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tables/table1.xml" ContentType="application/vnd.openxmlformats-officedocument.spreadsheetml.tab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4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5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6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7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8.xml" ContentType="application/vnd.openxmlformats-officedocument.drawingml.chartshapes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9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0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1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2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3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4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5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6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47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48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49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0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1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2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53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54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5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56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57.xml" ContentType="application/vnd.openxmlformats-officedocument.drawing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58.xml" ContentType="application/vnd.openxmlformats-officedocument.drawing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FORECASTING TEAM\MP program 2024Q2\"/>
    </mc:Choice>
  </mc:AlternateContent>
  <xr:revisionPtr revIDLastSave="0" documentId="8_{2883DBCE-3F6A-4484-A13D-6E8DC369EB9E}" xr6:coauthVersionLast="47" xr6:coauthVersionMax="47" xr10:uidLastSave="{00000000-0000-0000-0000-000000000000}"/>
  <bookViews>
    <workbookView xWindow="-120" yWindow="-120" windowWidth="29040" windowHeight="15840" firstSheet="45" activeTab="46" xr2:uid="{00000000-000D-0000-FFFF-FFFF00000000}"/>
  </bookViews>
  <sheets>
    <sheet name="Գծապատկեր 2.1" sheetId="1" r:id="rId1"/>
    <sheet name="Գծապատկեր 3.Ա.1" sheetId="3" r:id="rId2"/>
    <sheet name="Գծապատկեր 3.Ա.2" sheetId="4" r:id="rId3"/>
    <sheet name="Գծապատկեր 3.Ա.3" sheetId="82" r:id="rId4"/>
    <sheet name="Գծապատկեր 3.Ա.4" sheetId="91" r:id="rId5"/>
    <sheet name="Գծապատկեր 3.Ա.5" sheetId="84" r:id="rId6"/>
    <sheet name="Գծապատկեր 3.Ա.6" sheetId="85" r:id="rId7"/>
    <sheet name="Գծապատկեր 3.Ա.7" sheetId="10" r:id="rId8"/>
    <sheet name="Գծապատկեր 3.Ա.8" sheetId="11" r:id="rId9"/>
    <sheet name="Գծապատկեր 3.Ա.9" sheetId="86" r:id="rId10"/>
    <sheet name="Գծապատկեր 3.Ա.10" sheetId="13" r:id="rId11"/>
    <sheet name="Գծապատկեր 3.Ա.11" sheetId="14" r:id="rId12"/>
    <sheet name="Գծապատկեր 3.Ա.12" sheetId="15" r:id="rId13"/>
    <sheet name="Գծապատկեր 3.Բ.1" sheetId="19" r:id="rId14"/>
    <sheet name="Գծապատկեր 3.Բ.2" sheetId="23" r:id="rId15"/>
    <sheet name="Գծապատկեր 3.Բ.3" sheetId="24" r:id="rId16"/>
    <sheet name="Գծապատկեր 3.Բ.4" sheetId="22" r:id="rId17"/>
    <sheet name="Գծապատկեր 3.Բ.5" sheetId="21" r:id="rId18"/>
    <sheet name="Գծապատկեր 3.Բ.6" sheetId="20" r:id="rId19"/>
    <sheet name="Գծապատկեր 3.Բ.7" sheetId="50" r:id="rId20"/>
    <sheet name="Գծապատկեր 3.Բ.8" sheetId="51" r:id="rId21"/>
    <sheet name="Գծապատկեր 3.Բ.9" sheetId="87" r:id="rId22"/>
    <sheet name="Գծապատկեր 3.Գ.1" sheetId="25" r:id="rId23"/>
    <sheet name="Գծապատկեչ 3.Գ.2" sheetId="88" r:id="rId24"/>
    <sheet name="Գծապատկեր 3.Գ.3" sheetId="53" r:id="rId25"/>
    <sheet name="Գծապատկեր 3.Գ.4" sheetId="28" r:id="rId26"/>
    <sheet name="Գծապատկեր 3.Գ.5" sheetId="29" r:id="rId27"/>
    <sheet name="Գծապատկեր 3.Գ.6" sheetId="31" r:id="rId28"/>
    <sheet name="Գծապատկեր 3.Գ.7" sheetId="32" r:id="rId29"/>
    <sheet name="Գծապատկեր 3.Դ.1" sheetId="33" r:id="rId30"/>
    <sheet name="Գծապատկեր 3.Դ.2" sheetId="36" r:id="rId31"/>
    <sheet name="Գծապատկեր 3.Դ.3" sheetId="37" r:id="rId32"/>
    <sheet name="Գծապատկեր 3.Դ.4" sheetId="41" r:id="rId33"/>
    <sheet name="Գծապատկեր 3.Դ.5" sheetId="43" r:id="rId34"/>
    <sheet name="Գծապատկեր 3.Դ.6" sheetId="48" r:id="rId35"/>
    <sheet name="Գծապատկեր 3.Զ.1" sheetId="92" r:id="rId36"/>
    <sheet name="Գծապատկեր 3.Զ.2" sheetId="90" r:id="rId37"/>
    <sheet name="Գծապատկեր 3.Զ.3" sheetId="60" r:id="rId38"/>
    <sheet name="Գծապատկեր 3.Զ.4" sheetId="61" r:id="rId39"/>
    <sheet name="Գծապատկեր 3.Զ.5" sheetId="62" r:id="rId40"/>
    <sheet name="Գծապատկեր 3.Զ.6" sheetId="63" r:id="rId41"/>
    <sheet name="DNU Գծապատկեր 3.Զ.7" sheetId="64" state="hidden" r:id="rId42"/>
    <sheet name="Գծապատկեր 3.Զ.7" sheetId="65" r:id="rId43"/>
    <sheet name="Գծապատկեր 3.Զ.8" sheetId="66" r:id="rId44"/>
    <sheet name="Գծապատկեր 3.Զ.9" sheetId="67" r:id="rId45"/>
    <sheet name="Գծապատկեր 3.Զ.10" sheetId="68" r:id="rId46"/>
    <sheet name="Գծապատկեր 3.Զ.11" sheetId="69" r:id="rId47"/>
    <sheet name="Գծապատկեր Ն.2.1" sheetId="78" r:id="rId48"/>
    <sheet name="Գծապատկեր Ն.2.2" sheetId="79" r:id="rId49"/>
    <sheet name="Գծապատկեր Ն.2.3" sheetId="80" r:id="rId50"/>
    <sheet name="Գծապատկեր Ն.2.4" sheetId="81" r:id="rId51"/>
    <sheet name="Գծապատկեր Ն.4.1" sheetId="59" r:id="rId52"/>
    <sheet name="Գծապատկեր Ն.5.1" sheetId="74" r:id="rId53"/>
    <sheet name="Գծապատկեր Ն.5.2" sheetId="75" r:id="rId54"/>
    <sheet name="Գծապատկեր Ն.5.3" sheetId="76" r:id="rId55"/>
    <sheet name="Գծապատկեր Ն.5.4" sheetId="77" r:id="rId56"/>
  </sheets>
  <externalReferences>
    <externalReference r:id="rId57"/>
    <externalReference r:id="rId58"/>
    <externalReference r:id="rId5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97" i="92" l="1"/>
  <c r="B4097" i="92"/>
  <c r="D4096" i="92"/>
  <c r="B4096" i="92"/>
  <c r="D4095" i="92"/>
  <c r="B4095" i="92"/>
  <c r="D4094" i="92"/>
  <c r="B4094" i="92"/>
  <c r="D4093" i="92"/>
  <c r="B4093" i="92"/>
  <c r="D4092" i="92"/>
  <c r="B4092" i="92"/>
  <c r="D4091" i="92"/>
  <c r="B4091" i="92"/>
  <c r="D4090" i="92"/>
  <c r="B4090" i="92"/>
  <c r="D4089" i="92"/>
  <c r="B4089" i="92"/>
  <c r="D4088" i="92"/>
  <c r="B4088" i="92"/>
  <c r="D4087" i="92"/>
  <c r="B4087" i="92"/>
  <c r="D4086" i="92"/>
  <c r="B4086" i="92"/>
  <c r="D4085" i="92"/>
  <c r="B4085" i="92"/>
  <c r="D4084" i="92"/>
  <c r="B4084" i="92"/>
  <c r="D4083" i="92"/>
  <c r="B4083" i="92"/>
  <c r="D4082" i="92"/>
  <c r="B4082" i="92"/>
  <c r="D4081" i="92"/>
  <c r="B4081" i="92"/>
  <c r="D4080" i="92"/>
  <c r="B4080" i="92"/>
  <c r="D4079" i="92"/>
  <c r="B4079" i="92"/>
  <c r="D4078" i="92"/>
  <c r="B4078" i="92"/>
  <c r="D4077" i="92"/>
  <c r="B4077" i="92"/>
  <c r="D4076" i="92"/>
  <c r="B4076" i="92"/>
  <c r="D4075" i="92"/>
  <c r="B4075" i="92"/>
  <c r="D4074" i="92"/>
  <c r="B4074" i="92"/>
  <c r="D4073" i="92"/>
  <c r="B4073" i="92"/>
  <c r="D4072" i="92"/>
  <c r="B4072" i="92"/>
  <c r="D4071" i="92"/>
  <c r="B4071" i="92"/>
  <c r="D4070" i="92"/>
  <c r="B4070" i="92"/>
  <c r="D4069" i="92"/>
  <c r="B4069" i="92"/>
  <c r="D4068" i="92"/>
  <c r="B4068" i="92"/>
  <c r="D4067" i="92"/>
  <c r="B4067" i="92"/>
  <c r="D4066" i="92"/>
  <c r="B4066" i="92"/>
  <c r="D4065" i="92"/>
  <c r="B4065" i="92"/>
  <c r="D4064" i="92"/>
  <c r="B4064" i="92"/>
  <c r="D4063" i="92"/>
  <c r="B4063" i="92"/>
  <c r="D4062" i="92"/>
  <c r="B4062" i="92"/>
  <c r="D4061" i="92"/>
  <c r="B4061" i="92"/>
  <c r="D4060" i="92"/>
  <c r="B4060" i="92"/>
  <c r="D4059" i="92"/>
  <c r="B4059" i="92"/>
  <c r="D4058" i="92"/>
  <c r="B4058" i="92"/>
  <c r="D4057" i="92"/>
  <c r="B4057" i="92"/>
  <c r="D4056" i="92"/>
  <c r="B4056" i="92"/>
  <c r="D4055" i="92"/>
  <c r="B4055" i="92"/>
  <c r="D4054" i="92"/>
  <c r="B4054" i="92"/>
  <c r="D4053" i="92"/>
  <c r="B4053" i="92"/>
  <c r="D4052" i="92"/>
  <c r="B4052" i="92"/>
  <c r="D4051" i="92"/>
  <c r="B4051" i="92"/>
  <c r="D4050" i="92"/>
  <c r="B4050" i="92"/>
  <c r="D4049" i="92"/>
  <c r="B4049" i="92"/>
  <c r="D4048" i="92"/>
  <c r="B4048" i="92"/>
  <c r="D4047" i="92"/>
  <c r="B4047" i="92"/>
  <c r="D4046" i="92"/>
  <c r="B4046" i="92"/>
  <c r="D4045" i="92"/>
  <c r="B4045" i="92"/>
  <c r="D4044" i="92"/>
  <c r="B4044" i="92"/>
  <c r="D4043" i="92"/>
  <c r="B4043" i="92"/>
  <c r="D4042" i="92"/>
  <c r="B4042" i="92"/>
  <c r="D4041" i="92"/>
  <c r="B4041" i="92"/>
  <c r="D4040" i="92"/>
  <c r="B4040" i="92"/>
  <c r="D4039" i="92"/>
  <c r="B4039" i="92"/>
  <c r="D4038" i="92"/>
  <c r="B4038" i="92"/>
  <c r="D4037" i="92"/>
  <c r="B4037" i="92"/>
  <c r="D4036" i="92"/>
  <c r="B4036" i="92"/>
  <c r="D4035" i="92"/>
  <c r="B4035" i="92"/>
  <c r="D4034" i="92"/>
  <c r="B4034" i="92"/>
  <c r="D4033" i="92"/>
  <c r="B4033" i="92"/>
  <c r="D4032" i="92"/>
  <c r="B4032" i="92"/>
  <c r="D4031" i="92"/>
  <c r="B4031" i="92"/>
  <c r="D4030" i="92"/>
  <c r="B4030" i="92"/>
  <c r="D4029" i="92"/>
  <c r="B4029" i="92"/>
  <c r="D4028" i="92"/>
  <c r="B4028" i="92"/>
  <c r="D4027" i="92"/>
  <c r="B4027" i="92"/>
  <c r="D4026" i="92"/>
  <c r="B4026" i="92"/>
  <c r="D4025" i="92"/>
  <c r="B4025" i="92"/>
  <c r="D4024" i="92"/>
  <c r="B4024" i="92"/>
  <c r="D4023" i="92"/>
  <c r="B4023" i="92"/>
  <c r="D4022" i="92"/>
  <c r="B4022" i="92"/>
  <c r="D4021" i="92"/>
  <c r="B4021" i="92"/>
  <c r="D4020" i="92"/>
  <c r="B4020" i="92"/>
  <c r="D4019" i="92"/>
  <c r="B4019" i="92"/>
  <c r="D4018" i="92"/>
  <c r="B4018" i="92"/>
  <c r="D4017" i="92"/>
  <c r="B4017" i="92"/>
  <c r="D4016" i="92"/>
  <c r="B4016" i="92"/>
  <c r="D4015" i="92"/>
  <c r="B4015" i="92"/>
  <c r="D4014" i="92"/>
  <c r="B4014" i="92"/>
  <c r="D4013" i="92"/>
  <c r="B4013" i="92"/>
  <c r="D4012" i="92"/>
  <c r="B4012" i="92"/>
  <c r="D4011" i="92"/>
  <c r="B4011" i="92"/>
  <c r="D4010" i="92"/>
  <c r="B4010" i="92"/>
  <c r="D4009" i="92"/>
  <c r="B4009" i="92"/>
  <c r="D4008" i="92"/>
  <c r="B4008" i="92"/>
  <c r="D4007" i="92"/>
  <c r="B4007" i="92"/>
  <c r="D4006" i="92"/>
  <c r="B4006" i="92"/>
  <c r="D4005" i="92"/>
  <c r="B4005" i="92"/>
  <c r="D4004" i="92"/>
  <c r="B4004" i="92"/>
  <c r="D4003" i="92"/>
  <c r="B4003" i="92"/>
  <c r="D4002" i="92"/>
  <c r="B4002" i="92"/>
  <c r="D4001" i="92"/>
  <c r="B4001" i="92"/>
  <c r="D4000" i="92"/>
  <c r="B4000" i="92"/>
  <c r="D3999" i="92"/>
  <c r="B3999" i="92"/>
  <c r="D3998" i="92"/>
  <c r="B3998" i="92"/>
  <c r="D3997" i="92"/>
  <c r="B3997" i="92"/>
  <c r="D3996" i="92"/>
  <c r="B3996" i="92"/>
  <c r="D3995" i="92"/>
  <c r="B3995" i="92"/>
  <c r="D3994" i="92"/>
  <c r="B3994" i="92"/>
  <c r="D3993" i="92"/>
  <c r="B3993" i="92"/>
  <c r="D3992" i="92"/>
  <c r="B3992" i="92"/>
  <c r="D3991" i="92"/>
  <c r="B3991" i="92"/>
  <c r="D3990" i="92"/>
  <c r="B3990" i="92"/>
  <c r="D3989" i="92"/>
  <c r="B3989" i="92"/>
  <c r="D3988" i="92"/>
  <c r="B3988" i="92"/>
  <c r="D3987" i="92"/>
  <c r="B3987" i="92"/>
  <c r="D3986" i="92"/>
  <c r="B3986" i="92"/>
  <c r="D3985" i="92"/>
  <c r="B3985" i="92"/>
  <c r="D3984" i="92"/>
  <c r="B3984" i="92"/>
  <c r="D3983" i="92"/>
  <c r="B3983" i="92"/>
  <c r="D3982" i="92"/>
  <c r="B3982" i="92"/>
  <c r="D3981" i="92"/>
  <c r="B3981" i="92"/>
  <c r="D3980" i="92"/>
  <c r="B3980" i="92"/>
  <c r="D3979" i="92"/>
  <c r="B3979" i="92"/>
  <c r="D3978" i="92"/>
  <c r="B3978" i="92"/>
  <c r="D3977" i="92"/>
  <c r="B3977" i="92"/>
  <c r="D3976" i="92"/>
  <c r="B3976" i="92"/>
  <c r="D3975" i="92"/>
  <c r="B3975" i="92"/>
  <c r="D3974" i="92"/>
  <c r="B3974" i="92"/>
  <c r="D3973" i="92"/>
  <c r="B3973" i="92"/>
  <c r="D3972" i="92"/>
  <c r="B3972" i="92"/>
  <c r="D3971" i="92"/>
  <c r="B3971" i="92"/>
  <c r="D3970" i="92"/>
  <c r="B3970" i="92"/>
  <c r="D3969" i="92"/>
  <c r="B3969" i="92"/>
  <c r="D3968" i="92"/>
  <c r="B3968" i="92"/>
  <c r="D3967" i="92"/>
  <c r="B3967" i="92"/>
  <c r="D3966" i="92"/>
  <c r="B3966" i="92"/>
  <c r="D3965" i="92"/>
  <c r="B3965" i="92"/>
  <c r="D3964" i="92"/>
  <c r="B3964" i="92"/>
  <c r="D3963" i="92"/>
  <c r="B3963" i="92"/>
  <c r="D3962" i="92"/>
  <c r="B3962" i="92"/>
  <c r="D3961" i="92"/>
  <c r="B3961" i="92"/>
  <c r="D3960" i="92"/>
  <c r="B3960" i="92"/>
  <c r="D3959" i="92"/>
  <c r="B3959" i="92"/>
  <c r="D3958" i="92"/>
  <c r="B3958" i="92"/>
  <c r="D3957" i="92"/>
  <c r="B3957" i="92"/>
  <c r="D3956" i="92"/>
  <c r="B3956" i="92"/>
  <c r="D3955" i="92"/>
  <c r="B3955" i="92"/>
  <c r="D3954" i="92"/>
  <c r="B3954" i="92"/>
  <c r="D3953" i="92"/>
  <c r="B3953" i="92"/>
  <c r="D3952" i="92"/>
  <c r="B3952" i="92"/>
  <c r="D3951" i="92"/>
  <c r="B3951" i="92"/>
  <c r="D3950" i="92"/>
  <c r="B3950" i="92"/>
  <c r="D3949" i="92"/>
  <c r="B3949" i="92"/>
  <c r="D3948" i="92"/>
  <c r="B3948" i="92"/>
  <c r="D3947" i="92"/>
  <c r="B3947" i="92"/>
  <c r="D3946" i="92"/>
  <c r="B3946" i="92"/>
  <c r="D3945" i="92"/>
  <c r="B3945" i="92"/>
  <c r="D3944" i="92"/>
  <c r="B3944" i="92"/>
  <c r="D3943" i="92"/>
  <c r="B3943" i="92"/>
  <c r="D3942" i="92"/>
  <c r="B3942" i="92"/>
  <c r="D3941" i="92"/>
  <c r="B3941" i="92"/>
  <c r="D3940" i="92"/>
  <c r="B3940" i="92"/>
  <c r="D3939" i="92"/>
  <c r="B3939" i="92"/>
  <c r="D3938" i="92"/>
  <c r="B3938" i="92"/>
  <c r="D3937" i="92"/>
  <c r="B3937" i="92"/>
  <c r="D3936" i="92"/>
  <c r="B3936" i="92"/>
  <c r="D3935" i="92"/>
  <c r="B3935" i="92"/>
  <c r="D3934" i="92"/>
  <c r="B3934" i="92"/>
  <c r="D3933" i="92"/>
  <c r="B3933" i="92"/>
  <c r="D3932" i="92"/>
  <c r="B3932" i="92"/>
  <c r="D3931" i="92"/>
  <c r="B3931" i="92"/>
  <c r="D3930" i="92"/>
  <c r="B3930" i="92"/>
  <c r="D3929" i="92"/>
  <c r="B3929" i="92"/>
  <c r="D3928" i="92"/>
  <c r="B3928" i="92"/>
  <c r="D3927" i="92"/>
  <c r="B3927" i="92"/>
  <c r="D3926" i="92"/>
  <c r="B3926" i="92"/>
  <c r="D3925" i="92"/>
  <c r="B3925" i="92"/>
  <c r="D3924" i="92"/>
  <c r="B3924" i="92"/>
  <c r="D3923" i="92"/>
  <c r="B3923" i="92"/>
  <c r="D3922" i="92"/>
  <c r="B3922" i="92"/>
  <c r="D3921" i="92"/>
  <c r="B3921" i="92"/>
  <c r="D3920" i="92"/>
  <c r="B3920" i="92"/>
  <c r="D3919" i="92"/>
  <c r="B3919" i="92"/>
  <c r="D3918" i="92"/>
  <c r="B3918" i="92"/>
  <c r="D3917" i="92"/>
  <c r="B3917" i="92"/>
  <c r="D3916" i="92"/>
  <c r="B3916" i="92"/>
  <c r="D3915" i="92"/>
  <c r="B3915" i="92"/>
  <c r="D3914" i="92"/>
  <c r="B3914" i="92"/>
  <c r="D3913" i="92"/>
  <c r="B3913" i="92"/>
  <c r="D3912" i="92"/>
  <c r="B3912" i="92"/>
  <c r="D3911" i="92"/>
  <c r="B3911" i="92"/>
  <c r="D3910" i="92"/>
  <c r="B3910" i="92"/>
  <c r="D3909" i="92"/>
  <c r="B3909" i="92"/>
  <c r="D3908" i="92"/>
  <c r="B3908" i="92"/>
  <c r="D3907" i="92"/>
  <c r="B3907" i="92"/>
  <c r="D3906" i="92"/>
  <c r="B3906" i="92"/>
  <c r="D3905" i="92"/>
  <c r="B3905" i="92"/>
  <c r="D3904" i="92"/>
  <c r="B3904" i="92"/>
  <c r="D3903" i="92"/>
  <c r="B3903" i="92"/>
  <c r="D3902" i="92"/>
  <c r="B3902" i="92"/>
  <c r="D3901" i="92"/>
  <c r="B3901" i="92"/>
  <c r="D3900" i="92"/>
  <c r="B3900" i="92"/>
  <c r="D3899" i="92"/>
  <c r="B3899" i="92"/>
  <c r="D3898" i="92"/>
  <c r="B3898" i="92"/>
  <c r="D3897" i="92"/>
  <c r="B3897" i="92"/>
  <c r="D3896" i="92"/>
  <c r="B3896" i="92"/>
  <c r="D3895" i="92"/>
  <c r="B3895" i="92"/>
  <c r="D3894" i="92"/>
  <c r="B3894" i="92"/>
  <c r="D3893" i="92"/>
  <c r="B3893" i="92"/>
  <c r="D3892" i="92"/>
  <c r="B3892" i="92"/>
  <c r="D3891" i="92"/>
  <c r="B3891" i="92"/>
  <c r="D3890" i="92"/>
  <c r="B3890" i="92"/>
  <c r="D3889" i="92"/>
  <c r="B3889" i="92"/>
  <c r="D3888" i="92"/>
  <c r="B3888" i="92"/>
  <c r="D3887" i="92"/>
  <c r="B3887" i="92"/>
  <c r="D3886" i="92"/>
  <c r="B3886" i="92"/>
  <c r="D3885" i="92"/>
  <c r="B3885" i="92"/>
  <c r="D3884" i="92"/>
  <c r="B3884" i="92"/>
  <c r="D3883" i="92"/>
  <c r="B3883" i="92"/>
  <c r="D3882" i="92"/>
  <c r="B3882" i="92"/>
  <c r="D3881" i="92"/>
  <c r="B3881" i="92"/>
  <c r="D3880" i="92"/>
  <c r="B3880" i="92"/>
  <c r="D3879" i="92"/>
  <c r="B3879" i="92"/>
  <c r="D3878" i="92"/>
  <c r="B3878" i="92"/>
  <c r="D3877" i="92"/>
  <c r="B3877" i="92"/>
  <c r="D3876" i="92"/>
  <c r="B3876" i="92"/>
  <c r="D3875" i="92"/>
  <c r="B3875" i="92"/>
  <c r="D3874" i="92"/>
  <c r="B3874" i="92"/>
  <c r="D3873" i="92"/>
  <c r="B3873" i="92"/>
  <c r="D3872" i="92"/>
  <c r="B3872" i="92"/>
  <c r="D3871" i="92"/>
  <c r="B3871" i="92"/>
  <c r="D3870" i="92"/>
  <c r="B3870" i="92"/>
  <c r="D3869" i="92"/>
  <c r="B3869" i="92"/>
  <c r="D3868" i="92"/>
  <c r="B3868" i="92"/>
  <c r="D3867" i="92"/>
  <c r="B3867" i="92"/>
  <c r="D3866" i="92"/>
  <c r="B3866" i="92"/>
  <c r="D3865" i="92"/>
  <c r="B3865" i="92"/>
  <c r="D3864" i="92"/>
  <c r="B3864" i="92"/>
  <c r="D3863" i="92"/>
  <c r="B3863" i="92"/>
  <c r="D3862" i="92"/>
  <c r="B3862" i="92"/>
  <c r="D3861" i="92"/>
  <c r="B3861" i="92"/>
  <c r="D3860" i="92"/>
  <c r="B3860" i="92"/>
  <c r="D3859" i="92"/>
  <c r="B3859" i="92"/>
  <c r="D3858" i="92"/>
  <c r="B3858" i="92"/>
  <c r="D3857" i="92"/>
  <c r="B3857" i="92"/>
  <c r="D3856" i="92"/>
  <c r="B3856" i="92"/>
  <c r="D3855" i="92"/>
  <c r="B3855" i="92"/>
  <c r="D3854" i="92"/>
  <c r="B3854" i="92"/>
  <c r="D3853" i="92"/>
  <c r="B3853" i="92"/>
  <c r="D3852" i="92"/>
  <c r="B3852" i="92"/>
  <c r="D3851" i="92"/>
  <c r="B3851" i="92"/>
  <c r="D3850" i="92"/>
  <c r="B3850" i="92"/>
  <c r="D3849" i="92"/>
  <c r="B3849" i="92"/>
  <c r="D3848" i="92"/>
  <c r="B3848" i="92"/>
  <c r="D3847" i="92"/>
  <c r="B3847" i="92"/>
  <c r="D3846" i="92"/>
  <c r="B3846" i="92"/>
  <c r="D3845" i="92"/>
  <c r="B3845" i="92"/>
  <c r="D3844" i="92"/>
  <c r="B3844" i="92"/>
  <c r="D3843" i="92"/>
  <c r="B3843" i="92"/>
  <c r="D3842" i="92"/>
  <c r="B3842" i="92"/>
  <c r="D3841" i="92"/>
  <c r="B3841" i="92"/>
  <c r="D3840" i="92"/>
  <c r="B3840" i="92"/>
  <c r="D3839" i="92"/>
  <c r="B3839" i="92"/>
  <c r="D3838" i="92"/>
  <c r="B3838" i="92"/>
  <c r="D3837" i="92"/>
  <c r="B3837" i="92"/>
  <c r="D3836" i="92"/>
  <c r="B3836" i="92"/>
  <c r="D3835" i="92"/>
  <c r="B3835" i="92"/>
  <c r="D3834" i="92"/>
  <c r="B3834" i="92"/>
  <c r="D3833" i="92"/>
  <c r="B3833" i="92"/>
  <c r="D3832" i="92"/>
  <c r="B3832" i="92"/>
  <c r="D3831" i="92"/>
  <c r="B3831" i="92"/>
  <c r="D3830" i="92"/>
  <c r="B3830" i="92"/>
  <c r="D3829" i="92"/>
  <c r="B3829" i="92"/>
  <c r="D3828" i="92"/>
  <c r="B3828" i="92"/>
  <c r="D3827" i="92"/>
  <c r="B3827" i="92"/>
  <c r="D3826" i="92"/>
  <c r="B3826" i="92"/>
  <c r="D3825" i="92"/>
  <c r="B3825" i="92"/>
  <c r="D3824" i="92"/>
  <c r="B3824" i="92"/>
  <c r="D3823" i="92"/>
  <c r="B3823" i="92"/>
  <c r="D3822" i="92"/>
  <c r="B3822" i="92"/>
  <c r="D3821" i="92"/>
  <c r="B3821" i="92"/>
  <c r="D3820" i="92"/>
  <c r="B3820" i="92"/>
  <c r="D3819" i="92"/>
  <c r="B3819" i="92"/>
  <c r="D3818" i="92"/>
  <c r="B3818" i="92"/>
  <c r="D3817" i="92"/>
  <c r="B3817" i="92"/>
  <c r="D3816" i="92"/>
  <c r="B3816" i="92"/>
  <c r="D3815" i="92"/>
  <c r="B3815" i="92"/>
  <c r="D3814" i="92"/>
  <c r="B3814" i="92"/>
  <c r="D3813" i="92"/>
  <c r="B3813" i="92"/>
  <c r="D3812" i="92"/>
  <c r="B3812" i="92"/>
  <c r="D3811" i="92"/>
  <c r="B3811" i="92"/>
  <c r="D3810" i="92"/>
  <c r="B3810" i="92"/>
  <c r="D3809" i="92"/>
  <c r="B3809" i="92"/>
  <c r="D3808" i="92"/>
  <c r="B3808" i="92"/>
  <c r="D3807" i="92"/>
  <c r="B3807" i="92"/>
  <c r="D3806" i="92"/>
  <c r="B3806" i="92"/>
  <c r="D3805" i="92"/>
  <c r="B3805" i="92"/>
  <c r="D3804" i="92"/>
  <c r="B3804" i="92"/>
  <c r="D3803" i="92"/>
  <c r="B3803" i="92"/>
  <c r="D3802" i="92"/>
  <c r="B3802" i="92"/>
  <c r="D3801" i="92"/>
  <c r="B3801" i="92"/>
  <c r="D3800" i="92"/>
  <c r="B3800" i="92"/>
  <c r="D3799" i="92"/>
  <c r="B3799" i="92"/>
  <c r="D3798" i="92"/>
  <c r="B3798" i="92"/>
  <c r="D3797" i="92"/>
  <c r="B3797" i="92"/>
  <c r="D3796" i="92"/>
  <c r="B3796" i="92"/>
  <c r="D3795" i="92"/>
  <c r="B3795" i="92"/>
  <c r="D3794" i="92"/>
  <c r="B3794" i="92"/>
  <c r="D3793" i="92"/>
  <c r="B3793" i="92"/>
  <c r="D3792" i="92"/>
  <c r="B3792" i="92"/>
  <c r="D3791" i="92"/>
  <c r="B3791" i="92"/>
  <c r="D3790" i="92"/>
  <c r="B3790" i="92"/>
  <c r="D3789" i="92"/>
  <c r="B3789" i="92"/>
  <c r="D3788" i="92"/>
  <c r="B3788" i="92"/>
  <c r="D3787" i="92"/>
  <c r="B3787" i="92"/>
  <c r="D3786" i="92"/>
  <c r="B3786" i="92"/>
  <c r="D3785" i="92"/>
  <c r="B3785" i="92"/>
  <c r="D3784" i="92"/>
  <c r="B3784" i="92"/>
  <c r="D3783" i="92"/>
  <c r="B3783" i="92"/>
  <c r="D3782" i="92"/>
  <c r="B3782" i="92"/>
  <c r="D3781" i="92"/>
  <c r="B3781" i="92"/>
  <c r="D3780" i="92"/>
  <c r="B3780" i="92"/>
  <c r="D3779" i="92"/>
  <c r="B3779" i="92"/>
  <c r="D3778" i="92"/>
  <c r="B3778" i="92"/>
  <c r="D3777" i="92"/>
  <c r="B3777" i="92"/>
  <c r="D3776" i="92"/>
  <c r="B3776" i="92"/>
  <c r="D3775" i="92"/>
  <c r="B3775" i="92"/>
  <c r="D3774" i="92"/>
  <c r="B3774" i="92"/>
  <c r="D3773" i="92"/>
  <c r="B3773" i="92"/>
  <c r="D3772" i="92"/>
  <c r="B3772" i="92"/>
  <c r="D3771" i="92"/>
  <c r="B3771" i="92"/>
  <c r="D3770" i="92"/>
  <c r="B3770" i="92"/>
  <c r="D3769" i="92"/>
  <c r="B3769" i="92"/>
  <c r="D3768" i="92"/>
  <c r="B3768" i="92"/>
  <c r="D3767" i="92"/>
  <c r="B3767" i="92"/>
  <c r="D3766" i="92"/>
  <c r="B3766" i="92"/>
  <c r="D3765" i="92"/>
  <c r="B3765" i="92"/>
  <c r="D3764" i="92"/>
  <c r="B3764" i="92"/>
  <c r="D3763" i="92"/>
  <c r="B3763" i="92"/>
  <c r="D3762" i="92"/>
  <c r="B3762" i="92"/>
  <c r="D3761" i="92"/>
  <c r="B3761" i="92"/>
  <c r="D3760" i="92"/>
  <c r="B3760" i="92"/>
  <c r="D3759" i="92"/>
  <c r="B3759" i="92"/>
  <c r="D3758" i="92"/>
  <c r="B3758" i="92"/>
  <c r="D3757" i="92"/>
  <c r="B3757" i="92"/>
  <c r="D3756" i="92"/>
  <c r="B3756" i="92"/>
  <c r="D3755" i="92"/>
  <c r="B3755" i="92"/>
  <c r="D3754" i="92"/>
  <c r="B3754" i="92"/>
  <c r="D3753" i="92"/>
  <c r="B3753" i="92"/>
  <c r="D3752" i="92"/>
  <c r="B3752" i="92"/>
  <c r="D3751" i="92"/>
  <c r="B3751" i="92"/>
  <c r="D3750" i="92"/>
  <c r="B3750" i="92"/>
  <c r="D3749" i="92"/>
  <c r="B3749" i="92"/>
  <c r="D3748" i="92"/>
  <c r="B3748" i="92"/>
  <c r="D3747" i="92"/>
  <c r="B3747" i="92"/>
  <c r="D3746" i="92"/>
  <c r="B3746" i="92"/>
  <c r="D3745" i="92"/>
  <c r="B3745" i="92"/>
  <c r="D3744" i="92"/>
  <c r="B3744" i="92"/>
  <c r="D3743" i="92"/>
  <c r="B3743" i="92"/>
  <c r="D3742" i="92"/>
  <c r="B3742" i="92"/>
  <c r="D3741" i="92"/>
  <c r="B3741" i="92"/>
  <c r="D3740" i="92"/>
  <c r="B3740" i="92"/>
  <c r="D3739" i="92"/>
  <c r="B3739" i="92"/>
  <c r="D3738" i="92"/>
  <c r="B3738" i="92"/>
  <c r="D3737" i="92"/>
  <c r="B3737" i="92"/>
  <c r="D3736" i="92"/>
  <c r="B3736" i="92"/>
  <c r="D3735" i="92"/>
  <c r="B3735" i="92"/>
  <c r="D3734" i="92"/>
  <c r="B3734" i="92"/>
  <c r="D3733" i="92"/>
  <c r="B3733" i="92"/>
  <c r="D3732" i="92"/>
  <c r="B3732" i="92"/>
  <c r="D3731" i="92"/>
  <c r="B3731" i="92"/>
  <c r="D3730" i="92"/>
  <c r="B3730" i="92"/>
  <c r="D3729" i="92"/>
  <c r="B3729" i="92"/>
  <c r="D3728" i="92"/>
  <c r="B3728" i="92"/>
  <c r="D3727" i="92"/>
  <c r="B3727" i="92"/>
  <c r="D3726" i="92"/>
  <c r="B3726" i="92"/>
  <c r="D3725" i="92"/>
  <c r="B3725" i="92"/>
  <c r="D3724" i="92"/>
  <c r="B3724" i="92"/>
  <c r="D3723" i="92"/>
  <c r="B3723" i="92"/>
  <c r="D3722" i="92"/>
  <c r="B3722" i="92"/>
  <c r="D3721" i="92"/>
  <c r="B3721" i="92"/>
  <c r="D3720" i="92"/>
  <c r="B3720" i="92"/>
  <c r="D3719" i="92"/>
  <c r="B3719" i="92"/>
  <c r="D3718" i="92"/>
  <c r="B3718" i="92"/>
  <c r="D3717" i="92"/>
  <c r="B3717" i="92"/>
  <c r="D3716" i="92"/>
  <c r="B3716" i="92"/>
  <c r="D3715" i="92"/>
  <c r="B3715" i="92"/>
  <c r="D3714" i="92"/>
  <c r="B3714" i="92"/>
  <c r="D3713" i="92"/>
  <c r="B3713" i="92"/>
  <c r="D3712" i="92"/>
  <c r="B3712" i="92"/>
  <c r="D3711" i="92"/>
  <c r="B3711" i="92"/>
  <c r="D3710" i="92"/>
  <c r="B3710" i="92"/>
  <c r="D3709" i="92"/>
  <c r="B3709" i="92"/>
  <c r="D3708" i="92"/>
  <c r="B3708" i="92"/>
  <c r="D3707" i="92"/>
  <c r="B3707" i="92"/>
  <c r="D3706" i="92"/>
  <c r="B3706" i="92"/>
  <c r="D3705" i="92"/>
  <c r="B3705" i="92"/>
  <c r="D3704" i="92"/>
  <c r="B3704" i="92"/>
  <c r="D3703" i="92"/>
  <c r="B3703" i="92"/>
  <c r="D3702" i="92"/>
  <c r="B3702" i="92"/>
  <c r="D3701" i="92"/>
  <c r="B3701" i="92"/>
  <c r="D3700" i="92"/>
  <c r="B3700" i="92"/>
  <c r="D3699" i="92"/>
  <c r="B3699" i="92"/>
  <c r="D3698" i="92"/>
  <c r="B3698" i="92"/>
  <c r="D3697" i="92"/>
  <c r="B3697" i="92"/>
  <c r="D3696" i="92"/>
  <c r="B3696" i="92"/>
  <c r="D3695" i="92"/>
  <c r="B3695" i="92"/>
  <c r="D3694" i="92"/>
  <c r="B3694" i="92"/>
  <c r="D3693" i="92"/>
  <c r="B3693" i="92"/>
  <c r="D3692" i="92"/>
  <c r="B3692" i="92"/>
  <c r="D3691" i="92"/>
  <c r="B3691" i="92"/>
  <c r="D3690" i="92"/>
  <c r="B3690" i="92"/>
  <c r="D3689" i="92"/>
  <c r="B3689" i="92"/>
  <c r="D3688" i="92"/>
  <c r="B3688" i="92"/>
  <c r="D3687" i="92"/>
  <c r="B3687" i="92"/>
  <c r="D3686" i="92"/>
  <c r="B3686" i="92"/>
  <c r="D3685" i="92"/>
  <c r="B3685" i="92"/>
  <c r="D3684" i="92"/>
  <c r="B3684" i="92"/>
  <c r="D3683" i="92"/>
  <c r="B3683" i="92"/>
  <c r="D3682" i="92"/>
  <c r="B3682" i="92"/>
  <c r="D3681" i="92"/>
  <c r="B3681" i="92"/>
  <c r="D3680" i="92"/>
  <c r="B3680" i="92"/>
  <c r="D3679" i="92"/>
  <c r="B3679" i="92"/>
  <c r="D3678" i="92"/>
  <c r="B3678" i="92"/>
  <c r="D3677" i="92"/>
  <c r="B3677" i="92"/>
  <c r="D3676" i="92"/>
  <c r="B3676" i="92"/>
  <c r="D3675" i="92"/>
  <c r="B3675" i="92"/>
  <c r="D3674" i="92"/>
  <c r="B3674" i="92"/>
  <c r="D3673" i="92"/>
  <c r="B3673" i="92"/>
  <c r="D3672" i="92"/>
  <c r="B3672" i="92"/>
  <c r="D3671" i="92"/>
  <c r="B3671" i="92"/>
  <c r="D3670" i="92"/>
  <c r="B3670" i="92"/>
  <c r="D3669" i="92"/>
  <c r="B3669" i="92"/>
  <c r="D3668" i="92"/>
  <c r="B3668" i="92"/>
  <c r="D3667" i="92"/>
  <c r="B3667" i="92"/>
  <c r="D3666" i="92"/>
  <c r="B3666" i="92"/>
  <c r="D3665" i="92"/>
  <c r="B3665" i="92"/>
  <c r="D3664" i="92"/>
  <c r="B3664" i="92"/>
  <c r="D3663" i="92"/>
  <c r="B3663" i="92"/>
  <c r="D3662" i="92"/>
  <c r="B3662" i="92"/>
  <c r="D3661" i="92"/>
  <c r="B3661" i="92"/>
  <c r="D3660" i="92"/>
  <c r="B3660" i="92"/>
  <c r="D3659" i="92"/>
  <c r="B3659" i="92"/>
  <c r="D3658" i="92"/>
  <c r="B3658" i="92"/>
  <c r="D3657" i="92"/>
  <c r="B3657" i="92"/>
  <c r="D3656" i="92"/>
  <c r="B3656" i="92"/>
  <c r="D3655" i="92"/>
  <c r="B3655" i="92"/>
  <c r="D3654" i="92"/>
  <c r="B3654" i="92"/>
  <c r="D3653" i="92"/>
  <c r="B3653" i="92"/>
  <c r="D3652" i="92"/>
  <c r="B3652" i="92"/>
  <c r="D3651" i="92"/>
  <c r="B3651" i="92"/>
  <c r="D3650" i="92"/>
  <c r="B3650" i="92"/>
  <c r="D3649" i="92"/>
  <c r="B3649" i="92"/>
  <c r="D3648" i="92"/>
  <c r="B3648" i="92"/>
  <c r="D3647" i="92"/>
  <c r="B3647" i="92"/>
  <c r="D3646" i="92"/>
  <c r="B3646" i="92"/>
  <c r="D3645" i="92"/>
  <c r="B3645" i="92"/>
  <c r="D3644" i="92"/>
  <c r="B3644" i="92"/>
  <c r="D3643" i="92"/>
  <c r="B3643" i="92"/>
  <c r="D3642" i="92"/>
  <c r="B3642" i="92"/>
  <c r="D3641" i="92"/>
  <c r="B3641" i="92"/>
  <c r="D3640" i="92"/>
  <c r="B3640" i="92"/>
  <c r="D3639" i="92"/>
  <c r="B3639" i="92"/>
  <c r="D3638" i="92"/>
  <c r="B3638" i="92"/>
  <c r="D3637" i="92"/>
  <c r="B3637" i="92"/>
  <c r="D3636" i="92"/>
  <c r="B3636" i="92"/>
  <c r="D3635" i="92"/>
  <c r="B3635" i="92"/>
  <c r="D3634" i="92"/>
  <c r="B3634" i="92"/>
  <c r="D3633" i="92"/>
  <c r="B3633" i="92"/>
  <c r="D3632" i="92"/>
  <c r="B3632" i="92"/>
  <c r="D3631" i="92"/>
  <c r="B3631" i="92"/>
  <c r="D3630" i="92"/>
  <c r="B3630" i="92"/>
  <c r="D3629" i="92"/>
  <c r="B3629" i="92"/>
  <c r="D3628" i="92"/>
  <c r="B3628" i="92"/>
  <c r="D3627" i="92"/>
  <c r="B3627" i="92"/>
  <c r="D3626" i="92"/>
  <c r="B3626" i="92"/>
  <c r="D3625" i="92"/>
  <c r="B3625" i="92"/>
  <c r="D3624" i="92"/>
  <c r="B3624" i="92"/>
  <c r="D3623" i="92"/>
  <c r="B3623" i="92"/>
  <c r="D3622" i="92"/>
  <c r="B3622" i="92"/>
  <c r="D3621" i="92"/>
  <c r="B3621" i="92"/>
  <c r="D3620" i="92"/>
  <c r="B3620" i="92"/>
  <c r="D3619" i="92"/>
  <c r="B3619" i="92"/>
  <c r="D3618" i="92"/>
  <c r="B3618" i="92"/>
  <c r="D3617" i="92"/>
  <c r="B3617" i="92"/>
  <c r="D3616" i="92"/>
  <c r="B3616" i="92"/>
  <c r="D3615" i="92"/>
  <c r="B3615" i="92"/>
  <c r="D3614" i="92"/>
  <c r="B3614" i="92"/>
  <c r="D3613" i="92"/>
  <c r="B3613" i="92"/>
  <c r="D3612" i="92"/>
  <c r="B3612" i="92"/>
  <c r="D3611" i="92"/>
  <c r="B3611" i="92"/>
  <c r="D3610" i="92"/>
  <c r="B3610" i="92"/>
  <c r="D3609" i="92"/>
  <c r="B3609" i="92"/>
  <c r="D3608" i="92"/>
  <c r="B3608" i="92"/>
  <c r="D3607" i="92"/>
  <c r="B3607" i="92"/>
  <c r="D3606" i="92"/>
  <c r="B3606" i="92"/>
  <c r="D3605" i="92"/>
  <c r="B3605" i="92"/>
  <c r="D3604" i="92"/>
  <c r="B3604" i="92"/>
  <c r="D3603" i="92"/>
  <c r="B3603" i="92"/>
  <c r="D3602" i="92"/>
  <c r="B3602" i="92"/>
  <c r="D3601" i="92"/>
  <c r="B3601" i="92"/>
  <c r="D3600" i="92"/>
  <c r="B3600" i="92"/>
  <c r="D3599" i="92"/>
  <c r="B3599" i="92"/>
  <c r="D3598" i="92"/>
  <c r="B3598" i="92"/>
  <c r="D3597" i="92"/>
  <c r="B3597" i="92"/>
  <c r="D3596" i="92"/>
  <c r="B3596" i="92"/>
  <c r="D3595" i="92"/>
  <c r="B3595" i="92"/>
  <c r="D3594" i="92"/>
  <c r="B3594" i="92"/>
  <c r="D3593" i="92"/>
  <c r="B3593" i="92"/>
  <c r="D3592" i="92"/>
  <c r="B3592" i="92"/>
  <c r="D3591" i="92"/>
  <c r="B3591" i="92"/>
  <c r="D3590" i="92"/>
  <c r="B3590" i="92"/>
  <c r="D3589" i="92"/>
  <c r="B3589" i="92"/>
  <c r="D3588" i="92"/>
  <c r="B3588" i="92"/>
  <c r="D3587" i="92"/>
  <c r="B3587" i="92"/>
  <c r="D3586" i="92"/>
  <c r="B3586" i="92"/>
  <c r="D3585" i="92"/>
  <c r="B3585" i="92"/>
  <c r="D3584" i="92"/>
  <c r="B3584" i="92"/>
  <c r="D3583" i="92"/>
  <c r="B3583" i="92"/>
  <c r="D3582" i="92"/>
  <c r="B3582" i="92"/>
  <c r="D3581" i="92"/>
  <c r="B3581" i="92"/>
  <c r="D3580" i="92"/>
  <c r="B3580" i="92"/>
  <c r="D3579" i="92"/>
  <c r="B3579" i="92"/>
  <c r="D3578" i="92"/>
  <c r="B3578" i="92"/>
  <c r="D3577" i="92"/>
  <c r="B3577" i="92"/>
  <c r="D3576" i="92"/>
  <c r="B3576" i="92"/>
  <c r="D3575" i="92"/>
  <c r="B3575" i="92"/>
  <c r="D3574" i="92"/>
  <c r="B3574" i="92"/>
  <c r="D3573" i="92"/>
  <c r="B3573" i="92"/>
  <c r="D3572" i="92"/>
  <c r="B3572" i="92"/>
  <c r="D3571" i="92"/>
  <c r="B3571" i="92"/>
  <c r="D3570" i="92"/>
  <c r="B3570" i="92"/>
  <c r="D3569" i="92"/>
  <c r="B3569" i="92"/>
  <c r="D3568" i="92"/>
  <c r="B3568" i="92"/>
  <c r="D3567" i="92"/>
  <c r="B3567" i="92"/>
  <c r="D3566" i="92"/>
  <c r="B3566" i="92"/>
  <c r="D3565" i="92"/>
  <c r="B3565" i="92"/>
  <c r="D3564" i="92"/>
  <c r="B3564" i="92"/>
  <c r="D3563" i="92"/>
  <c r="B3563" i="92"/>
  <c r="D3562" i="92"/>
  <c r="B3562" i="92"/>
  <c r="D3561" i="92"/>
  <c r="B3561" i="92"/>
  <c r="D3560" i="92"/>
  <c r="B3560" i="92"/>
  <c r="D3559" i="92"/>
  <c r="B3559" i="92"/>
  <c r="D3558" i="92"/>
  <c r="B3558" i="92"/>
  <c r="D3557" i="92"/>
  <c r="B3557" i="92"/>
  <c r="D3556" i="92"/>
  <c r="B3556" i="92"/>
  <c r="D3555" i="92"/>
  <c r="B3555" i="92"/>
  <c r="D3554" i="92"/>
  <c r="B3554" i="92"/>
  <c r="D3553" i="92"/>
  <c r="B3553" i="92"/>
  <c r="D3552" i="92"/>
  <c r="B3552" i="92"/>
  <c r="D3551" i="92"/>
  <c r="B3551" i="92"/>
  <c r="D3550" i="92"/>
  <c r="B3550" i="92"/>
  <c r="D3549" i="92"/>
  <c r="B3549" i="92"/>
  <c r="D3548" i="92"/>
  <c r="B3548" i="92"/>
  <c r="D3547" i="92"/>
  <c r="B3547" i="92"/>
  <c r="D3546" i="92"/>
  <c r="B3546" i="92"/>
  <c r="D3545" i="92"/>
  <c r="B3545" i="92"/>
  <c r="D3544" i="92"/>
  <c r="B3544" i="92"/>
  <c r="D3543" i="92"/>
  <c r="B3543" i="92"/>
  <c r="D3542" i="92"/>
  <c r="B3542" i="92"/>
  <c r="D3541" i="92"/>
  <c r="B3541" i="92"/>
  <c r="D3540" i="92"/>
  <c r="B3540" i="92"/>
  <c r="D3539" i="92"/>
  <c r="B3539" i="92"/>
  <c r="D3538" i="92"/>
  <c r="B3538" i="92"/>
  <c r="D3537" i="92"/>
  <c r="B3537" i="92"/>
  <c r="D3536" i="92"/>
  <c r="B3536" i="92"/>
  <c r="D3535" i="92"/>
  <c r="B3535" i="92"/>
  <c r="D3534" i="92"/>
  <c r="B3534" i="92"/>
  <c r="D3533" i="92"/>
  <c r="B3533" i="92"/>
  <c r="D3532" i="92"/>
  <c r="B3532" i="92"/>
  <c r="D3531" i="92"/>
  <c r="B3531" i="92"/>
  <c r="D3530" i="92"/>
  <c r="B3530" i="92"/>
  <c r="D3529" i="92"/>
  <c r="B3529" i="92"/>
  <c r="D3528" i="92"/>
  <c r="B3528" i="92"/>
  <c r="D3527" i="92"/>
  <c r="B3527" i="92"/>
  <c r="D3526" i="92"/>
  <c r="B3526" i="92"/>
  <c r="D3525" i="92"/>
  <c r="B3525" i="92"/>
  <c r="D3524" i="92"/>
  <c r="B3524" i="92"/>
  <c r="D3523" i="92"/>
  <c r="B3523" i="92"/>
  <c r="D3522" i="92"/>
  <c r="B3522" i="92"/>
  <c r="D3521" i="92"/>
  <c r="B3521" i="92"/>
  <c r="D3520" i="92"/>
  <c r="B3520" i="92"/>
  <c r="D3519" i="92"/>
  <c r="B3519" i="92"/>
  <c r="D3518" i="92"/>
  <c r="B3518" i="92"/>
  <c r="D3517" i="92"/>
  <c r="B3517" i="92"/>
  <c r="D3516" i="92"/>
  <c r="B3516" i="92"/>
  <c r="D3515" i="92"/>
  <c r="B3515" i="92"/>
  <c r="D3514" i="92"/>
  <c r="B3514" i="92"/>
  <c r="D3513" i="92"/>
  <c r="B3513" i="92"/>
  <c r="D3512" i="92"/>
  <c r="B3512" i="92"/>
  <c r="D3511" i="92"/>
  <c r="B3511" i="92"/>
  <c r="D3510" i="92"/>
  <c r="B3510" i="92"/>
  <c r="D3509" i="92"/>
  <c r="B3509" i="92"/>
  <c r="D3508" i="92"/>
  <c r="B3508" i="92"/>
  <c r="D3507" i="92"/>
  <c r="B3507" i="92"/>
  <c r="D3506" i="92"/>
  <c r="B3506" i="92"/>
  <c r="D3505" i="92"/>
  <c r="B3505" i="92"/>
  <c r="D3504" i="92"/>
  <c r="B3504" i="92"/>
  <c r="D3503" i="92"/>
  <c r="B3503" i="92"/>
  <c r="D3502" i="92"/>
  <c r="B3502" i="92"/>
  <c r="D3501" i="92"/>
  <c r="B3501" i="92"/>
  <c r="D3500" i="92"/>
  <c r="B3500" i="92"/>
  <c r="D3499" i="92"/>
  <c r="B3499" i="92"/>
  <c r="D3498" i="92"/>
  <c r="B3498" i="92"/>
  <c r="D3497" i="92"/>
  <c r="B3497" i="92"/>
  <c r="D3496" i="92"/>
  <c r="B3496" i="92"/>
  <c r="D3495" i="92"/>
  <c r="B3495" i="92"/>
  <c r="D3494" i="92"/>
  <c r="B3494" i="92"/>
  <c r="D3493" i="92"/>
  <c r="B3493" i="92"/>
  <c r="D3492" i="92"/>
  <c r="B3492" i="92"/>
  <c r="D3491" i="92"/>
  <c r="B3491" i="92"/>
  <c r="D3490" i="92"/>
  <c r="B3490" i="92"/>
  <c r="D3489" i="92"/>
  <c r="B3489" i="92"/>
  <c r="D3488" i="92"/>
  <c r="B3488" i="92"/>
  <c r="D3487" i="92"/>
  <c r="B3487" i="92"/>
  <c r="D3486" i="92"/>
  <c r="B3486" i="92"/>
  <c r="D3485" i="92"/>
  <c r="B3485" i="92"/>
  <c r="D3484" i="92"/>
  <c r="B3484" i="92"/>
  <c r="D3483" i="92"/>
  <c r="B3483" i="92"/>
  <c r="D3482" i="92"/>
  <c r="B3482" i="92"/>
  <c r="D3481" i="92"/>
  <c r="B3481" i="92"/>
  <c r="D3480" i="92"/>
  <c r="B3480" i="92"/>
  <c r="D3479" i="92"/>
  <c r="B3479" i="92"/>
  <c r="D3478" i="92"/>
  <c r="B3478" i="92"/>
  <c r="D3477" i="92"/>
  <c r="B3477" i="92"/>
  <c r="D3476" i="92"/>
  <c r="B3476" i="92"/>
  <c r="D3475" i="92"/>
  <c r="B3475" i="92"/>
  <c r="D3474" i="92"/>
  <c r="B3474" i="92"/>
  <c r="D3473" i="92"/>
  <c r="B3473" i="92"/>
  <c r="D3472" i="92"/>
  <c r="B3472" i="92"/>
  <c r="D3471" i="92"/>
  <c r="B3471" i="92"/>
  <c r="D3470" i="92"/>
  <c r="B3470" i="92"/>
  <c r="D3469" i="92"/>
  <c r="B3469" i="92"/>
  <c r="D3468" i="92"/>
  <c r="B3468" i="92"/>
  <c r="D3467" i="92"/>
  <c r="B3467" i="92"/>
  <c r="D3466" i="92"/>
  <c r="B3466" i="92"/>
  <c r="D3465" i="92"/>
  <c r="B3465" i="92"/>
  <c r="D3464" i="92"/>
  <c r="B3464" i="92"/>
  <c r="D3463" i="92"/>
  <c r="B3463" i="92"/>
  <c r="D3462" i="92"/>
  <c r="B3462" i="92"/>
  <c r="D3461" i="92"/>
  <c r="B3461" i="92"/>
  <c r="D3460" i="92"/>
  <c r="B3460" i="92"/>
  <c r="D3459" i="92"/>
  <c r="B3459" i="92"/>
  <c r="D3458" i="92"/>
  <c r="B3458" i="92"/>
  <c r="D3457" i="92"/>
  <c r="B3457" i="92"/>
  <c r="D3456" i="92"/>
  <c r="B3456" i="92"/>
  <c r="D3455" i="92"/>
  <c r="B3455" i="92"/>
  <c r="D3454" i="92"/>
  <c r="B3454" i="92"/>
  <c r="D3453" i="92"/>
  <c r="B3453" i="92"/>
  <c r="D3452" i="92"/>
  <c r="B3452" i="92"/>
  <c r="D3451" i="92"/>
  <c r="B3451" i="92"/>
  <c r="D3450" i="92"/>
  <c r="B3450" i="92"/>
  <c r="D3449" i="92"/>
  <c r="B3449" i="92"/>
  <c r="D3448" i="92"/>
  <c r="B3448" i="92"/>
  <c r="D3447" i="92"/>
  <c r="B3447" i="92"/>
  <c r="D3446" i="92"/>
  <c r="B3446" i="92"/>
  <c r="D3445" i="92"/>
  <c r="B3445" i="92"/>
  <c r="D3444" i="92"/>
  <c r="B3444" i="92"/>
  <c r="D3443" i="92"/>
  <c r="B3443" i="92"/>
  <c r="D3442" i="92"/>
  <c r="B3442" i="92"/>
  <c r="D3441" i="92"/>
  <c r="B3441" i="92"/>
  <c r="D3440" i="92"/>
  <c r="B3440" i="92"/>
  <c r="D3439" i="92"/>
  <c r="B3439" i="92"/>
  <c r="D3438" i="92"/>
  <c r="B3438" i="92"/>
  <c r="D3437" i="92"/>
  <c r="B3437" i="92"/>
  <c r="D3436" i="92"/>
  <c r="B3436" i="92"/>
  <c r="D3435" i="92"/>
  <c r="B3435" i="92"/>
  <c r="D3434" i="92"/>
  <c r="B3434" i="92"/>
  <c r="D3433" i="92"/>
  <c r="B3433" i="92"/>
  <c r="D3432" i="92"/>
  <c r="B3432" i="92"/>
  <c r="D3431" i="92"/>
  <c r="B3431" i="92"/>
  <c r="D3430" i="92"/>
  <c r="B3430" i="92"/>
  <c r="D3429" i="92"/>
  <c r="B3429" i="92"/>
  <c r="D3428" i="92"/>
  <c r="B3428" i="92"/>
  <c r="D3427" i="92"/>
  <c r="B3427" i="92"/>
  <c r="D3426" i="92"/>
  <c r="B3426" i="92"/>
  <c r="D3425" i="92"/>
  <c r="B3425" i="92"/>
  <c r="D3424" i="92"/>
  <c r="B3424" i="92"/>
  <c r="D3423" i="92"/>
  <c r="B3423" i="92"/>
  <c r="D3422" i="92"/>
  <c r="B3422" i="92"/>
  <c r="D3421" i="92"/>
  <c r="B3421" i="92"/>
  <c r="D3420" i="92"/>
  <c r="B3420" i="92"/>
  <c r="D3419" i="92"/>
  <c r="B3419" i="92"/>
  <c r="D3418" i="92"/>
  <c r="B3418" i="92"/>
  <c r="D3417" i="92"/>
  <c r="B3417" i="92"/>
  <c r="D3416" i="92"/>
  <c r="B3416" i="92"/>
  <c r="D3415" i="92"/>
  <c r="B3415" i="92"/>
  <c r="D3414" i="92"/>
  <c r="B3414" i="92"/>
  <c r="D3413" i="92"/>
  <c r="B3413" i="92"/>
  <c r="D3412" i="92"/>
  <c r="B3412" i="92"/>
  <c r="D3411" i="92"/>
  <c r="B3411" i="92"/>
  <c r="D3410" i="92"/>
  <c r="B3410" i="92"/>
  <c r="D3409" i="92"/>
  <c r="B3409" i="92"/>
  <c r="D3408" i="92"/>
  <c r="B3408" i="92"/>
  <c r="D3407" i="92"/>
  <c r="B3407" i="92"/>
  <c r="D3406" i="92"/>
  <c r="B3406" i="92"/>
  <c r="D3405" i="92"/>
  <c r="B3405" i="92"/>
  <c r="D3404" i="92"/>
  <c r="B3404" i="92"/>
  <c r="D3403" i="92"/>
  <c r="B3403" i="92"/>
  <c r="D3402" i="92"/>
  <c r="B3402" i="92"/>
  <c r="D3401" i="92"/>
  <c r="B3401" i="92"/>
  <c r="D3400" i="92"/>
  <c r="B3400" i="92"/>
  <c r="D3399" i="92"/>
  <c r="B3399" i="92"/>
  <c r="D3398" i="92"/>
  <c r="B3398" i="92"/>
  <c r="D3397" i="92"/>
  <c r="B3397" i="92"/>
  <c r="D3396" i="92"/>
  <c r="B3396" i="92"/>
  <c r="D3395" i="92"/>
  <c r="B3395" i="92"/>
  <c r="D3394" i="92"/>
  <c r="B3394" i="92"/>
  <c r="D3393" i="92"/>
  <c r="B3393" i="92"/>
  <c r="D3392" i="92"/>
  <c r="B3392" i="92"/>
  <c r="D3391" i="92"/>
  <c r="B3391" i="92"/>
  <c r="D3390" i="92"/>
  <c r="B3390" i="92"/>
  <c r="D3389" i="92"/>
  <c r="B3389" i="92"/>
  <c r="D3388" i="92"/>
  <c r="B3388" i="92"/>
  <c r="D3387" i="92"/>
  <c r="B3387" i="92"/>
  <c r="D3386" i="92"/>
  <c r="B3386" i="92"/>
  <c r="D3385" i="92"/>
  <c r="B3385" i="92"/>
  <c r="D3384" i="92"/>
  <c r="B3384" i="92"/>
  <c r="D3383" i="92"/>
  <c r="B3383" i="92"/>
  <c r="D3382" i="92"/>
  <c r="B3382" i="92"/>
  <c r="D3381" i="92"/>
  <c r="B3381" i="92"/>
  <c r="D3380" i="92"/>
  <c r="B3380" i="92"/>
  <c r="D3379" i="92"/>
  <c r="B3379" i="92"/>
  <c r="D3378" i="92"/>
  <c r="B3378" i="92"/>
  <c r="D3377" i="92"/>
  <c r="B3377" i="92"/>
  <c r="D3376" i="92"/>
  <c r="B3376" i="92"/>
  <c r="D3375" i="92"/>
  <c r="B3375" i="92"/>
  <c r="D3374" i="92"/>
  <c r="B3374" i="92"/>
  <c r="D3373" i="92"/>
  <c r="B3373" i="92"/>
  <c r="D3372" i="92"/>
  <c r="B3372" i="92"/>
  <c r="D3371" i="92"/>
  <c r="B3371" i="92"/>
  <c r="D3370" i="92"/>
  <c r="B3370" i="92"/>
  <c r="D3369" i="92"/>
  <c r="B3369" i="92"/>
  <c r="D3368" i="92"/>
  <c r="B3368" i="92"/>
  <c r="D3367" i="92"/>
  <c r="B3367" i="92"/>
  <c r="D3366" i="92"/>
  <c r="B3366" i="92"/>
  <c r="D3365" i="92"/>
  <c r="B3365" i="92"/>
  <c r="D3364" i="92"/>
  <c r="B3364" i="92"/>
  <c r="D3363" i="92"/>
  <c r="B3363" i="92"/>
  <c r="D3362" i="92"/>
  <c r="B3362" i="92"/>
  <c r="D3361" i="92"/>
  <c r="B3361" i="92"/>
  <c r="D3360" i="92"/>
  <c r="B3360" i="92"/>
  <c r="D3359" i="92"/>
  <c r="B3359" i="92"/>
  <c r="D3358" i="92"/>
  <c r="B3358" i="92"/>
  <c r="D3357" i="92"/>
  <c r="B3357" i="92"/>
  <c r="D3356" i="92"/>
  <c r="B3356" i="92"/>
  <c r="D3355" i="92"/>
  <c r="B3355" i="92"/>
  <c r="D3354" i="92"/>
  <c r="B3354" i="92"/>
  <c r="D3353" i="92"/>
  <c r="B3353" i="92"/>
  <c r="D3352" i="92"/>
  <c r="B3352" i="92"/>
  <c r="D3351" i="92"/>
  <c r="B3351" i="92"/>
  <c r="D3350" i="92"/>
  <c r="B3350" i="92"/>
  <c r="D3349" i="92"/>
  <c r="B3349" i="92"/>
  <c r="D3348" i="92"/>
  <c r="B3348" i="92"/>
  <c r="D3347" i="92"/>
  <c r="B3347" i="92"/>
  <c r="D3346" i="92"/>
  <c r="B3346" i="92"/>
  <c r="D3345" i="92"/>
  <c r="B3345" i="92"/>
  <c r="D3344" i="92"/>
  <c r="B3344" i="92"/>
  <c r="D3343" i="92"/>
  <c r="B3343" i="92"/>
  <c r="D3342" i="92"/>
  <c r="B3342" i="92"/>
  <c r="D3341" i="92"/>
  <c r="B3341" i="92"/>
  <c r="D3340" i="92"/>
  <c r="B3340" i="92"/>
  <c r="D3339" i="92"/>
  <c r="B3339" i="92"/>
  <c r="D3338" i="92"/>
  <c r="B3338" i="92"/>
  <c r="D3337" i="92"/>
  <c r="B3337" i="92"/>
  <c r="D3336" i="92"/>
  <c r="B3336" i="92"/>
  <c r="D3335" i="92"/>
  <c r="B3335" i="92"/>
  <c r="D3334" i="92"/>
  <c r="B3334" i="92"/>
  <c r="D3333" i="92"/>
  <c r="B3333" i="92"/>
  <c r="D3332" i="92"/>
  <c r="B3332" i="92"/>
  <c r="D3331" i="92"/>
  <c r="B3331" i="92"/>
  <c r="D3330" i="92"/>
  <c r="B3330" i="92"/>
  <c r="D3329" i="92"/>
  <c r="B3329" i="92"/>
  <c r="D3328" i="92"/>
  <c r="B3328" i="92"/>
  <c r="D3327" i="92"/>
  <c r="B3327" i="92"/>
  <c r="D3326" i="92"/>
  <c r="B3326" i="92"/>
  <c r="D3325" i="92"/>
  <c r="B3325" i="92"/>
  <c r="D3324" i="92"/>
  <c r="B3324" i="92"/>
  <c r="D3323" i="92"/>
  <c r="B3323" i="92"/>
  <c r="D3322" i="92"/>
  <c r="B3322" i="92"/>
  <c r="D3321" i="92"/>
  <c r="B3321" i="92"/>
  <c r="D3320" i="92"/>
  <c r="B3320" i="92"/>
  <c r="D3319" i="92"/>
  <c r="B3319" i="92"/>
  <c r="D3318" i="92"/>
  <c r="B3318" i="92"/>
  <c r="D3317" i="92"/>
  <c r="B3317" i="92"/>
  <c r="D3316" i="92"/>
  <c r="B3316" i="92"/>
  <c r="D3315" i="92"/>
  <c r="B3315" i="92"/>
  <c r="D3314" i="92"/>
  <c r="B3314" i="92"/>
  <c r="D3313" i="92"/>
  <c r="B3313" i="92"/>
  <c r="D3312" i="92"/>
  <c r="B3312" i="92"/>
  <c r="D3311" i="92"/>
  <c r="B3311" i="92"/>
  <c r="D3310" i="92"/>
  <c r="B3310" i="92"/>
  <c r="D3309" i="92"/>
  <c r="B3309" i="92"/>
  <c r="D3308" i="92"/>
  <c r="B3308" i="92"/>
  <c r="D3307" i="92"/>
  <c r="B3307" i="92"/>
  <c r="D3306" i="92"/>
  <c r="B3306" i="92"/>
  <c r="D3305" i="92"/>
  <c r="B3305" i="92"/>
  <c r="D3304" i="92"/>
  <c r="B3304" i="92"/>
  <c r="D3303" i="92"/>
  <c r="B3303" i="92"/>
  <c r="D3302" i="92"/>
  <c r="B3302" i="92"/>
  <c r="D3301" i="92"/>
  <c r="B3301" i="92"/>
  <c r="D3300" i="92"/>
  <c r="B3300" i="92"/>
  <c r="D3299" i="92"/>
  <c r="B3299" i="92"/>
  <c r="D3298" i="92"/>
  <c r="B3298" i="92"/>
  <c r="D3297" i="92"/>
  <c r="B3297" i="92"/>
  <c r="D3296" i="92"/>
  <c r="B3296" i="92"/>
  <c r="D3295" i="92"/>
  <c r="B3295" i="92"/>
  <c r="D3294" i="92"/>
  <c r="B3294" i="92"/>
  <c r="D3293" i="92"/>
  <c r="B3293" i="92"/>
  <c r="D3292" i="92"/>
  <c r="B3292" i="92"/>
  <c r="D3291" i="92"/>
  <c r="B3291" i="92"/>
  <c r="D3290" i="92"/>
  <c r="B3290" i="92"/>
  <c r="D3289" i="92"/>
  <c r="B3289" i="92"/>
  <c r="D3288" i="92"/>
  <c r="B3288" i="92"/>
  <c r="D3287" i="92"/>
  <c r="B3287" i="92"/>
  <c r="D3286" i="92"/>
  <c r="B3286" i="92"/>
  <c r="D3285" i="92"/>
  <c r="B3285" i="92"/>
  <c r="D3284" i="92"/>
  <c r="B3284" i="92"/>
  <c r="D3283" i="92"/>
  <c r="B3283" i="92"/>
  <c r="D3282" i="92"/>
  <c r="B3282" i="92"/>
  <c r="D3281" i="92"/>
  <c r="B3281" i="92"/>
  <c r="D3280" i="92"/>
  <c r="B3280" i="92"/>
  <c r="D3279" i="92"/>
  <c r="B3279" i="92"/>
  <c r="D3278" i="92"/>
  <c r="B3278" i="92"/>
  <c r="D3277" i="92"/>
  <c r="B3277" i="92"/>
  <c r="D3276" i="92"/>
  <c r="B3276" i="92"/>
  <c r="D3275" i="92"/>
  <c r="B3275" i="92"/>
  <c r="D3274" i="92"/>
  <c r="B3274" i="92"/>
  <c r="D3273" i="92"/>
  <c r="B3273" i="92"/>
  <c r="D3272" i="92"/>
  <c r="B3272" i="92"/>
  <c r="D3271" i="92"/>
  <c r="B3271" i="92"/>
  <c r="D3270" i="92"/>
  <c r="B3270" i="92"/>
  <c r="D3269" i="92"/>
  <c r="B3269" i="92"/>
  <c r="D3268" i="92"/>
  <c r="B3268" i="92"/>
  <c r="D3267" i="92"/>
  <c r="B3267" i="92"/>
  <c r="D3266" i="92"/>
  <c r="B3266" i="92"/>
  <c r="D3265" i="92"/>
  <c r="B3265" i="92"/>
  <c r="D3264" i="92"/>
  <c r="B3264" i="92"/>
  <c r="D3263" i="92"/>
  <c r="B3263" i="92"/>
  <c r="D3262" i="92"/>
  <c r="B3262" i="92"/>
  <c r="D3261" i="92"/>
  <c r="B3261" i="92"/>
  <c r="D3260" i="92"/>
  <c r="B3260" i="92"/>
  <c r="D3259" i="92"/>
  <c r="B3259" i="92"/>
  <c r="D3258" i="92"/>
  <c r="B3258" i="92"/>
  <c r="D3257" i="92"/>
  <c r="B3257" i="92"/>
  <c r="D3256" i="92"/>
  <c r="B3256" i="92"/>
  <c r="D3255" i="92"/>
  <c r="B3255" i="92"/>
  <c r="D3254" i="92"/>
  <c r="B3254" i="92"/>
  <c r="D3253" i="92"/>
  <c r="B3253" i="92"/>
  <c r="D3252" i="92"/>
  <c r="B3252" i="92"/>
  <c r="D3251" i="92"/>
  <c r="B3251" i="92"/>
  <c r="D3250" i="92"/>
  <c r="B3250" i="92"/>
  <c r="D3249" i="92"/>
  <c r="B3249" i="92"/>
  <c r="D3248" i="92"/>
  <c r="B3248" i="92"/>
  <c r="D3247" i="92"/>
  <c r="B3247" i="92"/>
  <c r="D3246" i="92"/>
  <c r="B3246" i="92"/>
  <c r="D3245" i="92"/>
  <c r="B3245" i="92"/>
  <c r="D3244" i="92"/>
  <c r="B3244" i="92"/>
  <c r="D3243" i="92"/>
  <c r="B3243" i="92"/>
  <c r="D3242" i="92"/>
  <c r="B3242" i="92"/>
  <c r="D3241" i="92"/>
  <c r="B3241" i="92"/>
  <c r="D3240" i="92"/>
  <c r="B3240" i="92"/>
  <c r="D3239" i="92"/>
  <c r="B3239" i="92"/>
  <c r="D3238" i="92"/>
  <c r="B3238" i="92"/>
  <c r="D3237" i="92"/>
  <c r="B3237" i="92"/>
  <c r="D3236" i="92"/>
  <c r="B3236" i="92"/>
  <c r="D3235" i="92"/>
  <c r="B3235" i="92"/>
  <c r="D3234" i="92"/>
  <c r="B3234" i="92"/>
  <c r="D3233" i="92"/>
  <c r="B3233" i="92"/>
  <c r="D3232" i="92"/>
  <c r="B3232" i="92"/>
  <c r="D3231" i="92"/>
  <c r="B3231" i="92"/>
  <c r="D3230" i="92"/>
  <c r="B3230" i="92"/>
  <c r="D3229" i="92"/>
  <c r="B3229" i="92"/>
  <c r="D3228" i="92"/>
  <c r="B3228" i="92"/>
  <c r="D3227" i="92"/>
  <c r="B3227" i="92"/>
  <c r="D3226" i="92"/>
  <c r="B3226" i="92"/>
  <c r="D3225" i="92"/>
  <c r="B3225" i="92"/>
  <c r="D3224" i="92"/>
  <c r="B3224" i="92"/>
  <c r="D3223" i="92"/>
  <c r="B3223" i="92"/>
  <c r="D3222" i="92"/>
  <c r="B3222" i="92"/>
  <c r="D3221" i="92"/>
  <c r="B3221" i="92"/>
  <c r="D3220" i="92"/>
  <c r="B3220" i="92"/>
  <c r="D3219" i="92"/>
  <c r="B3219" i="92"/>
  <c r="D3218" i="92"/>
  <c r="B3218" i="92"/>
  <c r="D3217" i="92"/>
  <c r="B3217" i="92"/>
  <c r="D3216" i="92"/>
  <c r="B3216" i="92"/>
  <c r="D3215" i="92"/>
  <c r="B3215" i="92"/>
  <c r="D3214" i="92"/>
  <c r="B3214" i="92"/>
  <c r="D3213" i="92"/>
  <c r="B3213" i="92"/>
  <c r="D3212" i="92"/>
  <c r="B3212" i="92"/>
  <c r="D3211" i="92"/>
  <c r="B3211" i="92"/>
  <c r="D3210" i="92"/>
  <c r="B3210" i="92"/>
  <c r="D3209" i="92"/>
  <c r="B3209" i="92"/>
  <c r="D3208" i="92"/>
  <c r="B3208" i="92"/>
  <c r="D3207" i="92"/>
  <c r="B3207" i="92"/>
  <c r="D3206" i="92"/>
  <c r="B3206" i="92"/>
  <c r="D3205" i="92"/>
  <c r="B3205" i="92"/>
  <c r="D3204" i="92"/>
  <c r="B3204" i="92"/>
  <c r="D3203" i="92"/>
  <c r="B3203" i="92"/>
  <c r="D3202" i="92"/>
  <c r="B3202" i="92"/>
  <c r="D3201" i="92"/>
  <c r="B3201" i="92"/>
  <c r="D3200" i="92"/>
  <c r="B3200" i="92"/>
  <c r="D3199" i="92"/>
  <c r="B3199" i="92"/>
  <c r="D3198" i="92"/>
  <c r="B3198" i="92"/>
  <c r="D3197" i="92"/>
  <c r="B3197" i="92"/>
  <c r="D3196" i="92"/>
  <c r="B3196" i="92"/>
  <c r="D3195" i="92"/>
  <c r="B3195" i="92"/>
  <c r="D3194" i="92"/>
  <c r="B3194" i="92"/>
  <c r="D3193" i="92"/>
  <c r="B3193" i="92"/>
  <c r="D3192" i="92"/>
  <c r="B3192" i="92"/>
  <c r="D3191" i="92"/>
  <c r="B3191" i="92"/>
  <c r="D3190" i="92"/>
  <c r="B3190" i="92"/>
  <c r="D3189" i="92"/>
  <c r="B3189" i="92"/>
  <c r="D3188" i="92"/>
  <c r="B3188" i="92"/>
  <c r="D3187" i="92"/>
  <c r="B3187" i="92"/>
  <c r="D3186" i="92"/>
  <c r="B3186" i="92"/>
  <c r="D3185" i="92"/>
  <c r="B3185" i="92"/>
  <c r="D3184" i="92"/>
  <c r="B3184" i="92"/>
  <c r="D3183" i="92"/>
  <c r="B3183" i="92"/>
  <c r="D3182" i="92"/>
  <c r="B3182" i="92"/>
  <c r="D3181" i="92"/>
  <c r="B3181" i="92"/>
  <c r="D3180" i="92"/>
  <c r="B3180" i="92"/>
  <c r="D3179" i="92"/>
  <c r="B3179" i="92"/>
  <c r="D3178" i="92"/>
  <c r="B3178" i="92"/>
  <c r="D3177" i="92"/>
  <c r="B3177" i="92"/>
  <c r="D3176" i="92"/>
  <c r="B3176" i="92"/>
  <c r="D3175" i="92"/>
  <c r="B3175" i="92"/>
  <c r="D3174" i="92"/>
  <c r="B3174" i="92"/>
  <c r="D3173" i="92"/>
  <c r="B3173" i="92"/>
  <c r="D3172" i="92"/>
  <c r="B3172" i="92"/>
  <c r="D3171" i="92"/>
  <c r="B3171" i="92"/>
  <c r="D3170" i="92"/>
  <c r="B3170" i="92"/>
  <c r="D3169" i="92"/>
  <c r="B3169" i="92"/>
  <c r="D3168" i="92"/>
  <c r="B3168" i="92"/>
  <c r="D3167" i="92"/>
  <c r="B3167" i="92"/>
  <c r="D3166" i="92"/>
  <c r="B3166" i="92"/>
  <c r="D3165" i="92"/>
  <c r="B3165" i="92"/>
  <c r="D3164" i="92"/>
  <c r="B3164" i="92"/>
  <c r="D3163" i="92"/>
  <c r="B3163" i="92"/>
  <c r="D3162" i="92"/>
  <c r="B3162" i="92"/>
  <c r="D3161" i="92"/>
  <c r="B3161" i="92"/>
  <c r="D3160" i="92"/>
  <c r="B3160" i="92"/>
  <c r="D3159" i="92"/>
  <c r="B3159" i="92"/>
  <c r="D3158" i="92"/>
  <c r="B3158" i="92"/>
  <c r="D3157" i="92"/>
  <c r="B3157" i="92"/>
  <c r="D3156" i="92"/>
  <c r="B3156" i="92"/>
  <c r="D3155" i="92"/>
  <c r="B3155" i="92"/>
  <c r="D3154" i="92"/>
  <c r="B3154" i="92"/>
  <c r="D3153" i="92"/>
  <c r="B3153" i="92"/>
  <c r="D3152" i="92"/>
  <c r="B3152" i="92"/>
  <c r="D3151" i="92"/>
  <c r="B3151" i="92"/>
  <c r="D3150" i="92"/>
  <c r="B3150" i="92"/>
  <c r="D3149" i="92"/>
  <c r="B3149" i="92"/>
  <c r="D3148" i="92"/>
  <c r="B3148" i="92"/>
  <c r="D3147" i="92"/>
  <c r="B3147" i="92"/>
  <c r="D3146" i="92"/>
  <c r="B3146" i="92"/>
  <c r="D3145" i="92"/>
  <c r="B3145" i="92"/>
  <c r="D3144" i="92"/>
  <c r="B3144" i="92"/>
  <c r="D3143" i="92"/>
  <c r="B3143" i="92"/>
  <c r="D3142" i="92"/>
  <c r="B3142" i="92"/>
  <c r="D3141" i="92"/>
  <c r="B3141" i="92"/>
  <c r="D3140" i="92"/>
  <c r="B3140" i="92"/>
  <c r="D3139" i="92"/>
  <c r="B3139" i="92"/>
  <c r="D3138" i="92"/>
  <c r="B3138" i="92"/>
  <c r="D3137" i="92"/>
  <c r="B3137" i="92"/>
  <c r="D3136" i="92"/>
  <c r="B3136" i="92"/>
  <c r="D3135" i="92"/>
  <c r="B3135" i="92"/>
  <c r="D3134" i="92"/>
  <c r="B3134" i="92"/>
  <c r="D3133" i="92"/>
  <c r="B3133" i="92"/>
  <c r="D3132" i="92"/>
  <c r="B3132" i="92"/>
  <c r="D3131" i="92"/>
  <c r="B3131" i="92"/>
  <c r="D3130" i="92"/>
  <c r="B3130" i="92"/>
  <c r="D3129" i="92"/>
  <c r="B3129" i="92"/>
  <c r="D3128" i="92"/>
  <c r="B3128" i="92"/>
  <c r="D3127" i="92"/>
  <c r="B3127" i="92"/>
  <c r="D3126" i="92"/>
  <c r="B3126" i="92"/>
  <c r="D3125" i="92"/>
  <c r="B3125" i="92"/>
  <c r="D3124" i="92"/>
  <c r="B3124" i="92"/>
  <c r="D3123" i="92"/>
  <c r="B3123" i="92"/>
  <c r="D3122" i="92"/>
  <c r="B3122" i="92"/>
  <c r="D3121" i="92"/>
  <c r="B3121" i="92"/>
  <c r="D3120" i="92"/>
  <c r="B3120" i="92"/>
  <c r="D3119" i="92"/>
  <c r="B3119" i="92"/>
  <c r="D3118" i="92"/>
  <c r="B3118" i="92"/>
  <c r="D3117" i="92"/>
  <c r="B3117" i="92"/>
  <c r="D3116" i="92"/>
  <c r="B3116" i="92"/>
  <c r="D3115" i="92"/>
  <c r="B3115" i="92"/>
  <c r="D3114" i="92"/>
  <c r="B3114" i="92"/>
  <c r="D3113" i="92"/>
  <c r="B3113" i="92"/>
  <c r="D3112" i="92"/>
  <c r="B3112" i="92"/>
  <c r="D3111" i="92"/>
  <c r="B3111" i="92"/>
  <c r="D3110" i="92"/>
  <c r="B3110" i="92"/>
  <c r="D3109" i="92"/>
  <c r="B3109" i="92"/>
  <c r="D3108" i="92"/>
  <c r="B3108" i="92"/>
  <c r="D3107" i="92"/>
  <c r="B3107" i="92"/>
  <c r="D3106" i="92"/>
  <c r="B3106" i="92"/>
  <c r="D3105" i="92"/>
  <c r="B3105" i="92"/>
  <c r="D3104" i="92"/>
  <c r="B3104" i="92"/>
  <c r="D3103" i="92"/>
  <c r="B3103" i="92"/>
  <c r="D3102" i="92"/>
  <c r="B3102" i="92"/>
  <c r="D3101" i="92"/>
  <c r="B3101" i="92"/>
  <c r="D3100" i="92"/>
  <c r="B3100" i="92"/>
  <c r="D3099" i="92"/>
  <c r="B3099" i="92"/>
  <c r="D3098" i="92"/>
  <c r="B3098" i="92"/>
  <c r="D3097" i="92"/>
  <c r="B3097" i="92"/>
  <c r="D3096" i="92"/>
  <c r="B3096" i="92"/>
  <c r="D3095" i="92"/>
  <c r="B3095" i="92"/>
  <c r="D3094" i="92"/>
  <c r="B3094" i="92"/>
  <c r="D3093" i="92"/>
  <c r="B3093" i="92"/>
  <c r="D3092" i="92"/>
  <c r="B3092" i="92"/>
  <c r="D3091" i="92"/>
  <c r="B3091" i="92"/>
  <c r="D3090" i="92"/>
  <c r="B3090" i="92"/>
  <c r="D3089" i="92"/>
  <c r="B3089" i="92"/>
  <c r="D3088" i="92"/>
  <c r="B3088" i="92"/>
  <c r="D3087" i="92"/>
  <c r="B3087" i="92"/>
  <c r="D3086" i="92"/>
  <c r="B3086" i="92"/>
  <c r="D3085" i="92"/>
  <c r="B3085" i="92"/>
  <c r="D3084" i="92"/>
  <c r="B3084" i="92"/>
  <c r="D3083" i="92"/>
  <c r="B3083" i="92"/>
  <c r="D3082" i="92"/>
  <c r="B3082" i="92"/>
  <c r="D3081" i="92"/>
  <c r="B3081" i="92"/>
  <c r="D3080" i="92"/>
  <c r="B3080" i="92"/>
  <c r="D3079" i="92"/>
  <c r="B3079" i="92"/>
  <c r="D3078" i="92"/>
  <c r="B3078" i="92"/>
  <c r="D3077" i="92"/>
  <c r="B3077" i="92"/>
  <c r="D3076" i="92"/>
  <c r="B3076" i="92"/>
  <c r="D3075" i="92"/>
  <c r="B3075" i="92"/>
  <c r="D3074" i="92"/>
  <c r="B3074" i="92"/>
  <c r="D3073" i="92"/>
  <c r="B3073" i="92"/>
  <c r="D3072" i="92"/>
  <c r="B3072" i="92"/>
  <c r="D3071" i="92"/>
  <c r="B3071" i="92"/>
  <c r="D3070" i="92"/>
  <c r="B3070" i="92"/>
  <c r="D3069" i="92"/>
  <c r="B3069" i="92"/>
  <c r="D3068" i="92"/>
  <c r="B3068" i="92"/>
  <c r="D3067" i="92"/>
  <c r="B3067" i="92"/>
  <c r="D3066" i="92"/>
  <c r="B3066" i="92"/>
  <c r="D3065" i="92"/>
  <c r="B3065" i="92"/>
  <c r="D3064" i="92"/>
  <c r="B3064" i="92"/>
  <c r="D3063" i="92"/>
  <c r="B3063" i="92"/>
  <c r="D3062" i="92"/>
  <c r="B3062" i="92"/>
  <c r="D3061" i="92"/>
  <c r="B3061" i="92"/>
  <c r="D3060" i="92"/>
  <c r="B3060" i="92"/>
  <c r="D3059" i="92"/>
  <c r="B3059" i="92"/>
  <c r="D3058" i="92"/>
  <c r="B3058" i="92"/>
  <c r="D3057" i="92"/>
  <c r="B3057" i="92"/>
  <c r="D3056" i="92"/>
  <c r="B3056" i="92"/>
  <c r="D3055" i="92"/>
  <c r="B3055" i="92"/>
  <c r="D3054" i="92"/>
  <c r="B3054" i="92"/>
  <c r="D3053" i="92"/>
  <c r="B3053" i="92"/>
  <c r="D3052" i="92"/>
  <c r="B3052" i="92"/>
  <c r="D3051" i="92"/>
  <c r="B3051" i="92"/>
  <c r="D3050" i="92"/>
  <c r="B3050" i="92"/>
  <c r="D3049" i="92"/>
  <c r="B3049" i="92"/>
  <c r="D3048" i="92"/>
  <c r="B3048" i="92"/>
  <c r="D3047" i="92"/>
  <c r="B3047" i="92"/>
  <c r="D3046" i="92"/>
  <c r="B3046" i="92"/>
  <c r="D3045" i="92"/>
  <c r="B3045" i="92"/>
  <c r="D3044" i="92"/>
  <c r="B3044" i="92"/>
  <c r="D3043" i="92"/>
  <c r="B3043" i="92"/>
  <c r="D3042" i="92"/>
  <c r="B3042" i="92"/>
  <c r="D3041" i="92"/>
  <c r="B3041" i="92"/>
  <c r="D3040" i="92"/>
  <c r="B3040" i="92"/>
  <c r="D3039" i="92"/>
  <c r="B3039" i="92"/>
  <c r="D3038" i="92"/>
  <c r="B3038" i="92"/>
  <c r="D3037" i="92"/>
  <c r="B3037" i="92"/>
  <c r="D3036" i="92"/>
  <c r="B3036" i="92"/>
  <c r="D3035" i="92"/>
  <c r="B3035" i="92"/>
  <c r="D3034" i="92"/>
  <c r="B3034" i="92"/>
  <c r="D3033" i="92"/>
  <c r="B3033" i="92"/>
  <c r="D3032" i="92"/>
  <c r="B3032" i="92"/>
  <c r="D3031" i="92"/>
  <c r="B3031" i="92"/>
  <c r="D3030" i="92"/>
  <c r="B3030" i="92"/>
  <c r="D3029" i="92"/>
  <c r="B3029" i="92"/>
  <c r="D3028" i="92"/>
  <c r="B3028" i="92"/>
  <c r="D3027" i="92"/>
  <c r="B3027" i="92"/>
  <c r="D3026" i="92"/>
  <c r="B3026" i="92"/>
  <c r="D3025" i="92"/>
  <c r="B3025" i="92"/>
  <c r="D3024" i="92"/>
  <c r="B3024" i="92"/>
  <c r="D3023" i="92"/>
  <c r="B3023" i="92"/>
  <c r="D3022" i="92"/>
  <c r="B3022" i="92"/>
  <c r="D3021" i="92"/>
  <c r="B3021" i="92"/>
  <c r="D3020" i="92"/>
  <c r="B3020" i="92"/>
  <c r="D3019" i="92"/>
  <c r="B3019" i="92"/>
  <c r="D3018" i="92"/>
  <c r="B3018" i="92"/>
  <c r="D3017" i="92"/>
  <c r="B3017" i="92"/>
  <c r="D3016" i="92"/>
  <c r="B3016" i="92"/>
  <c r="D3015" i="92"/>
  <c r="B3015" i="92"/>
  <c r="D3014" i="92"/>
  <c r="B3014" i="92"/>
  <c r="D3013" i="92"/>
  <c r="B3013" i="92"/>
  <c r="D3012" i="92"/>
  <c r="B3012" i="92"/>
  <c r="D3011" i="92"/>
  <c r="B3011" i="92"/>
  <c r="D3010" i="92"/>
  <c r="B3010" i="92"/>
  <c r="D3009" i="92"/>
  <c r="B3009" i="92"/>
  <c r="D3008" i="92"/>
  <c r="B3008" i="92"/>
  <c r="D3007" i="92"/>
  <c r="B3007" i="92"/>
  <c r="D3006" i="92"/>
  <c r="B3006" i="92"/>
  <c r="D3005" i="92"/>
  <c r="B3005" i="92"/>
  <c r="D3004" i="92"/>
  <c r="B3004" i="92"/>
  <c r="D3003" i="92"/>
  <c r="B3003" i="92"/>
  <c r="D3002" i="92"/>
  <c r="B3002" i="92"/>
  <c r="D3001" i="92"/>
  <c r="B3001" i="92"/>
  <c r="D3000" i="92"/>
  <c r="B3000" i="92"/>
  <c r="D2999" i="92"/>
  <c r="B2999" i="92"/>
  <c r="D2998" i="92"/>
  <c r="B2998" i="92"/>
  <c r="D2997" i="92"/>
  <c r="B2997" i="92"/>
  <c r="D2996" i="92"/>
  <c r="B2996" i="92"/>
  <c r="D2995" i="92"/>
  <c r="B2995" i="92"/>
  <c r="D2994" i="92"/>
  <c r="B2994" i="92"/>
  <c r="D2993" i="92"/>
  <c r="B2993" i="92"/>
  <c r="D2992" i="92"/>
  <c r="B2992" i="92"/>
  <c r="D2991" i="92"/>
  <c r="B2991" i="92"/>
  <c r="D2990" i="92"/>
  <c r="B2990" i="92"/>
  <c r="D2989" i="92"/>
  <c r="B2989" i="92"/>
  <c r="D2988" i="92"/>
  <c r="B2988" i="92"/>
  <c r="D2987" i="92"/>
  <c r="B2987" i="92"/>
  <c r="D2986" i="92"/>
  <c r="B2986" i="92"/>
  <c r="D2985" i="92"/>
  <c r="B2985" i="92"/>
  <c r="D2984" i="92"/>
  <c r="B2984" i="92"/>
  <c r="D2983" i="92"/>
  <c r="B2983" i="92"/>
  <c r="D2982" i="92"/>
  <c r="B2982" i="92"/>
  <c r="D2981" i="92"/>
  <c r="B2981" i="92"/>
  <c r="D2980" i="92"/>
  <c r="B2980" i="92"/>
  <c r="D2979" i="92"/>
  <c r="B2979" i="92"/>
  <c r="D2978" i="92"/>
  <c r="B2978" i="92"/>
  <c r="D2977" i="92"/>
  <c r="B2977" i="92"/>
  <c r="D2976" i="92"/>
  <c r="B2976" i="92"/>
  <c r="D2975" i="92"/>
  <c r="B2975" i="92"/>
  <c r="D2974" i="92"/>
  <c r="B2974" i="92"/>
  <c r="D2973" i="92"/>
  <c r="B2973" i="92"/>
  <c r="D2972" i="92"/>
  <c r="B2972" i="92"/>
  <c r="D2971" i="92"/>
  <c r="B2971" i="92"/>
  <c r="D2970" i="92"/>
  <c r="B2970" i="92"/>
  <c r="D2969" i="92"/>
  <c r="B2969" i="92"/>
  <c r="D2968" i="92"/>
  <c r="B2968" i="92"/>
  <c r="D2967" i="92"/>
  <c r="B2967" i="92"/>
  <c r="D2966" i="92"/>
  <c r="B2966" i="92"/>
  <c r="D2965" i="92"/>
  <c r="B2965" i="92"/>
  <c r="D2964" i="92"/>
  <c r="B2964" i="92"/>
  <c r="D2963" i="92"/>
  <c r="B2963" i="92"/>
  <c r="D2962" i="92"/>
  <c r="B2962" i="92"/>
  <c r="D2961" i="92"/>
  <c r="B2961" i="92"/>
  <c r="D2960" i="92"/>
  <c r="B2960" i="92"/>
  <c r="D2959" i="92"/>
  <c r="B2959" i="92"/>
  <c r="D2958" i="92"/>
  <c r="B2958" i="92"/>
  <c r="D2957" i="92"/>
  <c r="B2957" i="92"/>
  <c r="D2956" i="92"/>
  <c r="B2956" i="92"/>
  <c r="D2955" i="92"/>
  <c r="B2955" i="92"/>
  <c r="D2954" i="92"/>
  <c r="B2954" i="92"/>
  <c r="D2953" i="92"/>
  <c r="B2953" i="92"/>
  <c r="D2952" i="92"/>
  <c r="B2952" i="92"/>
  <c r="D2951" i="92"/>
  <c r="B2951" i="92"/>
  <c r="D2950" i="92"/>
  <c r="B2950" i="92"/>
  <c r="D2949" i="92"/>
  <c r="B2949" i="92"/>
  <c r="D2948" i="92"/>
  <c r="B2948" i="92"/>
  <c r="D2947" i="92"/>
  <c r="B2947" i="92"/>
  <c r="D2946" i="92"/>
  <c r="B2946" i="92"/>
  <c r="D2945" i="92"/>
  <c r="B2945" i="92"/>
  <c r="D2944" i="92"/>
  <c r="B2944" i="92"/>
  <c r="D2943" i="92"/>
  <c r="B2943" i="92"/>
  <c r="D2942" i="92"/>
  <c r="B2942" i="92"/>
  <c r="D2941" i="92"/>
  <c r="B2941" i="92"/>
  <c r="D2940" i="92"/>
  <c r="B2940" i="92"/>
  <c r="D2939" i="92"/>
  <c r="B2939" i="92"/>
  <c r="D2938" i="92"/>
  <c r="B2938" i="92"/>
  <c r="D2937" i="92"/>
  <c r="B2937" i="92"/>
  <c r="D2936" i="92"/>
  <c r="B2936" i="92"/>
  <c r="D2935" i="92"/>
  <c r="B2935" i="92"/>
  <c r="D2934" i="92"/>
  <c r="B2934" i="92"/>
  <c r="D2933" i="92"/>
  <c r="B2933" i="92"/>
  <c r="D2932" i="92"/>
  <c r="B2932" i="92"/>
  <c r="D2931" i="92"/>
  <c r="B2931" i="92"/>
  <c r="D2930" i="92"/>
  <c r="B2930" i="92"/>
  <c r="D2929" i="92"/>
  <c r="B2929" i="92"/>
  <c r="D2928" i="92"/>
  <c r="B2928" i="92"/>
  <c r="D2927" i="92"/>
  <c r="B2927" i="92"/>
  <c r="D2926" i="92"/>
  <c r="B2926" i="92"/>
  <c r="D2925" i="92"/>
  <c r="B2925" i="92"/>
  <c r="D2924" i="92"/>
  <c r="B2924" i="92"/>
  <c r="D2923" i="92"/>
  <c r="B2923" i="92"/>
  <c r="D2922" i="92"/>
  <c r="B2922" i="92"/>
  <c r="D2921" i="92"/>
  <c r="B2921" i="92"/>
  <c r="D2920" i="92"/>
  <c r="B2920" i="92"/>
  <c r="D2919" i="92"/>
  <c r="B2919" i="92"/>
  <c r="D2918" i="92"/>
  <c r="B2918" i="92"/>
  <c r="D2917" i="92"/>
  <c r="B2917" i="92"/>
  <c r="D2916" i="92"/>
  <c r="B2916" i="92"/>
  <c r="D2915" i="92"/>
  <c r="B2915" i="92"/>
  <c r="D2914" i="92"/>
  <c r="B2914" i="92"/>
  <c r="D2913" i="92"/>
  <c r="B2913" i="92"/>
  <c r="D2912" i="92"/>
  <c r="B2912" i="92"/>
  <c r="D2911" i="92"/>
  <c r="B2911" i="92"/>
  <c r="D2910" i="92"/>
  <c r="B2910" i="92"/>
  <c r="D2909" i="92"/>
  <c r="B2909" i="92"/>
  <c r="D2908" i="92"/>
  <c r="B2908" i="92"/>
  <c r="D2907" i="92"/>
  <c r="B2907" i="92"/>
  <c r="D2906" i="92"/>
  <c r="B2906" i="92"/>
  <c r="D2905" i="92"/>
  <c r="B2905" i="92"/>
  <c r="D2904" i="92"/>
  <c r="B2904" i="92"/>
  <c r="D2903" i="92"/>
  <c r="B2903" i="92"/>
  <c r="D2902" i="92"/>
  <c r="B2902" i="92"/>
  <c r="D2901" i="92"/>
  <c r="B2901" i="92"/>
  <c r="D2900" i="92"/>
  <c r="B2900" i="92"/>
  <c r="D2899" i="92"/>
  <c r="B2899" i="92"/>
  <c r="D2898" i="92"/>
  <c r="B2898" i="92"/>
  <c r="D2897" i="92"/>
  <c r="B2897" i="92"/>
  <c r="D2896" i="92"/>
  <c r="B2896" i="92"/>
  <c r="D2895" i="92"/>
  <c r="B2895" i="92"/>
  <c r="D2894" i="92"/>
  <c r="B2894" i="92"/>
  <c r="D2893" i="92"/>
  <c r="B2893" i="92"/>
  <c r="D2892" i="92"/>
  <c r="B2892" i="92"/>
  <c r="D2891" i="92"/>
  <c r="B2891" i="92"/>
  <c r="D2890" i="92"/>
  <c r="B2890" i="92"/>
  <c r="D2889" i="92"/>
  <c r="B2889" i="92"/>
  <c r="D2888" i="92"/>
  <c r="B2888" i="92"/>
  <c r="D2887" i="92"/>
  <c r="B2887" i="92"/>
  <c r="D2886" i="92"/>
  <c r="B2886" i="92"/>
  <c r="D2885" i="92"/>
  <c r="B2885" i="92"/>
  <c r="D2884" i="92"/>
  <c r="B2884" i="92"/>
  <c r="D2883" i="92"/>
  <c r="B2883" i="92"/>
  <c r="D2882" i="92"/>
  <c r="B2882" i="92"/>
  <c r="D2881" i="92"/>
  <c r="B2881" i="92"/>
  <c r="D2880" i="92"/>
  <c r="B2880" i="92"/>
  <c r="D2879" i="92"/>
  <c r="B2879" i="92"/>
  <c r="D2878" i="92"/>
  <c r="B2878" i="92"/>
  <c r="D2877" i="92"/>
  <c r="B2877" i="92"/>
  <c r="D2876" i="92"/>
  <c r="B2876" i="92"/>
  <c r="D2875" i="92"/>
  <c r="B2875" i="92"/>
  <c r="D2874" i="92"/>
  <c r="B2874" i="92"/>
  <c r="D2873" i="92"/>
  <c r="B2873" i="92"/>
  <c r="D2872" i="92"/>
  <c r="B2872" i="92"/>
  <c r="D2871" i="92"/>
  <c r="B2871" i="92"/>
  <c r="D2870" i="92"/>
  <c r="B2870" i="92"/>
  <c r="D2869" i="92"/>
  <c r="B2869" i="92"/>
  <c r="D2868" i="92"/>
  <c r="B2868" i="92"/>
  <c r="D2867" i="92"/>
  <c r="B2867" i="92"/>
  <c r="D2866" i="92"/>
  <c r="B2866" i="92"/>
  <c r="D2865" i="92"/>
  <c r="B2865" i="92"/>
  <c r="D2864" i="92"/>
  <c r="B2864" i="92"/>
  <c r="D2863" i="92"/>
  <c r="B2863" i="92"/>
  <c r="D2862" i="92"/>
  <c r="B2862" i="92"/>
  <c r="D2861" i="92"/>
  <c r="B2861" i="92"/>
  <c r="D2860" i="92"/>
  <c r="B2860" i="92"/>
  <c r="D2859" i="92"/>
  <c r="B2859" i="92"/>
  <c r="D2858" i="92"/>
  <c r="B2858" i="92"/>
  <c r="D2857" i="92"/>
  <c r="B2857" i="92"/>
  <c r="D2856" i="92"/>
  <c r="B2856" i="92"/>
  <c r="D2855" i="92"/>
  <c r="B2855" i="92"/>
  <c r="D2854" i="92"/>
  <c r="B2854" i="92"/>
  <c r="D2853" i="92"/>
  <c r="B2853" i="92"/>
  <c r="D2852" i="92"/>
  <c r="B2852" i="92"/>
  <c r="D2851" i="92"/>
  <c r="B2851" i="92"/>
  <c r="D2850" i="92"/>
  <c r="B2850" i="92"/>
  <c r="D2849" i="92"/>
  <c r="B2849" i="92"/>
  <c r="D2848" i="92"/>
  <c r="B2848" i="92"/>
  <c r="D2847" i="92"/>
  <c r="B2847" i="92"/>
  <c r="D2846" i="92"/>
  <c r="B2846" i="92"/>
  <c r="D2845" i="92"/>
  <c r="B2845" i="92"/>
  <c r="D2844" i="92"/>
  <c r="B2844" i="92"/>
  <c r="D2843" i="92"/>
  <c r="B2843" i="92"/>
  <c r="D2842" i="92"/>
  <c r="B2842" i="92"/>
  <c r="D2841" i="92"/>
  <c r="B2841" i="92"/>
  <c r="D2840" i="92"/>
  <c r="B2840" i="92"/>
  <c r="D2839" i="92"/>
  <c r="B2839" i="92"/>
  <c r="D2838" i="92"/>
  <c r="B2838" i="92"/>
  <c r="D2837" i="92"/>
  <c r="B2837" i="92"/>
  <c r="D2836" i="92"/>
  <c r="B2836" i="92"/>
  <c r="D2835" i="92"/>
  <c r="B2835" i="92"/>
  <c r="D2834" i="92"/>
  <c r="B2834" i="92"/>
  <c r="D2833" i="92"/>
  <c r="B2833" i="92"/>
  <c r="D2832" i="92"/>
  <c r="B2832" i="92"/>
  <c r="D2831" i="92"/>
  <c r="B2831" i="92"/>
  <c r="D2830" i="92"/>
  <c r="B2830" i="92"/>
  <c r="D2829" i="92"/>
  <c r="B2829" i="92"/>
  <c r="D2828" i="92"/>
  <c r="B2828" i="92"/>
  <c r="D2827" i="92"/>
  <c r="B2827" i="92"/>
  <c r="D2826" i="92"/>
  <c r="B2826" i="92"/>
  <c r="D2825" i="92"/>
  <c r="B2825" i="92"/>
  <c r="D2824" i="92"/>
  <c r="B2824" i="92"/>
  <c r="D2823" i="92"/>
  <c r="B2823" i="92"/>
  <c r="D2822" i="92"/>
  <c r="B2822" i="92"/>
  <c r="D2821" i="92"/>
  <c r="B2821" i="92"/>
  <c r="D2820" i="92"/>
  <c r="B2820" i="92"/>
  <c r="D2819" i="92"/>
  <c r="B2819" i="92"/>
  <c r="D2818" i="92"/>
  <c r="B2818" i="92"/>
  <c r="D2817" i="92"/>
  <c r="B2817" i="92"/>
  <c r="D2816" i="92"/>
  <c r="B2816" i="92"/>
  <c r="D2815" i="92"/>
  <c r="B2815" i="92"/>
  <c r="D2814" i="92"/>
  <c r="B2814" i="92"/>
  <c r="D2813" i="92"/>
  <c r="B2813" i="92"/>
  <c r="D2812" i="92"/>
  <c r="B2812" i="92"/>
  <c r="D2811" i="92"/>
  <c r="B2811" i="92"/>
  <c r="D2810" i="92"/>
  <c r="B2810" i="92"/>
  <c r="D2809" i="92"/>
  <c r="B2809" i="92"/>
  <c r="D2808" i="92"/>
  <c r="B2808" i="92"/>
  <c r="D2807" i="92"/>
  <c r="B2807" i="92"/>
  <c r="D2806" i="92"/>
  <c r="B2806" i="92"/>
  <c r="D2805" i="92"/>
  <c r="B2805" i="92"/>
  <c r="D2804" i="92"/>
  <c r="B2804" i="92"/>
  <c r="D2803" i="92"/>
  <c r="B2803" i="92"/>
  <c r="D2802" i="92"/>
  <c r="B2802" i="92"/>
  <c r="D2801" i="92"/>
  <c r="B2801" i="92"/>
  <c r="D2800" i="92"/>
  <c r="B2800" i="92"/>
  <c r="D2799" i="92"/>
  <c r="B2799" i="92"/>
  <c r="D2798" i="92"/>
  <c r="B2798" i="92"/>
  <c r="D2797" i="92"/>
  <c r="B2797" i="92"/>
  <c r="D2796" i="92"/>
  <c r="B2796" i="92"/>
  <c r="D2795" i="92"/>
  <c r="B2795" i="92"/>
  <c r="D2794" i="92"/>
  <c r="B2794" i="92"/>
  <c r="D2793" i="92"/>
  <c r="B2793" i="92"/>
  <c r="D2792" i="92"/>
  <c r="B2792" i="92"/>
  <c r="D2791" i="92"/>
  <c r="B2791" i="92"/>
  <c r="D2790" i="92"/>
  <c r="B2790" i="92"/>
  <c r="D2789" i="92"/>
  <c r="B2789" i="92"/>
  <c r="D2788" i="92"/>
  <c r="B2788" i="92"/>
  <c r="D2787" i="92"/>
  <c r="B2787" i="92"/>
  <c r="D2786" i="92"/>
  <c r="B2786" i="92"/>
  <c r="D2785" i="92"/>
  <c r="B2785" i="92"/>
  <c r="D2784" i="92"/>
  <c r="B2784" i="92"/>
  <c r="D2783" i="92"/>
  <c r="B2783" i="92"/>
  <c r="D2782" i="92"/>
  <c r="B2782" i="92"/>
  <c r="D2781" i="92"/>
  <c r="B2781" i="92"/>
  <c r="D2780" i="92"/>
  <c r="B2780" i="92"/>
  <c r="D2779" i="92"/>
  <c r="B2779" i="92"/>
  <c r="D2778" i="92"/>
  <c r="B2778" i="92"/>
  <c r="D2777" i="92"/>
  <c r="B2777" i="92"/>
  <c r="D2776" i="92"/>
  <c r="B2776" i="92"/>
  <c r="D2775" i="92"/>
  <c r="B2775" i="92"/>
  <c r="D2774" i="92"/>
  <c r="B2774" i="92"/>
  <c r="D2773" i="92"/>
  <c r="B2773" i="92"/>
  <c r="D2772" i="92"/>
  <c r="B2772" i="92"/>
  <c r="D2771" i="92"/>
  <c r="B2771" i="92"/>
  <c r="D2770" i="92"/>
  <c r="B2770" i="92"/>
  <c r="D2769" i="92"/>
  <c r="B2769" i="92"/>
  <c r="D2768" i="92"/>
  <c r="B2768" i="92"/>
  <c r="D2767" i="92"/>
  <c r="B2767" i="92"/>
  <c r="D2766" i="92"/>
  <c r="B2766" i="92"/>
  <c r="D2765" i="92"/>
  <c r="B2765" i="92"/>
  <c r="D2764" i="92"/>
  <c r="B2764" i="92"/>
  <c r="D2763" i="92"/>
  <c r="B2763" i="92"/>
  <c r="D2762" i="92"/>
  <c r="B2762" i="92"/>
  <c r="D2761" i="92"/>
  <c r="B2761" i="92"/>
  <c r="D2760" i="92"/>
  <c r="B2760" i="92"/>
  <c r="D2759" i="92"/>
  <c r="B2759" i="92"/>
  <c r="D2758" i="92"/>
  <c r="B2758" i="92"/>
  <c r="D2757" i="92"/>
  <c r="B2757" i="92"/>
  <c r="D2756" i="92"/>
  <c r="B2756" i="92"/>
  <c r="D2755" i="92"/>
  <c r="B2755" i="92"/>
  <c r="D2754" i="92"/>
  <c r="B2754" i="92"/>
  <c r="D2753" i="92"/>
  <c r="B2753" i="92"/>
  <c r="D2752" i="92"/>
  <c r="B2752" i="92"/>
  <c r="D2751" i="92"/>
  <c r="B2751" i="92"/>
  <c r="D2750" i="92"/>
  <c r="B2750" i="92"/>
  <c r="D2749" i="92"/>
  <c r="B2749" i="92"/>
  <c r="D2748" i="92"/>
  <c r="B2748" i="92"/>
  <c r="D2747" i="92"/>
  <c r="B2747" i="92"/>
  <c r="D2746" i="92"/>
  <c r="B2746" i="92"/>
  <c r="D2745" i="92"/>
  <c r="B2745" i="92"/>
  <c r="D2744" i="92"/>
  <c r="B2744" i="92"/>
  <c r="D2743" i="92"/>
  <c r="B2743" i="92"/>
  <c r="D2742" i="92"/>
  <c r="B2742" i="92"/>
  <c r="D2741" i="92"/>
  <c r="B2741" i="92"/>
  <c r="D2740" i="92"/>
  <c r="B2740" i="92"/>
  <c r="D2739" i="92"/>
  <c r="B2739" i="92"/>
  <c r="D2738" i="92"/>
  <c r="B2738" i="92"/>
  <c r="D2737" i="92"/>
  <c r="B2737" i="92"/>
  <c r="D2736" i="92"/>
  <c r="B2736" i="92"/>
  <c r="D2735" i="92"/>
  <c r="B2735" i="92"/>
  <c r="D2734" i="92"/>
  <c r="B2734" i="92"/>
  <c r="D2733" i="92"/>
  <c r="B2733" i="92"/>
  <c r="D2732" i="92"/>
  <c r="B2732" i="92"/>
  <c r="D2731" i="92"/>
  <c r="B2731" i="92"/>
  <c r="D2730" i="92"/>
  <c r="B2730" i="92"/>
  <c r="D2729" i="92"/>
  <c r="B2729" i="92"/>
  <c r="D2728" i="92"/>
  <c r="B2728" i="92"/>
  <c r="D2727" i="92"/>
  <c r="B2727" i="92"/>
  <c r="D2726" i="92"/>
  <c r="B2726" i="92"/>
  <c r="D2725" i="92"/>
  <c r="B2725" i="92"/>
  <c r="D2724" i="92"/>
  <c r="B2724" i="92"/>
  <c r="D2723" i="92"/>
  <c r="B2723" i="92"/>
  <c r="D2722" i="92"/>
  <c r="B2722" i="92"/>
  <c r="D2721" i="92"/>
  <c r="B2721" i="92"/>
  <c r="D2720" i="92"/>
  <c r="B2720" i="92"/>
  <c r="D2719" i="92"/>
  <c r="B2719" i="92"/>
  <c r="D2718" i="92"/>
  <c r="B2718" i="92"/>
  <c r="D2717" i="92"/>
  <c r="B2717" i="92"/>
  <c r="D2716" i="92"/>
  <c r="B2716" i="92"/>
  <c r="D2715" i="92"/>
  <c r="B2715" i="92"/>
  <c r="D2714" i="92"/>
  <c r="B2714" i="92"/>
  <c r="D2713" i="92"/>
  <c r="B2713" i="92"/>
  <c r="D2712" i="92"/>
  <c r="B2712" i="92"/>
  <c r="D2711" i="92"/>
  <c r="B2711" i="92"/>
  <c r="D2710" i="92"/>
  <c r="B2710" i="92"/>
  <c r="D2709" i="92"/>
  <c r="B2709" i="92"/>
  <c r="D2708" i="92"/>
  <c r="B2708" i="92"/>
  <c r="D2707" i="92"/>
  <c r="B2707" i="92"/>
  <c r="D2706" i="92"/>
  <c r="B2706" i="92"/>
  <c r="D2705" i="92"/>
  <c r="B2705" i="92"/>
  <c r="D2704" i="92"/>
  <c r="B2704" i="92"/>
  <c r="D2703" i="92"/>
  <c r="B2703" i="92"/>
  <c r="D2702" i="92"/>
  <c r="B2702" i="92"/>
  <c r="D2701" i="92"/>
  <c r="B2701" i="92"/>
  <c r="D2700" i="92"/>
  <c r="B2700" i="92"/>
  <c r="D2699" i="92"/>
  <c r="B2699" i="92"/>
  <c r="D2698" i="92"/>
  <c r="B2698" i="92"/>
  <c r="D2697" i="92"/>
  <c r="B2697" i="92"/>
  <c r="D2696" i="92"/>
  <c r="B2696" i="92"/>
  <c r="D2695" i="92"/>
  <c r="B2695" i="92"/>
  <c r="D2694" i="92"/>
  <c r="B2694" i="92"/>
  <c r="D2693" i="92"/>
  <c r="B2693" i="92"/>
  <c r="D2692" i="92"/>
  <c r="B2692" i="92"/>
  <c r="D2691" i="92"/>
  <c r="B2691" i="92"/>
  <c r="D2690" i="92"/>
  <c r="B2690" i="92"/>
  <c r="D2689" i="92"/>
  <c r="B2689" i="92"/>
  <c r="D2688" i="92"/>
  <c r="B2688" i="92"/>
  <c r="D2687" i="92"/>
  <c r="B2687" i="92"/>
  <c r="D2686" i="92"/>
  <c r="B2686" i="92"/>
  <c r="D2685" i="92"/>
  <c r="B2685" i="92"/>
  <c r="D2684" i="92"/>
  <c r="B2684" i="92"/>
  <c r="D2683" i="92"/>
  <c r="B2683" i="92"/>
  <c r="D2682" i="92"/>
  <c r="B2682" i="92"/>
  <c r="D2681" i="92"/>
  <c r="B2681" i="92"/>
  <c r="D2680" i="92"/>
  <c r="B2680" i="92"/>
  <c r="D2679" i="92"/>
  <c r="B2679" i="92"/>
  <c r="D2678" i="92"/>
  <c r="B2678" i="92"/>
  <c r="D2677" i="92"/>
  <c r="B2677" i="92"/>
  <c r="D2676" i="92"/>
  <c r="B2676" i="92"/>
  <c r="D2675" i="92"/>
  <c r="B2675" i="92"/>
  <c r="D2674" i="92"/>
  <c r="B2674" i="92"/>
  <c r="D2673" i="92"/>
  <c r="B2673" i="92"/>
  <c r="D2672" i="92"/>
  <c r="B2672" i="92"/>
  <c r="D2671" i="92"/>
  <c r="B2671" i="92"/>
  <c r="D2670" i="92"/>
  <c r="B2670" i="92"/>
  <c r="D2669" i="92"/>
  <c r="B2669" i="92"/>
  <c r="D2668" i="92"/>
  <c r="B2668" i="92"/>
  <c r="D2667" i="92"/>
  <c r="B2667" i="92"/>
  <c r="D2666" i="92"/>
  <c r="B2666" i="92"/>
  <c r="D2665" i="92"/>
  <c r="B2665" i="92"/>
  <c r="D2664" i="92"/>
  <c r="B2664" i="92"/>
  <c r="D2663" i="92"/>
  <c r="B2663" i="92"/>
  <c r="D2662" i="92"/>
  <c r="B2662" i="92"/>
  <c r="D2661" i="92"/>
  <c r="B2661" i="92"/>
  <c r="D2660" i="92"/>
  <c r="B2660" i="92"/>
  <c r="D2659" i="92"/>
  <c r="B2659" i="92"/>
  <c r="D2658" i="92"/>
  <c r="B2658" i="92"/>
  <c r="D2657" i="92"/>
  <c r="B2657" i="92"/>
  <c r="D2656" i="92"/>
  <c r="B2656" i="92"/>
  <c r="D2655" i="92"/>
  <c r="B2655" i="92"/>
  <c r="D2654" i="92"/>
  <c r="B2654" i="92"/>
  <c r="D2653" i="92"/>
  <c r="B2653" i="92"/>
  <c r="D2652" i="92"/>
  <c r="B2652" i="92"/>
  <c r="D2651" i="92"/>
  <c r="B2651" i="92"/>
  <c r="D2650" i="92"/>
  <c r="B2650" i="92"/>
  <c r="D2649" i="92"/>
  <c r="B2649" i="92"/>
  <c r="D2648" i="92"/>
  <c r="B2648" i="92"/>
  <c r="D2647" i="92"/>
  <c r="B2647" i="92"/>
  <c r="D2646" i="92"/>
  <c r="B2646" i="92"/>
  <c r="D2645" i="92"/>
  <c r="B2645" i="92"/>
  <c r="D2644" i="92"/>
  <c r="B2644" i="92"/>
  <c r="D2643" i="92"/>
  <c r="B2643" i="92"/>
  <c r="D2642" i="92"/>
  <c r="B2642" i="92"/>
  <c r="D2641" i="92"/>
  <c r="B2641" i="92"/>
  <c r="D2640" i="92"/>
  <c r="B2640" i="92"/>
  <c r="D2639" i="92"/>
  <c r="B2639" i="92"/>
  <c r="D2638" i="92"/>
  <c r="B2638" i="92"/>
  <c r="D2637" i="92"/>
  <c r="B2637" i="92"/>
  <c r="D2636" i="92"/>
  <c r="B2636" i="92"/>
  <c r="D2635" i="92"/>
  <c r="B2635" i="92"/>
  <c r="D2634" i="92"/>
  <c r="B2634" i="92"/>
  <c r="D2633" i="92"/>
  <c r="B2633" i="92"/>
  <c r="D2632" i="92"/>
  <c r="B2632" i="92"/>
  <c r="D2631" i="92"/>
  <c r="B2631" i="92"/>
  <c r="D2630" i="92"/>
  <c r="B2630" i="92"/>
  <c r="D2629" i="92"/>
  <c r="B2629" i="92"/>
  <c r="D2628" i="92"/>
  <c r="B2628" i="92"/>
  <c r="D2627" i="92"/>
  <c r="B2627" i="92"/>
  <c r="D2626" i="92"/>
  <c r="B2626" i="92"/>
  <c r="D2625" i="92"/>
  <c r="B2625" i="92"/>
  <c r="D2624" i="92"/>
  <c r="B2624" i="92"/>
  <c r="D2623" i="92"/>
  <c r="B2623" i="92"/>
  <c r="D2622" i="92"/>
  <c r="B2622" i="92"/>
  <c r="D2621" i="92"/>
  <c r="B2621" i="92"/>
  <c r="D2620" i="92"/>
  <c r="B2620" i="92"/>
  <c r="D2619" i="92"/>
  <c r="B2619" i="92"/>
  <c r="D2618" i="92"/>
  <c r="B2618" i="92"/>
  <c r="D2617" i="92"/>
  <c r="B2617" i="92"/>
  <c r="D2616" i="92"/>
  <c r="B2616" i="92"/>
  <c r="D2615" i="92"/>
  <c r="B2615" i="92"/>
  <c r="D2614" i="92"/>
  <c r="B2614" i="92"/>
  <c r="D2613" i="92"/>
  <c r="B2613" i="92"/>
  <c r="D2612" i="92"/>
  <c r="B2612" i="92"/>
  <c r="D2611" i="92"/>
  <c r="B2611" i="92"/>
  <c r="D2610" i="92"/>
  <c r="B2610" i="92"/>
  <c r="D2609" i="92"/>
  <c r="B2609" i="92"/>
  <c r="D2608" i="92"/>
  <c r="B2608" i="92"/>
  <c r="D2607" i="92"/>
  <c r="B2607" i="92"/>
  <c r="D2606" i="92"/>
  <c r="B2606" i="92"/>
  <c r="D2605" i="92"/>
  <c r="B2605" i="92"/>
  <c r="D2604" i="92"/>
  <c r="B2604" i="92"/>
  <c r="D2603" i="92"/>
  <c r="B2603" i="92"/>
  <c r="D2602" i="92"/>
  <c r="B2602" i="92"/>
  <c r="D2601" i="92"/>
  <c r="B2601" i="92"/>
  <c r="D2600" i="92"/>
  <c r="B2600" i="92"/>
  <c r="D2599" i="92"/>
  <c r="B2599" i="92"/>
  <c r="D2598" i="92"/>
  <c r="B2598" i="92"/>
  <c r="D2597" i="92"/>
  <c r="B2597" i="92"/>
  <c r="D2596" i="92"/>
  <c r="B2596" i="92"/>
  <c r="D2595" i="92"/>
  <c r="B2595" i="92"/>
  <c r="D2594" i="92"/>
  <c r="B2594" i="92"/>
  <c r="D2593" i="92"/>
  <c r="B2593" i="92"/>
  <c r="D2592" i="92"/>
  <c r="B2592" i="92"/>
  <c r="D2591" i="92"/>
  <c r="B2591" i="92"/>
  <c r="D2590" i="92"/>
  <c r="B2590" i="92"/>
  <c r="D2589" i="92"/>
  <c r="B2589" i="92"/>
  <c r="D2588" i="92"/>
  <c r="B2588" i="92"/>
  <c r="D2587" i="92"/>
  <c r="B2587" i="92"/>
  <c r="D2586" i="92"/>
  <c r="B2586" i="92"/>
  <c r="D2585" i="92"/>
  <c r="B2585" i="92"/>
  <c r="D2584" i="92"/>
  <c r="B2584" i="92"/>
  <c r="D2583" i="92"/>
  <c r="B2583" i="92"/>
  <c r="D2582" i="92"/>
  <c r="B2582" i="92"/>
  <c r="D2581" i="92"/>
  <c r="B2581" i="92"/>
  <c r="D2580" i="92"/>
  <c r="B2580" i="92"/>
  <c r="D2579" i="92"/>
  <c r="B2579" i="92"/>
  <c r="D2578" i="92"/>
  <c r="B2578" i="92"/>
  <c r="D2577" i="92"/>
  <c r="B2577" i="92"/>
  <c r="D2576" i="92"/>
  <c r="B2576" i="92"/>
  <c r="D2575" i="92"/>
  <c r="B2575" i="92"/>
  <c r="D2574" i="92"/>
  <c r="B2574" i="92"/>
  <c r="D2573" i="92"/>
  <c r="B2573" i="92"/>
  <c r="D2572" i="92"/>
  <c r="B2572" i="92"/>
  <c r="D2571" i="92"/>
  <c r="B2571" i="92"/>
  <c r="D2570" i="92"/>
  <c r="B2570" i="92"/>
  <c r="D2569" i="92"/>
  <c r="B2569" i="92"/>
  <c r="D2568" i="92"/>
  <c r="B2568" i="92"/>
  <c r="D2567" i="92"/>
  <c r="B2567" i="92"/>
  <c r="D2566" i="92"/>
  <c r="B2566" i="92"/>
  <c r="D2565" i="92"/>
  <c r="B2565" i="92"/>
  <c r="D2564" i="92"/>
  <c r="B2564" i="92"/>
  <c r="D2563" i="92"/>
  <c r="B2563" i="92"/>
  <c r="D2562" i="92"/>
  <c r="B2562" i="92"/>
  <c r="D2561" i="92"/>
  <c r="B2561" i="92"/>
  <c r="D2560" i="92"/>
  <c r="B2560" i="92"/>
  <c r="D2559" i="92"/>
  <c r="B2559" i="92"/>
  <c r="D2558" i="92"/>
  <c r="B2558" i="92"/>
  <c r="D2557" i="92"/>
  <c r="B2557" i="92"/>
  <c r="D2556" i="92"/>
  <c r="B2556" i="92"/>
  <c r="D2555" i="92"/>
  <c r="B2555" i="92"/>
  <c r="D2554" i="92"/>
  <c r="B2554" i="92"/>
  <c r="D2553" i="92"/>
  <c r="B2553" i="92"/>
  <c r="D2552" i="92"/>
  <c r="B2552" i="92"/>
  <c r="D2551" i="92"/>
  <c r="B2551" i="92"/>
  <c r="D2550" i="92"/>
  <c r="B2550" i="92"/>
  <c r="D2549" i="92"/>
  <c r="B2549" i="92"/>
  <c r="D2548" i="92"/>
  <c r="B2548" i="92"/>
  <c r="D2547" i="92"/>
  <c r="B2547" i="92"/>
  <c r="D2546" i="92"/>
  <c r="B2546" i="92"/>
  <c r="D2545" i="92"/>
  <c r="B2545" i="92"/>
  <c r="D2544" i="92"/>
  <c r="B2544" i="92"/>
  <c r="D2543" i="92"/>
  <c r="B2543" i="92"/>
  <c r="D2542" i="92"/>
  <c r="B2542" i="92"/>
  <c r="D2541" i="92"/>
  <c r="B2541" i="92"/>
  <c r="D2540" i="92"/>
  <c r="B2540" i="92"/>
  <c r="D2539" i="92"/>
  <c r="B2539" i="92"/>
  <c r="D2538" i="92"/>
  <c r="B2538" i="92"/>
  <c r="D2537" i="92"/>
  <c r="B2537" i="92"/>
  <c r="D2536" i="92"/>
  <c r="B2536" i="92"/>
  <c r="D2535" i="92"/>
  <c r="B2535" i="92"/>
  <c r="D2534" i="92"/>
  <c r="B2534" i="92"/>
  <c r="D2533" i="92"/>
  <c r="B2533" i="92"/>
  <c r="D2532" i="92"/>
  <c r="B2532" i="92"/>
  <c r="D2531" i="92"/>
  <c r="B2531" i="92"/>
  <c r="D2530" i="92"/>
  <c r="B2530" i="92"/>
  <c r="D2529" i="92"/>
  <c r="B2529" i="92"/>
  <c r="D2528" i="92"/>
  <c r="B2528" i="92"/>
  <c r="D2527" i="92"/>
  <c r="B2527" i="92"/>
  <c r="D2526" i="92"/>
  <c r="B2526" i="92"/>
  <c r="D2525" i="92"/>
  <c r="B2525" i="92"/>
  <c r="D2524" i="92"/>
  <c r="B2524" i="92"/>
  <c r="D2523" i="92"/>
  <c r="B2523" i="92"/>
  <c r="D2522" i="92"/>
  <c r="B2522" i="92"/>
  <c r="D2521" i="92"/>
  <c r="B2521" i="92"/>
  <c r="D2520" i="92"/>
  <c r="B2520" i="92"/>
  <c r="D2519" i="92"/>
  <c r="B2519" i="92"/>
  <c r="D2518" i="92"/>
  <c r="B2518" i="92"/>
  <c r="D2517" i="92"/>
  <c r="B2517" i="92"/>
  <c r="D2516" i="92"/>
  <c r="B2516" i="92"/>
  <c r="D2515" i="92"/>
  <c r="B2515" i="92"/>
  <c r="D2514" i="92"/>
  <c r="B2514" i="92"/>
  <c r="D2513" i="92"/>
  <c r="B2513" i="92"/>
  <c r="D2512" i="92"/>
  <c r="B2512" i="92"/>
  <c r="D2511" i="92"/>
  <c r="B2511" i="92"/>
  <c r="D2510" i="92"/>
  <c r="B2510" i="92"/>
  <c r="D2509" i="92"/>
  <c r="B2509" i="92"/>
  <c r="D2508" i="92"/>
  <c r="B2508" i="92"/>
  <c r="D2507" i="92"/>
  <c r="B2507" i="92"/>
  <c r="D2506" i="92"/>
  <c r="B2506" i="92"/>
  <c r="D2505" i="92"/>
  <c r="B2505" i="92"/>
  <c r="D2504" i="92"/>
  <c r="B2504" i="92"/>
  <c r="D2503" i="92"/>
  <c r="B2503" i="92"/>
  <c r="D2502" i="92"/>
  <c r="B2502" i="92"/>
  <c r="D2501" i="92"/>
  <c r="B2501" i="92"/>
  <c r="D2500" i="92"/>
  <c r="B2500" i="92"/>
  <c r="D2499" i="92"/>
  <c r="B2499" i="92"/>
  <c r="D2498" i="92"/>
  <c r="B2498" i="92"/>
  <c r="D2497" i="92"/>
  <c r="B2497" i="92"/>
  <c r="D2496" i="92"/>
  <c r="B2496" i="92"/>
  <c r="D2495" i="92"/>
  <c r="B2495" i="92"/>
  <c r="D2494" i="92"/>
  <c r="B2494" i="92"/>
  <c r="D2493" i="92"/>
  <c r="B2493" i="92"/>
  <c r="D2492" i="92"/>
  <c r="B2492" i="92"/>
  <c r="D2491" i="92"/>
  <c r="B2491" i="92"/>
  <c r="D2490" i="92"/>
  <c r="B2490" i="92"/>
  <c r="D2489" i="92"/>
  <c r="B2489" i="92"/>
  <c r="D2488" i="92"/>
  <c r="B2488" i="92"/>
  <c r="D2487" i="92"/>
  <c r="B2487" i="92"/>
  <c r="D2486" i="92"/>
  <c r="B2486" i="92"/>
  <c r="D2485" i="92"/>
  <c r="B2485" i="92"/>
  <c r="D2484" i="92"/>
  <c r="B2484" i="92"/>
  <c r="D2483" i="92"/>
  <c r="B2483" i="92"/>
  <c r="D2482" i="92"/>
  <c r="B2482" i="92"/>
  <c r="D2481" i="92"/>
  <c r="B2481" i="92"/>
  <c r="D2480" i="92"/>
  <c r="B2480" i="92"/>
  <c r="D2479" i="92"/>
  <c r="B2479" i="92"/>
  <c r="D2478" i="92"/>
  <c r="B2478" i="92"/>
  <c r="D2477" i="92"/>
  <c r="B2477" i="92"/>
  <c r="D2476" i="92"/>
  <c r="B2476" i="92"/>
  <c r="D2475" i="92"/>
  <c r="B2475" i="92"/>
  <c r="D2474" i="92"/>
  <c r="B2474" i="92"/>
  <c r="D2473" i="92"/>
  <c r="B2473" i="92"/>
  <c r="D2472" i="92"/>
  <c r="B2472" i="92"/>
  <c r="D2471" i="92"/>
  <c r="B2471" i="92"/>
  <c r="D2470" i="92"/>
  <c r="B2470" i="92"/>
  <c r="D2469" i="92"/>
  <c r="B2469" i="92"/>
  <c r="D2468" i="92"/>
  <c r="B2468" i="92"/>
  <c r="D2467" i="92"/>
  <c r="B2467" i="92"/>
  <c r="D2466" i="92"/>
  <c r="B2466" i="92"/>
  <c r="D2465" i="92"/>
  <c r="B2465" i="92"/>
  <c r="D2464" i="92"/>
  <c r="B2464" i="92"/>
  <c r="D2463" i="92"/>
  <c r="B2463" i="92"/>
  <c r="D2462" i="92"/>
  <c r="B2462" i="92"/>
  <c r="D2461" i="92"/>
  <c r="B2461" i="92"/>
  <c r="D2460" i="92"/>
  <c r="B2460" i="92"/>
  <c r="D2459" i="92"/>
  <c r="B2459" i="92"/>
  <c r="D2458" i="92"/>
  <c r="B2458" i="92"/>
  <c r="D2457" i="92"/>
  <c r="B2457" i="92"/>
  <c r="D2456" i="92"/>
  <c r="B2456" i="92"/>
  <c r="D2455" i="92"/>
  <c r="B2455" i="92"/>
  <c r="D2454" i="92"/>
  <c r="B2454" i="92"/>
  <c r="D2453" i="92"/>
  <c r="B2453" i="92"/>
  <c r="D2452" i="92"/>
  <c r="B2452" i="92"/>
  <c r="D2451" i="92"/>
  <c r="B2451" i="92"/>
  <c r="D2450" i="92"/>
  <c r="B2450" i="92"/>
  <c r="D2449" i="92"/>
  <c r="B2449" i="92"/>
  <c r="D2448" i="92"/>
  <c r="B2448" i="92"/>
  <c r="D2447" i="92"/>
  <c r="B2447" i="92"/>
  <c r="D2446" i="92"/>
  <c r="B2446" i="92"/>
  <c r="D2445" i="92"/>
  <c r="B2445" i="92"/>
  <c r="D2444" i="92"/>
  <c r="B2444" i="92"/>
  <c r="D2443" i="92"/>
  <c r="B2443" i="92"/>
  <c r="D2442" i="92"/>
  <c r="B2442" i="92"/>
  <c r="D2441" i="92"/>
  <c r="B2441" i="92"/>
  <c r="D2440" i="92"/>
  <c r="B2440" i="92"/>
  <c r="D2439" i="92"/>
  <c r="B2439" i="92"/>
  <c r="D2438" i="92"/>
  <c r="B2438" i="92"/>
  <c r="D2437" i="92"/>
  <c r="B2437" i="92"/>
  <c r="D2436" i="92"/>
  <c r="B2436" i="92"/>
  <c r="D2435" i="92"/>
  <c r="B2435" i="92"/>
  <c r="D2434" i="92"/>
  <c r="B2434" i="92"/>
  <c r="D2433" i="92"/>
  <c r="B2433" i="92"/>
  <c r="D2432" i="92"/>
  <c r="B2432" i="92"/>
  <c r="D2431" i="92"/>
  <c r="B2431" i="92"/>
  <c r="D2430" i="92"/>
  <c r="B2430" i="92"/>
  <c r="D2429" i="92"/>
  <c r="B2429" i="92"/>
  <c r="D2428" i="92"/>
  <c r="B2428" i="92"/>
  <c r="D2427" i="92"/>
  <c r="B2427" i="92"/>
  <c r="D2426" i="92"/>
  <c r="B2426" i="92"/>
  <c r="D2425" i="92"/>
  <c r="B2425" i="92"/>
  <c r="D2424" i="92"/>
  <c r="B2424" i="92"/>
  <c r="D2423" i="92"/>
  <c r="B2423" i="92"/>
  <c r="D2422" i="92"/>
  <c r="B2422" i="92"/>
  <c r="D2421" i="92"/>
  <c r="B2421" i="92"/>
  <c r="D2420" i="92"/>
  <c r="B2420" i="92"/>
  <c r="D2419" i="92"/>
  <c r="B2419" i="92"/>
  <c r="D2418" i="92"/>
  <c r="B2418" i="92"/>
  <c r="D2417" i="92"/>
  <c r="B2417" i="92"/>
  <c r="D2416" i="92"/>
  <c r="B2416" i="92"/>
  <c r="D2415" i="92"/>
  <c r="B2415" i="92"/>
  <c r="D2414" i="92"/>
  <c r="B2414" i="92"/>
  <c r="D2413" i="92"/>
  <c r="B2413" i="92"/>
  <c r="D2412" i="92"/>
  <c r="B2412" i="92"/>
  <c r="D2411" i="92"/>
  <c r="B2411" i="92"/>
  <c r="D2410" i="92"/>
  <c r="B2410" i="92"/>
  <c r="D2409" i="92"/>
  <c r="B2409" i="92"/>
  <c r="D2408" i="92"/>
  <c r="B2408" i="92"/>
  <c r="D2407" i="92"/>
  <c r="B2407" i="92"/>
  <c r="D2406" i="92"/>
  <c r="B2406" i="92"/>
  <c r="D2405" i="92"/>
  <c r="B2405" i="92"/>
  <c r="D2404" i="92"/>
  <c r="B2404" i="92"/>
  <c r="D2403" i="92"/>
  <c r="B2403" i="92"/>
  <c r="D2402" i="92"/>
  <c r="B2402" i="92"/>
  <c r="D2401" i="92"/>
  <c r="B2401" i="92"/>
  <c r="D2400" i="92"/>
  <c r="B2400" i="92"/>
  <c r="D2399" i="92"/>
  <c r="B2399" i="92"/>
  <c r="D2398" i="92"/>
  <c r="B2398" i="92"/>
  <c r="D2397" i="92"/>
  <c r="B2397" i="92"/>
  <c r="D2396" i="92"/>
  <c r="B2396" i="92"/>
  <c r="D2395" i="92"/>
  <c r="B2395" i="92"/>
  <c r="D2394" i="92"/>
  <c r="B2394" i="92"/>
  <c r="D2393" i="92"/>
  <c r="B2393" i="92"/>
  <c r="D2392" i="92"/>
  <c r="B2392" i="92"/>
  <c r="D2391" i="92"/>
  <c r="B2391" i="92"/>
  <c r="D2390" i="92"/>
  <c r="B2390" i="92"/>
  <c r="D2389" i="92"/>
  <c r="B2389" i="92"/>
  <c r="D2388" i="92"/>
  <c r="B2388" i="92"/>
  <c r="D2387" i="92"/>
  <c r="B2387" i="92"/>
  <c r="D2386" i="92"/>
  <c r="B2386" i="92"/>
  <c r="D2385" i="92"/>
  <c r="B2385" i="92"/>
  <c r="D2384" i="92"/>
  <c r="B2384" i="92"/>
  <c r="D2383" i="92"/>
  <c r="B2383" i="92"/>
  <c r="D2382" i="92"/>
  <c r="B2382" i="92"/>
  <c r="D2381" i="92"/>
  <c r="B2381" i="92"/>
  <c r="D2380" i="92"/>
  <c r="B2380" i="92"/>
  <c r="D2379" i="92"/>
  <c r="B2379" i="92"/>
  <c r="D2378" i="92"/>
  <c r="B2378" i="92"/>
  <c r="D2377" i="92"/>
  <c r="B2377" i="92"/>
  <c r="D2376" i="92"/>
  <c r="B2376" i="92"/>
  <c r="D2375" i="92"/>
  <c r="B2375" i="92"/>
  <c r="D2374" i="92"/>
  <c r="B2374" i="92"/>
  <c r="D2373" i="92"/>
  <c r="B2373" i="92"/>
  <c r="D2372" i="92"/>
  <c r="B2372" i="92"/>
  <c r="D2371" i="92"/>
  <c r="B2371" i="92"/>
  <c r="D2370" i="92"/>
  <c r="B2370" i="92"/>
  <c r="D2369" i="92"/>
  <c r="B2369" i="92"/>
  <c r="D2368" i="92"/>
  <c r="B2368" i="92"/>
  <c r="D2367" i="92"/>
  <c r="B2367" i="92"/>
  <c r="D2366" i="92"/>
  <c r="B2366" i="92"/>
  <c r="D2365" i="92"/>
  <c r="B2365" i="92"/>
  <c r="D2364" i="92"/>
  <c r="B2364" i="92"/>
  <c r="D2363" i="92"/>
  <c r="B2363" i="92"/>
  <c r="D2362" i="92"/>
  <c r="B2362" i="92"/>
  <c r="D2361" i="92"/>
  <c r="B2361" i="92"/>
  <c r="D2360" i="92"/>
  <c r="B2360" i="92"/>
  <c r="D2359" i="92"/>
  <c r="B2359" i="92"/>
  <c r="D2358" i="92"/>
  <c r="B2358" i="92"/>
  <c r="D2357" i="92"/>
  <c r="B2357" i="92"/>
  <c r="D2356" i="92"/>
  <c r="B2356" i="92"/>
  <c r="D2355" i="92"/>
  <c r="B2355" i="92"/>
  <c r="D2354" i="92"/>
  <c r="B2354" i="92"/>
  <c r="D2353" i="92"/>
  <c r="B2353" i="92"/>
  <c r="D2352" i="92"/>
  <c r="B2352" i="92"/>
  <c r="D2351" i="92"/>
  <c r="B2351" i="92"/>
  <c r="D2350" i="92"/>
  <c r="B2350" i="92"/>
  <c r="D2349" i="92"/>
  <c r="B2349" i="92"/>
  <c r="D2348" i="92"/>
  <c r="B2348" i="92"/>
  <c r="D2347" i="92"/>
  <c r="B2347" i="92"/>
  <c r="D2346" i="92"/>
  <c r="B2346" i="92"/>
  <c r="D2345" i="92"/>
  <c r="B2345" i="92"/>
  <c r="D2344" i="92"/>
  <c r="B2344" i="92"/>
  <c r="D2343" i="92"/>
  <c r="B2343" i="92"/>
  <c r="D2342" i="92"/>
  <c r="B2342" i="92"/>
  <c r="D2341" i="92"/>
  <c r="B2341" i="92"/>
  <c r="D2340" i="92"/>
  <c r="B2340" i="92"/>
  <c r="D2339" i="92"/>
  <c r="B2339" i="92"/>
  <c r="D2338" i="92"/>
  <c r="B2338" i="92"/>
  <c r="D2337" i="92"/>
  <c r="B2337" i="92"/>
  <c r="D2336" i="92"/>
  <c r="B2336" i="92"/>
  <c r="D2335" i="92"/>
  <c r="B2335" i="92"/>
  <c r="D2334" i="92"/>
  <c r="B2334" i="92"/>
  <c r="D2333" i="92"/>
  <c r="B2333" i="92"/>
  <c r="D2332" i="92"/>
  <c r="B2332" i="92"/>
  <c r="D2331" i="92"/>
  <c r="B2331" i="92"/>
  <c r="D2330" i="92"/>
  <c r="B2330" i="92"/>
  <c r="D2329" i="92"/>
  <c r="B2329" i="92"/>
  <c r="D2328" i="92"/>
  <c r="B2328" i="92"/>
  <c r="D2327" i="92"/>
  <c r="B2327" i="92"/>
  <c r="D2326" i="92"/>
  <c r="B2326" i="92"/>
  <c r="D2325" i="92"/>
  <c r="B2325" i="92"/>
  <c r="D2324" i="92"/>
  <c r="B2324" i="92"/>
  <c r="D2323" i="92"/>
  <c r="B2323" i="92"/>
  <c r="D2322" i="92"/>
  <c r="B2322" i="92"/>
  <c r="D2321" i="92"/>
  <c r="B2321" i="92"/>
  <c r="D2320" i="92"/>
  <c r="B2320" i="92"/>
  <c r="D2319" i="92"/>
  <c r="B2319" i="92"/>
  <c r="D2318" i="92"/>
  <c r="B2318" i="92"/>
  <c r="D2317" i="92"/>
  <c r="B2317" i="92"/>
  <c r="D2316" i="92"/>
  <c r="B2316" i="92"/>
  <c r="D2315" i="92"/>
  <c r="B2315" i="92"/>
  <c r="D2314" i="92"/>
  <c r="B2314" i="92"/>
  <c r="D2313" i="92"/>
  <c r="B2313" i="92"/>
  <c r="D2312" i="92"/>
  <c r="B2312" i="92"/>
  <c r="D2311" i="92"/>
  <c r="B2311" i="92"/>
  <c r="D2310" i="92"/>
  <c r="B2310" i="92"/>
  <c r="D2309" i="92"/>
  <c r="B2309" i="92"/>
  <c r="D2308" i="92"/>
  <c r="B2308" i="92"/>
  <c r="D2307" i="92"/>
  <c r="B2307" i="92"/>
  <c r="D2306" i="92"/>
  <c r="B2306" i="92"/>
  <c r="D2305" i="92"/>
  <c r="B2305" i="92"/>
  <c r="D2304" i="92"/>
  <c r="B2304" i="92"/>
  <c r="D2303" i="92"/>
  <c r="B2303" i="92"/>
  <c r="D2302" i="92"/>
  <c r="B2302" i="92"/>
  <c r="D2301" i="92"/>
  <c r="B2301" i="92"/>
  <c r="D2300" i="92"/>
  <c r="B2300" i="92"/>
  <c r="D2299" i="92"/>
  <c r="B2299" i="92"/>
  <c r="D2298" i="92"/>
  <c r="B2298" i="92"/>
  <c r="D2297" i="92"/>
  <c r="B2297" i="92"/>
  <c r="D2296" i="92"/>
  <c r="B2296" i="92"/>
  <c r="D2295" i="92"/>
  <c r="B2295" i="92"/>
  <c r="D2294" i="92"/>
  <c r="B2294" i="92"/>
  <c r="D2293" i="92"/>
  <c r="B2293" i="92"/>
  <c r="D2292" i="92"/>
  <c r="B2292" i="92"/>
  <c r="D2291" i="92"/>
  <c r="B2291" i="92"/>
  <c r="D2290" i="92"/>
  <c r="B2290" i="92"/>
  <c r="D2289" i="92"/>
  <c r="B2289" i="92"/>
  <c r="D2288" i="92"/>
  <c r="B2288" i="92"/>
  <c r="D2287" i="92"/>
  <c r="B2287" i="92"/>
  <c r="D2286" i="92"/>
  <c r="B2286" i="92"/>
  <c r="D2285" i="92"/>
  <c r="B2285" i="92"/>
  <c r="D2284" i="92"/>
  <c r="B2284" i="92"/>
  <c r="D2283" i="92"/>
  <c r="B2283" i="92"/>
  <c r="D2282" i="92"/>
  <c r="B2282" i="92"/>
  <c r="D2281" i="92"/>
  <c r="B2281" i="92"/>
  <c r="D2280" i="92"/>
  <c r="B2280" i="92"/>
  <c r="D2279" i="92"/>
  <c r="B2279" i="92"/>
  <c r="D2278" i="92"/>
  <c r="B2278" i="92"/>
  <c r="D2277" i="92"/>
  <c r="B2277" i="92"/>
  <c r="D2276" i="92"/>
  <c r="B2276" i="92"/>
  <c r="D2275" i="92"/>
  <c r="B2275" i="92"/>
  <c r="D2274" i="92"/>
  <c r="B2274" i="92"/>
  <c r="D2273" i="92"/>
  <c r="B2273" i="92"/>
  <c r="D2272" i="92"/>
  <c r="B2272" i="92"/>
  <c r="D2271" i="92"/>
  <c r="B2271" i="92"/>
  <c r="D2270" i="92"/>
  <c r="B2270" i="92"/>
  <c r="D2269" i="92"/>
  <c r="B2269" i="92"/>
  <c r="D2268" i="92"/>
  <c r="B2268" i="92"/>
  <c r="D2267" i="92"/>
  <c r="B2267" i="92"/>
  <c r="D2266" i="92"/>
  <c r="B2266" i="92"/>
  <c r="D2265" i="92"/>
  <c r="B2265" i="92"/>
  <c r="D2264" i="92"/>
  <c r="B2264" i="92"/>
  <c r="D2263" i="92"/>
  <c r="B2263" i="92"/>
  <c r="D2262" i="92"/>
  <c r="B2262" i="92"/>
  <c r="D2261" i="92"/>
  <c r="B2261" i="92"/>
  <c r="D2260" i="92"/>
  <c r="B2260" i="92"/>
  <c r="D2259" i="92"/>
  <c r="B2259" i="92"/>
  <c r="D2258" i="92"/>
  <c r="B2258" i="92"/>
  <c r="D2257" i="92"/>
  <c r="B2257" i="92"/>
  <c r="D2256" i="92"/>
  <c r="B2256" i="92"/>
  <c r="D2255" i="92"/>
  <c r="B2255" i="92"/>
  <c r="D2254" i="92"/>
  <c r="B2254" i="92"/>
  <c r="D2253" i="92"/>
  <c r="B2253" i="92"/>
  <c r="D2252" i="92"/>
  <c r="B2252" i="92"/>
  <c r="D2251" i="92"/>
  <c r="B2251" i="92"/>
  <c r="D2250" i="92"/>
  <c r="B2250" i="92"/>
  <c r="D2249" i="92"/>
  <c r="B2249" i="92"/>
  <c r="D2248" i="92"/>
  <c r="B2248" i="92"/>
  <c r="D2247" i="92"/>
  <c r="B2247" i="92"/>
  <c r="D2246" i="92"/>
  <c r="B2246" i="92"/>
  <c r="D2245" i="92"/>
  <c r="B2245" i="92"/>
  <c r="D2244" i="92"/>
  <c r="B2244" i="92"/>
  <c r="D2243" i="92"/>
  <c r="B2243" i="92"/>
  <c r="D2242" i="92"/>
  <c r="B2242" i="92"/>
  <c r="D2241" i="92"/>
  <c r="B2241" i="92"/>
  <c r="D2240" i="92"/>
  <c r="B2240" i="92"/>
  <c r="D2239" i="92"/>
  <c r="B2239" i="92"/>
  <c r="D2238" i="92"/>
  <c r="B2238" i="92"/>
  <c r="D2237" i="92"/>
  <c r="B2237" i="92"/>
  <c r="D2236" i="92"/>
  <c r="B2236" i="92"/>
  <c r="D2235" i="92"/>
  <c r="B2235" i="92"/>
  <c r="D2234" i="92"/>
  <c r="B2234" i="92"/>
  <c r="D2233" i="92"/>
  <c r="B2233" i="92"/>
  <c r="D2232" i="92"/>
  <c r="B2232" i="92"/>
  <c r="D2231" i="92"/>
  <c r="B2231" i="92"/>
  <c r="D2230" i="92"/>
  <c r="B2230" i="92"/>
  <c r="D2229" i="92"/>
  <c r="B2229" i="92"/>
  <c r="D2228" i="92"/>
  <c r="B2228" i="92"/>
  <c r="D2227" i="92"/>
  <c r="B2227" i="92"/>
  <c r="D2226" i="92"/>
  <c r="B2226" i="92"/>
  <c r="D2225" i="92"/>
  <c r="B2225" i="92"/>
  <c r="D2224" i="92"/>
  <c r="B2224" i="92"/>
  <c r="D2223" i="92"/>
  <c r="B2223" i="92"/>
  <c r="D2222" i="92"/>
  <c r="B2222" i="92"/>
  <c r="D2221" i="92"/>
  <c r="B2221" i="92"/>
  <c r="D2220" i="92"/>
  <c r="B2220" i="92"/>
  <c r="D2219" i="92"/>
  <c r="B2219" i="92"/>
  <c r="D2218" i="92"/>
  <c r="B2218" i="92"/>
  <c r="D2217" i="92"/>
  <c r="B2217" i="92"/>
  <c r="D2216" i="92"/>
  <c r="B2216" i="92"/>
  <c r="D2215" i="92"/>
  <c r="B2215" i="92"/>
  <c r="D2214" i="92"/>
  <c r="B2214" i="92"/>
  <c r="D2213" i="92"/>
  <c r="B2213" i="92"/>
  <c r="D2212" i="92"/>
  <c r="B2212" i="92"/>
  <c r="D2211" i="92"/>
  <c r="B2211" i="92"/>
  <c r="D2210" i="92"/>
  <c r="B2210" i="92"/>
  <c r="D2209" i="92"/>
  <c r="B2209" i="92"/>
  <c r="D2208" i="92"/>
  <c r="B2208" i="92"/>
  <c r="D2207" i="92"/>
  <c r="B2207" i="92"/>
  <c r="D2206" i="92"/>
  <c r="B2206" i="92"/>
  <c r="D2205" i="92"/>
  <c r="B2205" i="92"/>
  <c r="D2204" i="92"/>
  <c r="B2204" i="92"/>
  <c r="D2203" i="92"/>
  <c r="B2203" i="92"/>
  <c r="D2202" i="92"/>
  <c r="B2202" i="92"/>
  <c r="D2201" i="92"/>
  <c r="B2201" i="92"/>
  <c r="D2200" i="92"/>
  <c r="B2200" i="92"/>
  <c r="D2199" i="92"/>
  <c r="B2199" i="92"/>
  <c r="D2198" i="92"/>
  <c r="B2198" i="92"/>
  <c r="D2197" i="92"/>
  <c r="B2197" i="92"/>
  <c r="D2196" i="92"/>
  <c r="B2196" i="92"/>
  <c r="D2195" i="92"/>
  <c r="B2195" i="92"/>
  <c r="D2194" i="92"/>
  <c r="B2194" i="92"/>
  <c r="D2193" i="92"/>
  <c r="B2193" i="92"/>
  <c r="D2192" i="92"/>
  <c r="B2192" i="92"/>
  <c r="D2191" i="92"/>
  <c r="B2191" i="92"/>
  <c r="D2190" i="92"/>
  <c r="B2190" i="92"/>
  <c r="D2189" i="92"/>
  <c r="B2189" i="92"/>
  <c r="D2188" i="92"/>
  <c r="B2188" i="92"/>
  <c r="D2187" i="92"/>
  <c r="B2187" i="92"/>
  <c r="D2186" i="92"/>
  <c r="B2186" i="92"/>
  <c r="D2185" i="92"/>
  <c r="B2185" i="92"/>
  <c r="D2184" i="92"/>
  <c r="B2184" i="92"/>
  <c r="D2183" i="92"/>
  <c r="B2183" i="92"/>
  <c r="D2182" i="92"/>
  <c r="B2182" i="92"/>
  <c r="D2181" i="92"/>
  <c r="B2181" i="92"/>
  <c r="D2180" i="92"/>
  <c r="B2180" i="92"/>
  <c r="D2179" i="92"/>
  <c r="B2179" i="92"/>
  <c r="D2178" i="92"/>
  <c r="B2178" i="92"/>
  <c r="D2177" i="92"/>
  <c r="B2177" i="92"/>
  <c r="D2176" i="92"/>
  <c r="B2176" i="92"/>
  <c r="D2175" i="92"/>
  <c r="B2175" i="92"/>
  <c r="D2174" i="92"/>
  <c r="B2174" i="92"/>
  <c r="D2173" i="92"/>
  <c r="B2173" i="92"/>
  <c r="D2172" i="92"/>
  <c r="B2172" i="92"/>
  <c r="D2171" i="92"/>
  <c r="B2171" i="92"/>
  <c r="D2170" i="92"/>
  <c r="B2170" i="92"/>
  <c r="D2169" i="92"/>
  <c r="B2169" i="92"/>
  <c r="D2168" i="92"/>
  <c r="B2168" i="92"/>
  <c r="D2167" i="92"/>
  <c r="B2167" i="92"/>
  <c r="D2166" i="92"/>
  <c r="B2166" i="92"/>
  <c r="D2165" i="92"/>
  <c r="B2165" i="92"/>
  <c r="D2164" i="92"/>
  <c r="B2164" i="92"/>
  <c r="D2163" i="92"/>
  <c r="B2163" i="92"/>
  <c r="D2162" i="92"/>
  <c r="B2162" i="92"/>
  <c r="D2161" i="92"/>
  <c r="B2161" i="92"/>
  <c r="D2160" i="92"/>
  <c r="B2160" i="92"/>
  <c r="D2159" i="92"/>
  <c r="B2159" i="92"/>
  <c r="D2158" i="92"/>
  <c r="B2158" i="92"/>
  <c r="D2157" i="92"/>
  <c r="B2157" i="92"/>
  <c r="D2156" i="92"/>
  <c r="B2156" i="92"/>
  <c r="D2155" i="92"/>
  <c r="B2155" i="92"/>
  <c r="D2154" i="92"/>
  <c r="B2154" i="92"/>
  <c r="D2153" i="92"/>
  <c r="B2153" i="92"/>
  <c r="D2152" i="92"/>
  <c r="B2152" i="92"/>
  <c r="D2151" i="92"/>
  <c r="B2151" i="92"/>
  <c r="D2150" i="92"/>
  <c r="B2150" i="92"/>
  <c r="D2149" i="92"/>
  <c r="B2149" i="92"/>
  <c r="D2148" i="92"/>
  <c r="B2148" i="92"/>
  <c r="D2147" i="92"/>
  <c r="B2147" i="92"/>
  <c r="D2146" i="92"/>
  <c r="B2146" i="92"/>
  <c r="D2145" i="92"/>
  <c r="B2145" i="92"/>
  <c r="D2144" i="92"/>
  <c r="B2144" i="92"/>
  <c r="D2143" i="92"/>
  <c r="B2143" i="92"/>
  <c r="D2142" i="92"/>
  <c r="B2142" i="92"/>
  <c r="D2141" i="92"/>
  <c r="B2141" i="92"/>
  <c r="D2140" i="92"/>
  <c r="B2140" i="92"/>
  <c r="D2139" i="92"/>
  <c r="B2139" i="92"/>
  <c r="D2138" i="92"/>
  <c r="B2138" i="92"/>
  <c r="D2137" i="92"/>
  <c r="B2137" i="92"/>
  <c r="D2136" i="92"/>
  <c r="B2136" i="92"/>
  <c r="D2135" i="92"/>
  <c r="B2135" i="92"/>
  <c r="D2134" i="92"/>
  <c r="B2134" i="92"/>
  <c r="D2133" i="92"/>
  <c r="B2133" i="92"/>
  <c r="D2132" i="92"/>
  <c r="B2132" i="92"/>
  <c r="D2131" i="92"/>
  <c r="B2131" i="92"/>
  <c r="D2130" i="92"/>
  <c r="B2130" i="92"/>
  <c r="D2129" i="92"/>
  <c r="B2129" i="92"/>
  <c r="D2128" i="92"/>
  <c r="B2128" i="92"/>
  <c r="D2127" i="92"/>
  <c r="B2127" i="92"/>
  <c r="D2126" i="92"/>
  <c r="B2126" i="92"/>
  <c r="D2125" i="92"/>
  <c r="B2125" i="92"/>
  <c r="D2124" i="92"/>
  <c r="B2124" i="92"/>
  <c r="D2123" i="92"/>
  <c r="B2123" i="92"/>
  <c r="D2122" i="92"/>
  <c r="B2122" i="92"/>
  <c r="D2121" i="92"/>
  <c r="B2121" i="92"/>
  <c r="D2120" i="92"/>
  <c r="B2120" i="92"/>
  <c r="D2119" i="92"/>
  <c r="B2119" i="92"/>
  <c r="D2118" i="92"/>
  <c r="B2118" i="92"/>
  <c r="D2117" i="92"/>
  <c r="B2117" i="92"/>
  <c r="D2116" i="92"/>
  <c r="B2116" i="92"/>
  <c r="D2115" i="92"/>
  <c r="B2115" i="92"/>
  <c r="D2114" i="92"/>
  <c r="B2114" i="92"/>
  <c r="D2113" i="92"/>
  <c r="B2113" i="92"/>
  <c r="D2112" i="92"/>
  <c r="B2112" i="92"/>
  <c r="D2111" i="92"/>
  <c r="B2111" i="92"/>
  <c r="D2110" i="92"/>
  <c r="B2110" i="92"/>
  <c r="D2109" i="92"/>
  <c r="B2109" i="92"/>
  <c r="D2108" i="92"/>
  <c r="B2108" i="92"/>
  <c r="D2107" i="92"/>
  <c r="B2107" i="92"/>
  <c r="D2106" i="92"/>
  <c r="B2106" i="92"/>
  <c r="D2105" i="92"/>
  <c r="B2105" i="92"/>
  <c r="D2104" i="92"/>
  <c r="B2104" i="92"/>
  <c r="D2103" i="92"/>
  <c r="B2103" i="92"/>
  <c r="D2102" i="92"/>
  <c r="B2102" i="92"/>
  <c r="D2101" i="92"/>
  <c r="B2101" i="92"/>
  <c r="D2100" i="92"/>
  <c r="B2100" i="92"/>
  <c r="D2099" i="92"/>
  <c r="B2099" i="92"/>
  <c r="D2098" i="92"/>
  <c r="B2098" i="92"/>
  <c r="D2097" i="92"/>
  <c r="B2097" i="92"/>
  <c r="D2096" i="92"/>
  <c r="B2096" i="92"/>
  <c r="D2095" i="92"/>
  <c r="B2095" i="92"/>
  <c r="D2094" i="92"/>
  <c r="B2094" i="92"/>
  <c r="D2093" i="92"/>
  <c r="B2093" i="92"/>
  <c r="D2092" i="92"/>
  <c r="B2092" i="92"/>
  <c r="D2091" i="92"/>
  <c r="B2091" i="92"/>
  <c r="D2090" i="92"/>
  <c r="B2090" i="92"/>
  <c r="D2089" i="92"/>
  <c r="B2089" i="92"/>
  <c r="D2088" i="92"/>
  <c r="B2088" i="92"/>
  <c r="D2087" i="92"/>
  <c r="B2087" i="92"/>
  <c r="D2086" i="92"/>
  <c r="B2086" i="92"/>
  <c r="D2085" i="92"/>
  <c r="B2085" i="92"/>
  <c r="D2084" i="92"/>
  <c r="B2084" i="92"/>
  <c r="D2083" i="92"/>
  <c r="B2083" i="92"/>
  <c r="D2082" i="92"/>
  <c r="B2082" i="92"/>
  <c r="D2081" i="92"/>
  <c r="B2081" i="92"/>
  <c r="D2080" i="92"/>
  <c r="B2080" i="92"/>
  <c r="D2079" i="92"/>
  <c r="B2079" i="92"/>
  <c r="D2078" i="92"/>
  <c r="B2078" i="92"/>
  <c r="D2077" i="92"/>
  <c r="B2077" i="92"/>
  <c r="D2076" i="92"/>
  <c r="B2076" i="92"/>
  <c r="D2075" i="92"/>
  <c r="B2075" i="92"/>
  <c r="D2074" i="92"/>
  <c r="B2074" i="92"/>
  <c r="D2073" i="92"/>
  <c r="B2073" i="92"/>
  <c r="D2072" i="92"/>
  <c r="B2072" i="92"/>
  <c r="D2071" i="92"/>
  <c r="B2071" i="92"/>
  <c r="D2070" i="92"/>
  <c r="B2070" i="92"/>
  <c r="D2069" i="92"/>
  <c r="B2069" i="92"/>
  <c r="D2068" i="92"/>
  <c r="B2068" i="92"/>
  <c r="D2067" i="92"/>
  <c r="B2067" i="92"/>
  <c r="D2066" i="92"/>
  <c r="B2066" i="92"/>
  <c r="D2065" i="92"/>
  <c r="B2065" i="92"/>
  <c r="D2064" i="92"/>
  <c r="B2064" i="92"/>
  <c r="D2063" i="92"/>
  <c r="B2063" i="92"/>
  <c r="D2062" i="92"/>
  <c r="B2062" i="92"/>
  <c r="D2061" i="92"/>
  <c r="B2061" i="92"/>
  <c r="D2060" i="92"/>
  <c r="B2060" i="92"/>
  <c r="D2059" i="92"/>
  <c r="B2059" i="92"/>
  <c r="D2058" i="92"/>
  <c r="B2058" i="92"/>
  <c r="D2057" i="92"/>
  <c r="B2057" i="92"/>
  <c r="D2056" i="92"/>
  <c r="B2056" i="92"/>
  <c r="D2055" i="92"/>
  <c r="B2055" i="92"/>
  <c r="D2054" i="92"/>
  <c r="B2054" i="92"/>
  <c r="D2053" i="92"/>
  <c r="B2053" i="92"/>
  <c r="D2052" i="92"/>
  <c r="B2052" i="92"/>
  <c r="D2051" i="92"/>
  <c r="B2051" i="92"/>
  <c r="D2050" i="92"/>
  <c r="B2050" i="92"/>
  <c r="D2049" i="92"/>
  <c r="B2049" i="92"/>
  <c r="D2048" i="92"/>
  <c r="B2048" i="92"/>
  <c r="D2047" i="92"/>
  <c r="B2047" i="92"/>
  <c r="D2046" i="92"/>
  <c r="B2046" i="92"/>
  <c r="D2045" i="92"/>
  <c r="B2045" i="92"/>
  <c r="D2044" i="92"/>
  <c r="B2044" i="92"/>
  <c r="D2043" i="92"/>
  <c r="B2043" i="92"/>
  <c r="D2042" i="92"/>
  <c r="B2042" i="92"/>
  <c r="D2041" i="92"/>
  <c r="B2041" i="92"/>
  <c r="D2040" i="92"/>
  <c r="B2040" i="92"/>
  <c r="D2039" i="92"/>
  <c r="B2039" i="92"/>
  <c r="D2038" i="92"/>
  <c r="B2038" i="92"/>
  <c r="D2037" i="92"/>
  <c r="B2037" i="92"/>
  <c r="D2036" i="92"/>
  <c r="B2036" i="92"/>
  <c r="D2035" i="92"/>
  <c r="B2035" i="92"/>
  <c r="D2034" i="92"/>
  <c r="B2034" i="92"/>
  <c r="D2033" i="92"/>
  <c r="B2033" i="92"/>
  <c r="D2032" i="92"/>
  <c r="B2032" i="92"/>
  <c r="D2031" i="92"/>
  <c r="B2031" i="92"/>
  <c r="D2030" i="92"/>
  <c r="B2030" i="92"/>
  <c r="D2029" i="92"/>
  <c r="B2029" i="92"/>
  <c r="D2028" i="92"/>
  <c r="B2028" i="92"/>
  <c r="D2027" i="92"/>
  <c r="B2027" i="92"/>
  <c r="D2026" i="92"/>
  <c r="B2026" i="92"/>
  <c r="D2025" i="92"/>
  <c r="B2025" i="92"/>
  <c r="D2024" i="92"/>
  <c r="B2024" i="92"/>
  <c r="D2023" i="92"/>
  <c r="B2023" i="92"/>
  <c r="D2022" i="92"/>
  <c r="B2022" i="92"/>
  <c r="D2021" i="92"/>
  <c r="B2021" i="92"/>
  <c r="D2020" i="92"/>
  <c r="B2020" i="92"/>
  <c r="D2019" i="92"/>
  <c r="B2019" i="92"/>
  <c r="D2018" i="92"/>
  <c r="B2018" i="92"/>
  <c r="D2017" i="92"/>
  <c r="B2017" i="92"/>
  <c r="D2016" i="92"/>
  <c r="B2016" i="92"/>
  <c r="D2015" i="92"/>
  <c r="B2015" i="92"/>
  <c r="D2014" i="92"/>
  <c r="B2014" i="92"/>
  <c r="D2013" i="92"/>
  <c r="B2013" i="92"/>
  <c r="D2012" i="92"/>
  <c r="B2012" i="92"/>
  <c r="D2011" i="92"/>
  <c r="B2011" i="92"/>
  <c r="D2010" i="92"/>
  <c r="B2010" i="92"/>
  <c r="D2009" i="92"/>
  <c r="B2009" i="92"/>
  <c r="D2008" i="92"/>
  <c r="B2008" i="92"/>
  <c r="D2007" i="92"/>
  <c r="B2007" i="92"/>
  <c r="D2006" i="92"/>
  <c r="B2006" i="92"/>
  <c r="D2005" i="92"/>
  <c r="B2005" i="92"/>
  <c r="D2004" i="92"/>
  <c r="B2004" i="92"/>
  <c r="D2003" i="92"/>
  <c r="B2003" i="92"/>
  <c r="D2002" i="92"/>
  <c r="B2002" i="92"/>
  <c r="D2001" i="92"/>
  <c r="B2001" i="92"/>
  <c r="D2000" i="92"/>
  <c r="B2000" i="92"/>
  <c r="D1999" i="92"/>
  <c r="B1999" i="92"/>
  <c r="D1998" i="92"/>
  <c r="B1998" i="92"/>
  <c r="D1997" i="92"/>
  <c r="B1997" i="92"/>
  <c r="D1996" i="92"/>
  <c r="B1996" i="92"/>
  <c r="D1995" i="92"/>
  <c r="B1995" i="92"/>
  <c r="D1994" i="92"/>
  <c r="B1994" i="92"/>
  <c r="D1993" i="92"/>
  <c r="B1993" i="92"/>
  <c r="D1992" i="92"/>
  <c r="B1992" i="92"/>
  <c r="D1991" i="92"/>
  <c r="B1991" i="92"/>
  <c r="D1990" i="92"/>
  <c r="B1990" i="92"/>
  <c r="D1989" i="92"/>
  <c r="B1989" i="92"/>
  <c r="D1988" i="92"/>
  <c r="B1988" i="92"/>
  <c r="D1987" i="92"/>
  <c r="B1987" i="92"/>
  <c r="D1986" i="92"/>
  <c r="B1986" i="92"/>
  <c r="D1985" i="92"/>
  <c r="B1985" i="92"/>
  <c r="D1984" i="92"/>
  <c r="B1984" i="92"/>
  <c r="D1983" i="92"/>
  <c r="B1983" i="92"/>
  <c r="D1982" i="92"/>
  <c r="B1982" i="92"/>
  <c r="D1981" i="92"/>
  <c r="B1981" i="92"/>
  <c r="D1980" i="92"/>
  <c r="B1980" i="92"/>
  <c r="D1979" i="92"/>
  <c r="B1979" i="92"/>
  <c r="D1978" i="92"/>
  <c r="B1978" i="92"/>
  <c r="D1977" i="92"/>
  <c r="B1977" i="92"/>
  <c r="D1976" i="92"/>
  <c r="B1976" i="92"/>
  <c r="D1975" i="92"/>
  <c r="B1975" i="92"/>
  <c r="D1974" i="92"/>
  <c r="B1974" i="92"/>
  <c r="D1973" i="92"/>
  <c r="B1973" i="92"/>
  <c r="D1972" i="92"/>
  <c r="B1972" i="92"/>
  <c r="D1971" i="92"/>
  <c r="B1971" i="92"/>
  <c r="D1970" i="92"/>
  <c r="B1970" i="92"/>
  <c r="D1969" i="92"/>
  <c r="B1969" i="92"/>
  <c r="D1968" i="92"/>
  <c r="B1968" i="92"/>
  <c r="D1967" i="92"/>
  <c r="B1967" i="92"/>
  <c r="D1966" i="92"/>
  <c r="B1966" i="92"/>
  <c r="D1965" i="92"/>
  <c r="B1965" i="92"/>
  <c r="D1964" i="92"/>
  <c r="B1964" i="92"/>
  <c r="D1963" i="92"/>
  <c r="B1963" i="92"/>
  <c r="D1962" i="92"/>
  <c r="B1962" i="92"/>
  <c r="D1961" i="92"/>
  <c r="B1961" i="92"/>
  <c r="D1960" i="92"/>
  <c r="B1960" i="92"/>
  <c r="D1959" i="92"/>
  <c r="B1959" i="92"/>
  <c r="D1958" i="92"/>
  <c r="B1958" i="92"/>
  <c r="D1957" i="92"/>
  <c r="B1957" i="92"/>
  <c r="D1956" i="92"/>
  <c r="B1956" i="92"/>
  <c r="D1955" i="92"/>
  <c r="B1955" i="92"/>
  <c r="D1954" i="92"/>
  <c r="B1954" i="92"/>
  <c r="D1953" i="92"/>
  <c r="B1953" i="92"/>
  <c r="D1952" i="92"/>
  <c r="B1952" i="92"/>
  <c r="D1951" i="92"/>
  <c r="B1951" i="92"/>
  <c r="D1950" i="92"/>
  <c r="B1950" i="92"/>
  <c r="D1949" i="92"/>
  <c r="B1949" i="92"/>
  <c r="D1948" i="92"/>
  <c r="B1948" i="92"/>
  <c r="D1947" i="92"/>
  <c r="B1947" i="92"/>
  <c r="D1946" i="92"/>
  <c r="B1946" i="92"/>
  <c r="D1945" i="92"/>
  <c r="B1945" i="92"/>
  <c r="D1944" i="92"/>
  <c r="B1944" i="92"/>
  <c r="D1943" i="92"/>
  <c r="B1943" i="92"/>
  <c r="D1942" i="92"/>
  <c r="B1942" i="92"/>
  <c r="D1941" i="92"/>
  <c r="B1941" i="92"/>
  <c r="D1940" i="92"/>
  <c r="B1940" i="92"/>
  <c r="D1939" i="92"/>
  <c r="B1939" i="92"/>
  <c r="D1938" i="92"/>
  <c r="B1938" i="92"/>
  <c r="D1937" i="92"/>
  <c r="B1937" i="92"/>
  <c r="D1936" i="92"/>
  <c r="B1936" i="92"/>
  <c r="D1935" i="92"/>
  <c r="B1935" i="92"/>
  <c r="D1934" i="92"/>
  <c r="B1934" i="92"/>
  <c r="D1933" i="92"/>
  <c r="B1933" i="92"/>
  <c r="D1932" i="92"/>
  <c r="B1932" i="92"/>
  <c r="D1931" i="92"/>
  <c r="B1931" i="92"/>
  <c r="D1930" i="92"/>
  <c r="B1930" i="92"/>
  <c r="D1929" i="92"/>
  <c r="B1929" i="92"/>
  <c r="D1928" i="92"/>
  <c r="B1928" i="92"/>
  <c r="D1927" i="92"/>
  <c r="B1927" i="92"/>
  <c r="D1926" i="92"/>
  <c r="B1926" i="92"/>
  <c r="D1925" i="92"/>
  <c r="B1925" i="92"/>
  <c r="D1924" i="92"/>
  <c r="B1924" i="92"/>
  <c r="D1923" i="92"/>
  <c r="B1923" i="92"/>
  <c r="D1922" i="92"/>
  <c r="B1922" i="92"/>
  <c r="D1921" i="92"/>
  <c r="B1921" i="92"/>
  <c r="D1920" i="92"/>
  <c r="B1920" i="92"/>
  <c r="D1919" i="92"/>
  <c r="B1919" i="92"/>
  <c r="D1918" i="92"/>
  <c r="B1918" i="92"/>
  <c r="D1917" i="92"/>
  <c r="B1917" i="92"/>
  <c r="D1916" i="92"/>
  <c r="B1916" i="92"/>
  <c r="D1915" i="92"/>
  <c r="B1915" i="92"/>
  <c r="D1914" i="92"/>
  <c r="B1914" i="92"/>
  <c r="D1913" i="92"/>
  <c r="B1913" i="92"/>
  <c r="D1912" i="92"/>
  <c r="B1912" i="92"/>
  <c r="D1911" i="92"/>
  <c r="B1911" i="92"/>
  <c r="D1910" i="92"/>
  <c r="B1910" i="92"/>
  <c r="D1909" i="92"/>
  <c r="B1909" i="92"/>
  <c r="D1908" i="92"/>
  <c r="B1908" i="92"/>
  <c r="D1907" i="92"/>
  <c r="B1907" i="92"/>
  <c r="D1906" i="92"/>
  <c r="B1906" i="92"/>
  <c r="D1905" i="92"/>
  <c r="B1905" i="92"/>
  <c r="D1904" i="92"/>
  <c r="B1904" i="92"/>
  <c r="D1903" i="92"/>
  <c r="B1903" i="92"/>
  <c r="D1902" i="92"/>
  <c r="B1902" i="92"/>
  <c r="D1901" i="92"/>
  <c r="B1901" i="92"/>
  <c r="D1900" i="92"/>
  <c r="B1900" i="92"/>
  <c r="D1899" i="92"/>
  <c r="B1899" i="92"/>
  <c r="D1898" i="92"/>
  <c r="B1898" i="92"/>
  <c r="D1897" i="92"/>
  <c r="B1897" i="92"/>
  <c r="D1896" i="92"/>
  <c r="B1896" i="92"/>
  <c r="D1895" i="92"/>
  <c r="B1895" i="92"/>
  <c r="D1894" i="92"/>
  <c r="B1894" i="92"/>
  <c r="D1893" i="92"/>
  <c r="B1893" i="92"/>
  <c r="D1892" i="92"/>
  <c r="B1892" i="92"/>
  <c r="D1891" i="92"/>
  <c r="B1891" i="92"/>
  <c r="D1890" i="92"/>
  <c r="B1890" i="92"/>
  <c r="D1889" i="92"/>
  <c r="B1889" i="92"/>
  <c r="D1888" i="92"/>
  <c r="B1888" i="92"/>
  <c r="D1887" i="92"/>
  <c r="B1887" i="92"/>
  <c r="D1886" i="92"/>
  <c r="B1886" i="92"/>
  <c r="D1885" i="92"/>
  <c r="B1885" i="92"/>
  <c r="D1884" i="92"/>
  <c r="B1884" i="92"/>
  <c r="D1883" i="92"/>
  <c r="B1883" i="92"/>
  <c r="D1882" i="92"/>
  <c r="B1882" i="92"/>
  <c r="D1881" i="92"/>
  <c r="B1881" i="92"/>
  <c r="D1880" i="92"/>
  <c r="B1880" i="92"/>
  <c r="D1879" i="92"/>
  <c r="B1879" i="92"/>
  <c r="D1878" i="92"/>
  <c r="B1878" i="92"/>
  <c r="D1877" i="92"/>
  <c r="B1877" i="92"/>
  <c r="D1876" i="92"/>
  <c r="B1876" i="92"/>
  <c r="D1875" i="92"/>
  <c r="B1875" i="92"/>
  <c r="D1874" i="92"/>
  <c r="B1874" i="92"/>
  <c r="D1873" i="92"/>
  <c r="B1873" i="92"/>
  <c r="D1872" i="92"/>
  <c r="B1872" i="92"/>
  <c r="D1871" i="92"/>
  <c r="B1871" i="92"/>
  <c r="D1870" i="92"/>
  <c r="B1870" i="92"/>
  <c r="D1869" i="92"/>
  <c r="B1869" i="92"/>
  <c r="D1868" i="92"/>
  <c r="B1868" i="92"/>
  <c r="D1867" i="92"/>
  <c r="B1867" i="92"/>
  <c r="D1866" i="92"/>
  <c r="B1866" i="92"/>
  <c r="D1865" i="92"/>
  <c r="B1865" i="92"/>
  <c r="D1864" i="92"/>
  <c r="B1864" i="92"/>
  <c r="D1863" i="92"/>
  <c r="B1863" i="92"/>
  <c r="D1862" i="92"/>
  <c r="B1862" i="92"/>
  <c r="D1861" i="92"/>
  <c r="B1861" i="92"/>
  <c r="D1860" i="92"/>
  <c r="B1860" i="92"/>
  <c r="D1859" i="92"/>
  <c r="B1859" i="92"/>
  <c r="D1858" i="92"/>
  <c r="B1858" i="92"/>
  <c r="D1857" i="92"/>
  <c r="B1857" i="92"/>
  <c r="D1856" i="92"/>
  <c r="B1856" i="92"/>
  <c r="D1855" i="92"/>
  <c r="B1855" i="92"/>
  <c r="D1854" i="92"/>
  <c r="B1854" i="92"/>
  <c r="D1853" i="92"/>
  <c r="B1853" i="92"/>
  <c r="D1852" i="92"/>
  <c r="B1852" i="92"/>
  <c r="D1851" i="92"/>
  <c r="B1851" i="92"/>
  <c r="D1850" i="92"/>
  <c r="B1850" i="92"/>
  <c r="D1849" i="92"/>
  <c r="B1849" i="92"/>
  <c r="D1848" i="92"/>
  <c r="B1848" i="92"/>
  <c r="D1847" i="92"/>
  <c r="B1847" i="92"/>
  <c r="D1846" i="92"/>
  <c r="B1846" i="92"/>
  <c r="D1845" i="92"/>
  <c r="B1845" i="92"/>
  <c r="D1844" i="92"/>
  <c r="B1844" i="92"/>
  <c r="D1843" i="92"/>
  <c r="B1843" i="92"/>
  <c r="D1842" i="92"/>
  <c r="B1842" i="92"/>
  <c r="D1841" i="92"/>
  <c r="B1841" i="92"/>
  <c r="D1840" i="92"/>
  <c r="B1840" i="92"/>
  <c r="D1839" i="92"/>
  <c r="B1839" i="92"/>
  <c r="D1838" i="92"/>
  <c r="B1838" i="92"/>
  <c r="D1837" i="92"/>
  <c r="B1837" i="92"/>
  <c r="D1836" i="92"/>
  <c r="B1836" i="92"/>
  <c r="D1835" i="92"/>
  <c r="B1835" i="92"/>
  <c r="D1834" i="92"/>
  <c r="B1834" i="92"/>
  <c r="D1833" i="92"/>
  <c r="B1833" i="92"/>
  <c r="D1832" i="92"/>
  <c r="B1832" i="92"/>
  <c r="D1831" i="92"/>
  <c r="B1831" i="92"/>
  <c r="D1830" i="92"/>
  <c r="B1830" i="92"/>
  <c r="D1829" i="92"/>
  <c r="B1829" i="92"/>
  <c r="D1828" i="92"/>
  <c r="B1828" i="92"/>
  <c r="D1827" i="92"/>
  <c r="B1827" i="92"/>
  <c r="D1826" i="92"/>
  <c r="B1826" i="92"/>
  <c r="D1825" i="92"/>
  <c r="B1825" i="92"/>
  <c r="D1824" i="92"/>
  <c r="B1824" i="92"/>
  <c r="D1823" i="92"/>
  <c r="B1823" i="92"/>
  <c r="D1822" i="92"/>
  <c r="B1822" i="92"/>
  <c r="D1821" i="92"/>
  <c r="B1821" i="92"/>
  <c r="D1820" i="92"/>
  <c r="B1820" i="92"/>
  <c r="D1819" i="92"/>
  <c r="B1819" i="92"/>
  <c r="D1818" i="92"/>
  <c r="B1818" i="92"/>
  <c r="D1817" i="92"/>
  <c r="B1817" i="92"/>
  <c r="D1816" i="92"/>
  <c r="B1816" i="92"/>
  <c r="D1815" i="92"/>
  <c r="B1815" i="92"/>
  <c r="D1814" i="92"/>
  <c r="B1814" i="92"/>
  <c r="D1813" i="92"/>
  <c r="B1813" i="92"/>
  <c r="D1812" i="92"/>
  <c r="B1812" i="92"/>
  <c r="D1811" i="92"/>
  <c r="B1811" i="92"/>
  <c r="D1810" i="92"/>
  <c r="B1810" i="92"/>
  <c r="D1809" i="92"/>
  <c r="B1809" i="92"/>
  <c r="D1808" i="92"/>
  <c r="B1808" i="92"/>
  <c r="D1807" i="92"/>
  <c r="B1807" i="92"/>
  <c r="D1806" i="92"/>
  <c r="B1806" i="92"/>
  <c r="D1805" i="92"/>
  <c r="B1805" i="92"/>
  <c r="D1804" i="92"/>
  <c r="B1804" i="92"/>
  <c r="D1803" i="92"/>
  <c r="B1803" i="92"/>
  <c r="D1802" i="92"/>
  <c r="B1802" i="92"/>
  <c r="D1801" i="92"/>
  <c r="B1801" i="92"/>
  <c r="D1800" i="92"/>
  <c r="B1800" i="92"/>
  <c r="D1799" i="92"/>
  <c r="B1799" i="92"/>
  <c r="D1798" i="92"/>
  <c r="B1798" i="92"/>
  <c r="D1797" i="92"/>
  <c r="B1797" i="92"/>
  <c r="D1796" i="92"/>
  <c r="B1796" i="92"/>
  <c r="D1795" i="92"/>
  <c r="B1795" i="92"/>
  <c r="D1794" i="92"/>
  <c r="B1794" i="92"/>
  <c r="D1793" i="92"/>
  <c r="B1793" i="92"/>
  <c r="D1792" i="92"/>
  <c r="B1792" i="92"/>
  <c r="D1791" i="92"/>
  <c r="B1791" i="92"/>
  <c r="D1790" i="92"/>
  <c r="B1790" i="92"/>
  <c r="D1789" i="92"/>
  <c r="B1789" i="92"/>
  <c r="D1788" i="92"/>
  <c r="B1788" i="92"/>
  <c r="D1787" i="92"/>
  <c r="B1787" i="92"/>
  <c r="D1786" i="92"/>
  <c r="B1786" i="92"/>
  <c r="D1785" i="92"/>
  <c r="B1785" i="92"/>
  <c r="D1784" i="92"/>
  <c r="B1784" i="92"/>
  <c r="D1783" i="92"/>
  <c r="B1783" i="92"/>
  <c r="D1782" i="92"/>
  <c r="B1782" i="92"/>
  <c r="D1781" i="92"/>
  <c r="B1781" i="92"/>
  <c r="D1780" i="92"/>
  <c r="B1780" i="92"/>
  <c r="D1779" i="92"/>
  <c r="B1779" i="92"/>
  <c r="D1778" i="92"/>
  <c r="B1778" i="92"/>
  <c r="D1777" i="92"/>
  <c r="B1777" i="92"/>
  <c r="D1776" i="92"/>
  <c r="B1776" i="92"/>
  <c r="D1775" i="92"/>
  <c r="B1775" i="92"/>
  <c r="D1774" i="92"/>
  <c r="B1774" i="92"/>
  <c r="D1773" i="92"/>
  <c r="B1773" i="92"/>
  <c r="D1772" i="92"/>
  <c r="B1772" i="92"/>
  <c r="D1771" i="92"/>
  <c r="B1771" i="92"/>
  <c r="D1770" i="92"/>
  <c r="B1770" i="92"/>
  <c r="D1769" i="92"/>
  <c r="B1769" i="92"/>
  <c r="D1768" i="92"/>
  <c r="B1768" i="92"/>
  <c r="D1767" i="92"/>
  <c r="B1767" i="92"/>
  <c r="D1766" i="92"/>
  <c r="B1766" i="92"/>
  <c r="D1765" i="92"/>
  <c r="B1765" i="92"/>
  <c r="D1764" i="92"/>
  <c r="B1764" i="92"/>
  <c r="D1763" i="92"/>
  <c r="B1763" i="92"/>
  <c r="D1762" i="92"/>
  <c r="B1762" i="92"/>
  <c r="D1761" i="92"/>
  <c r="B1761" i="92"/>
  <c r="D1760" i="92"/>
  <c r="B1760" i="92"/>
  <c r="D1759" i="92"/>
  <c r="B1759" i="92"/>
  <c r="D1758" i="92"/>
  <c r="B1758" i="92"/>
  <c r="D1757" i="92"/>
  <c r="B1757" i="92"/>
  <c r="D1756" i="92"/>
  <c r="B1756" i="92"/>
  <c r="D1755" i="92"/>
  <c r="B1755" i="92"/>
  <c r="D1754" i="92"/>
  <c r="B1754" i="92"/>
  <c r="D1753" i="92"/>
  <c r="B1753" i="92"/>
  <c r="D1752" i="92"/>
  <c r="B1752" i="92"/>
  <c r="D1751" i="92"/>
  <c r="B1751" i="92"/>
  <c r="D1750" i="92"/>
  <c r="B1750" i="92"/>
  <c r="D1749" i="92"/>
  <c r="B1749" i="92"/>
  <c r="D1748" i="92"/>
  <c r="B1748" i="92"/>
  <c r="D1747" i="92"/>
  <c r="B1747" i="92"/>
  <c r="D1746" i="92"/>
  <c r="B1746" i="92"/>
  <c r="D1745" i="92"/>
  <c r="B1745" i="92"/>
  <c r="D1744" i="92"/>
  <c r="B1744" i="92"/>
  <c r="D1743" i="92"/>
  <c r="B1743" i="92"/>
  <c r="D1742" i="92"/>
  <c r="B1742" i="92"/>
  <c r="D1741" i="92"/>
  <c r="B1741" i="92"/>
  <c r="D1740" i="92"/>
  <c r="B1740" i="92"/>
  <c r="D1739" i="92"/>
  <c r="B1739" i="92"/>
  <c r="D1738" i="92"/>
  <c r="B1738" i="92"/>
  <c r="D1737" i="92"/>
  <c r="B1737" i="92"/>
  <c r="D1736" i="92"/>
  <c r="B1736" i="92"/>
  <c r="D1735" i="92"/>
  <c r="B1735" i="92"/>
  <c r="D1734" i="92"/>
  <c r="B1734" i="92"/>
  <c r="D1733" i="92"/>
  <c r="B1733" i="92"/>
  <c r="D1732" i="92"/>
  <c r="B1732" i="92"/>
  <c r="D1731" i="92"/>
  <c r="B1731" i="92"/>
  <c r="D1730" i="92"/>
  <c r="B1730" i="92"/>
  <c r="D1729" i="92"/>
  <c r="B1729" i="92"/>
  <c r="D1728" i="92"/>
  <c r="B1728" i="92"/>
  <c r="D1727" i="92"/>
  <c r="B1727" i="92"/>
  <c r="D1726" i="92"/>
  <c r="B1726" i="92"/>
  <c r="D1725" i="92"/>
  <c r="B1725" i="92"/>
  <c r="D1724" i="92"/>
  <c r="B1724" i="92"/>
  <c r="D1723" i="92"/>
  <c r="B1723" i="92"/>
  <c r="D1722" i="92"/>
  <c r="B1722" i="92"/>
  <c r="D1721" i="92"/>
  <c r="B1721" i="92"/>
  <c r="D1720" i="92"/>
  <c r="B1720" i="92"/>
  <c r="D1719" i="92"/>
  <c r="B1719" i="92"/>
  <c r="D1718" i="92"/>
  <c r="B1718" i="92"/>
  <c r="D1717" i="92"/>
  <c r="B1717" i="92"/>
  <c r="D1716" i="92"/>
  <c r="B1716" i="92"/>
  <c r="D1715" i="92"/>
  <c r="B1715" i="92"/>
  <c r="D1714" i="92"/>
  <c r="B1714" i="92"/>
  <c r="D1713" i="92"/>
  <c r="B1713" i="92"/>
  <c r="D1712" i="92"/>
  <c r="B1712" i="92"/>
  <c r="D1711" i="92"/>
  <c r="B1711" i="92"/>
  <c r="D1710" i="92"/>
  <c r="B1710" i="92"/>
  <c r="D1709" i="92"/>
  <c r="B1709" i="92"/>
  <c r="D1708" i="92"/>
  <c r="B1708" i="92"/>
  <c r="D1707" i="92"/>
  <c r="B1707" i="92"/>
  <c r="D1706" i="92"/>
  <c r="B1706" i="92"/>
  <c r="D1705" i="92"/>
  <c r="B1705" i="92"/>
  <c r="D1704" i="92"/>
  <c r="B1704" i="92"/>
  <c r="D1703" i="92"/>
  <c r="B1703" i="92"/>
  <c r="D1702" i="92"/>
  <c r="B1702" i="92"/>
  <c r="D1701" i="92"/>
  <c r="B1701" i="92"/>
  <c r="D1700" i="92"/>
  <c r="B1700" i="92"/>
  <c r="D1699" i="92"/>
  <c r="B1699" i="92"/>
  <c r="D1698" i="92"/>
  <c r="B1698" i="92"/>
  <c r="D1697" i="92"/>
  <c r="B1697" i="92"/>
  <c r="D1696" i="92"/>
  <c r="B1696" i="92"/>
  <c r="D1695" i="92"/>
  <c r="B1695" i="92"/>
  <c r="D1694" i="92"/>
  <c r="B1694" i="92"/>
  <c r="D1693" i="92"/>
  <c r="B1693" i="92"/>
  <c r="D1692" i="92"/>
  <c r="B1692" i="92"/>
  <c r="D1691" i="92"/>
  <c r="B1691" i="92"/>
  <c r="D1690" i="92"/>
  <c r="B1690" i="92"/>
  <c r="D1689" i="92"/>
  <c r="B1689" i="92"/>
  <c r="D1688" i="92"/>
  <c r="B1688" i="92"/>
  <c r="D1687" i="92"/>
  <c r="B1687" i="92"/>
  <c r="D1686" i="92"/>
  <c r="B1686" i="92"/>
  <c r="D1685" i="92"/>
  <c r="B1685" i="92"/>
  <c r="D1684" i="92"/>
  <c r="B1684" i="92"/>
  <c r="D1683" i="92"/>
  <c r="B1683" i="92"/>
  <c r="D1682" i="92"/>
  <c r="B1682" i="92"/>
  <c r="D1681" i="92"/>
  <c r="B1681" i="92"/>
  <c r="D1680" i="92"/>
  <c r="B1680" i="92"/>
  <c r="D1679" i="92"/>
  <c r="B1679" i="92"/>
  <c r="D1678" i="92"/>
  <c r="B1678" i="92"/>
  <c r="D1677" i="92"/>
  <c r="B1677" i="92"/>
  <c r="D1676" i="92"/>
  <c r="B1676" i="92"/>
  <c r="D1675" i="92"/>
  <c r="B1675" i="92"/>
  <c r="D1674" i="92"/>
  <c r="B1674" i="92"/>
  <c r="D1673" i="92"/>
  <c r="B1673" i="92"/>
  <c r="D1672" i="92"/>
  <c r="B1672" i="92"/>
  <c r="D1671" i="92"/>
  <c r="B1671" i="92"/>
  <c r="D1670" i="92"/>
  <c r="B1670" i="92"/>
  <c r="D1669" i="92"/>
  <c r="B1669" i="92"/>
  <c r="D1668" i="92"/>
  <c r="B1668" i="92"/>
  <c r="D1667" i="92"/>
  <c r="B1667" i="92"/>
  <c r="D1666" i="92"/>
  <c r="B1666" i="92"/>
  <c r="D1665" i="92"/>
  <c r="B1665" i="92"/>
  <c r="D1664" i="92"/>
  <c r="B1664" i="92"/>
  <c r="D1663" i="92"/>
  <c r="B1663" i="92"/>
  <c r="D1662" i="92"/>
  <c r="B1662" i="92"/>
  <c r="D1661" i="92"/>
  <c r="B1661" i="92"/>
  <c r="D1660" i="92"/>
  <c r="B1660" i="92"/>
  <c r="D1659" i="92"/>
  <c r="B1659" i="92"/>
  <c r="D1658" i="92"/>
  <c r="B1658" i="92"/>
  <c r="D1657" i="92"/>
  <c r="B1657" i="92"/>
  <c r="D1656" i="92"/>
  <c r="B1656" i="92"/>
  <c r="D1655" i="92"/>
  <c r="B1655" i="92"/>
  <c r="D1654" i="92"/>
  <c r="B1654" i="92"/>
  <c r="D1653" i="92"/>
  <c r="B1653" i="92"/>
  <c r="D1652" i="92"/>
  <c r="B1652" i="92"/>
  <c r="D1651" i="92"/>
  <c r="B1651" i="92"/>
  <c r="D1650" i="92"/>
  <c r="B1650" i="92"/>
  <c r="D1649" i="92"/>
  <c r="B1649" i="92"/>
  <c r="D1648" i="92"/>
  <c r="B1648" i="92"/>
  <c r="D1647" i="92"/>
  <c r="B1647" i="92"/>
  <c r="D1646" i="92"/>
  <c r="B1646" i="92"/>
  <c r="D1645" i="92"/>
  <c r="B1645" i="92"/>
  <c r="D1644" i="92"/>
  <c r="B1644" i="92"/>
  <c r="D1643" i="92"/>
  <c r="B1643" i="92"/>
  <c r="D1642" i="92"/>
  <c r="B1642" i="92"/>
  <c r="D1641" i="92"/>
  <c r="B1641" i="92"/>
  <c r="D1640" i="92"/>
  <c r="B1640" i="92"/>
  <c r="D1639" i="92"/>
  <c r="B1639" i="92"/>
  <c r="D1638" i="92"/>
  <c r="B1638" i="92"/>
  <c r="D1637" i="92"/>
  <c r="B1637" i="92"/>
  <c r="D1636" i="92"/>
  <c r="B1636" i="92"/>
  <c r="D1635" i="92"/>
  <c r="B1635" i="92"/>
  <c r="D1634" i="92"/>
  <c r="B1634" i="92"/>
  <c r="D1633" i="92"/>
  <c r="B1633" i="92"/>
  <c r="D1632" i="92"/>
  <c r="B1632" i="92"/>
  <c r="D1631" i="92"/>
  <c r="B1631" i="92"/>
  <c r="D1630" i="92"/>
  <c r="B1630" i="92"/>
  <c r="D1629" i="92"/>
  <c r="B1629" i="92"/>
  <c r="D1628" i="92"/>
  <c r="B1628" i="92"/>
  <c r="D1627" i="92"/>
  <c r="B1627" i="92"/>
  <c r="D1626" i="92"/>
  <c r="B1626" i="92"/>
  <c r="D1625" i="92"/>
  <c r="B1625" i="92"/>
  <c r="D1624" i="92"/>
  <c r="B1624" i="92"/>
  <c r="D1623" i="92"/>
  <c r="B1623" i="92"/>
  <c r="D1622" i="92"/>
  <c r="B1622" i="92"/>
  <c r="D1621" i="92"/>
  <c r="B1621" i="92"/>
  <c r="D1620" i="92"/>
  <c r="B1620" i="92"/>
  <c r="D1619" i="92"/>
  <c r="B1619" i="92"/>
  <c r="D1618" i="92"/>
  <c r="B1618" i="92"/>
  <c r="D1617" i="92"/>
  <c r="B1617" i="92"/>
  <c r="D1616" i="92"/>
  <c r="B1616" i="92"/>
  <c r="D1615" i="92"/>
  <c r="B1615" i="92"/>
  <c r="D1614" i="92"/>
  <c r="B1614" i="92"/>
  <c r="D1613" i="92"/>
  <c r="B1613" i="92"/>
  <c r="D1612" i="92"/>
  <c r="B1612" i="92"/>
  <c r="D1611" i="92"/>
  <c r="B1611" i="92"/>
  <c r="D1610" i="92"/>
  <c r="B1610" i="92"/>
  <c r="D1609" i="92"/>
  <c r="B1609" i="92"/>
  <c r="D1608" i="92"/>
  <c r="B1608" i="92"/>
  <c r="D1607" i="92"/>
  <c r="B1607" i="92"/>
  <c r="D1606" i="92"/>
  <c r="B1606" i="92"/>
  <c r="D1605" i="92"/>
  <c r="B1605" i="92"/>
  <c r="D1604" i="92"/>
  <c r="B1604" i="92"/>
  <c r="D1603" i="92"/>
  <c r="B1603" i="92"/>
  <c r="D1602" i="92"/>
  <c r="B1602" i="92"/>
  <c r="D1601" i="92"/>
  <c r="B1601" i="92"/>
  <c r="D1600" i="92"/>
  <c r="B1600" i="92"/>
  <c r="D1599" i="92"/>
  <c r="B1599" i="92"/>
  <c r="D1598" i="92"/>
  <c r="B1598" i="92"/>
  <c r="D1597" i="92"/>
  <c r="B1597" i="92"/>
  <c r="D1596" i="92"/>
  <c r="B1596" i="92"/>
  <c r="D1595" i="92"/>
  <c r="B1595" i="92"/>
  <c r="D1594" i="92"/>
  <c r="B1594" i="92"/>
  <c r="D1593" i="92"/>
  <c r="B1593" i="92"/>
  <c r="D1592" i="92"/>
  <c r="B1592" i="92"/>
  <c r="D1591" i="92"/>
  <c r="B1591" i="92"/>
  <c r="D1590" i="92"/>
  <c r="B1590" i="92"/>
  <c r="D1589" i="92"/>
  <c r="B1589" i="92"/>
  <c r="D1588" i="92"/>
  <c r="B1588" i="92"/>
  <c r="D1587" i="92"/>
  <c r="B1587" i="92"/>
  <c r="D1586" i="92"/>
  <c r="B1586" i="92"/>
  <c r="D1585" i="92"/>
  <c r="B1585" i="92"/>
  <c r="D1584" i="92"/>
  <c r="B1584" i="92"/>
  <c r="D1583" i="92"/>
  <c r="B1583" i="92"/>
  <c r="D1582" i="92"/>
  <c r="B1582" i="92"/>
  <c r="D1581" i="92"/>
  <c r="B1581" i="92"/>
  <c r="D1580" i="92"/>
  <c r="B1580" i="92"/>
  <c r="D1579" i="92"/>
  <c r="B1579" i="92"/>
  <c r="D1578" i="92"/>
  <c r="B1578" i="92"/>
  <c r="D1577" i="92"/>
  <c r="B1577" i="92"/>
  <c r="D1576" i="92"/>
  <c r="B1576" i="92"/>
  <c r="D1575" i="92"/>
  <c r="B1575" i="92"/>
  <c r="D1574" i="92"/>
  <c r="B1574" i="92"/>
  <c r="D1573" i="92"/>
  <c r="B1573" i="92"/>
  <c r="D1572" i="92"/>
  <c r="B1572" i="92"/>
  <c r="D1571" i="92"/>
  <c r="B1571" i="92"/>
  <c r="D1570" i="92"/>
  <c r="B1570" i="92"/>
  <c r="D1569" i="92"/>
  <c r="B1569" i="92"/>
  <c r="D1568" i="92"/>
  <c r="B1568" i="92"/>
  <c r="D1567" i="92"/>
  <c r="B1567" i="92"/>
  <c r="D1566" i="92"/>
  <c r="B1566" i="92"/>
  <c r="D1565" i="92"/>
  <c r="B1565" i="92"/>
  <c r="D1564" i="92"/>
  <c r="B1564" i="92"/>
  <c r="D1563" i="92"/>
  <c r="B1563" i="92"/>
  <c r="D1562" i="92"/>
  <c r="B1562" i="92"/>
  <c r="D1561" i="92"/>
  <c r="B1561" i="92"/>
  <c r="D1560" i="92"/>
  <c r="B1560" i="92"/>
  <c r="D1559" i="92"/>
  <c r="B1559" i="92"/>
  <c r="D1558" i="92"/>
  <c r="B1558" i="92"/>
  <c r="D1557" i="92"/>
  <c r="B1557" i="92"/>
  <c r="D1556" i="92"/>
  <c r="B1556" i="92"/>
  <c r="D1555" i="92"/>
  <c r="B1555" i="92"/>
  <c r="D1554" i="92"/>
  <c r="B1554" i="92"/>
  <c r="D1553" i="92"/>
  <c r="B1553" i="92"/>
  <c r="D1552" i="92"/>
  <c r="B1552" i="92"/>
  <c r="D1551" i="92"/>
  <c r="B1551" i="92"/>
  <c r="D1550" i="92"/>
  <c r="B1550" i="92"/>
  <c r="D1549" i="92"/>
  <c r="B1549" i="92"/>
  <c r="D1548" i="92"/>
  <c r="B1548" i="92"/>
  <c r="D1547" i="92"/>
  <c r="B1547" i="92"/>
  <c r="D1546" i="92"/>
  <c r="B1546" i="92"/>
  <c r="D1545" i="92"/>
  <c r="B1545" i="92"/>
  <c r="D1544" i="92"/>
  <c r="B1544" i="92"/>
  <c r="D1543" i="92"/>
  <c r="B1543" i="92"/>
  <c r="D1542" i="92"/>
  <c r="B1542" i="92"/>
  <c r="D1541" i="92"/>
  <c r="B1541" i="92"/>
  <c r="D1540" i="92"/>
  <c r="B1540" i="92"/>
  <c r="D1539" i="92"/>
  <c r="B1539" i="92"/>
  <c r="D1538" i="92"/>
  <c r="B1538" i="92"/>
  <c r="D1537" i="92"/>
  <c r="B1537" i="92"/>
  <c r="D1536" i="92"/>
  <c r="B1536" i="92"/>
  <c r="D1535" i="92"/>
  <c r="B1535" i="92"/>
  <c r="D1534" i="92"/>
  <c r="B1534" i="92"/>
  <c r="D1533" i="92"/>
  <c r="B1533" i="92"/>
  <c r="D1532" i="92"/>
  <c r="B1532" i="92"/>
  <c r="D1531" i="92"/>
  <c r="B1531" i="92"/>
  <c r="D1530" i="92"/>
  <c r="B1530" i="92"/>
  <c r="D1529" i="92"/>
  <c r="B1529" i="92"/>
  <c r="D1528" i="92"/>
  <c r="B1528" i="92"/>
  <c r="D1527" i="92"/>
  <c r="B1527" i="92"/>
  <c r="D1526" i="92"/>
  <c r="B1526" i="92"/>
  <c r="D1525" i="92"/>
  <c r="B1525" i="92"/>
  <c r="D1524" i="92"/>
  <c r="B1524" i="92"/>
  <c r="D1523" i="92"/>
  <c r="B1523" i="92"/>
  <c r="D1522" i="92"/>
  <c r="B1522" i="92"/>
  <c r="D1521" i="92"/>
  <c r="B1521" i="92"/>
  <c r="D1520" i="92"/>
  <c r="B1520" i="92"/>
  <c r="D1519" i="92"/>
  <c r="B1519" i="92"/>
  <c r="D1518" i="92"/>
  <c r="B1518" i="92"/>
  <c r="D1517" i="92"/>
  <c r="B1517" i="92"/>
  <c r="D1516" i="92"/>
  <c r="B1516" i="92"/>
  <c r="D1515" i="92"/>
  <c r="B1515" i="92"/>
  <c r="D1514" i="92"/>
  <c r="B1514" i="92"/>
  <c r="D1513" i="92"/>
  <c r="B1513" i="92"/>
  <c r="D1512" i="92"/>
  <c r="B1512" i="92"/>
  <c r="D1511" i="92"/>
  <c r="B1511" i="92"/>
  <c r="D1510" i="92"/>
  <c r="B1510" i="92"/>
  <c r="D1509" i="92"/>
  <c r="B1509" i="92"/>
  <c r="D1508" i="92"/>
  <c r="B1508" i="92"/>
  <c r="D1507" i="92"/>
  <c r="B1507" i="92"/>
  <c r="D1506" i="92"/>
  <c r="B1506" i="92"/>
  <c r="D1505" i="92"/>
  <c r="B1505" i="92"/>
  <c r="D1504" i="92"/>
  <c r="B1504" i="92"/>
  <c r="D1503" i="92"/>
  <c r="B1503" i="92"/>
  <c r="D1502" i="92"/>
  <c r="B1502" i="92"/>
  <c r="D1501" i="92"/>
  <c r="B1501" i="92"/>
  <c r="D1500" i="92"/>
  <c r="B1500" i="92"/>
  <c r="D1499" i="92"/>
  <c r="B1499" i="92"/>
  <c r="D1498" i="92"/>
  <c r="B1498" i="92"/>
  <c r="D1497" i="92"/>
  <c r="B1497" i="92"/>
  <c r="D1496" i="92"/>
  <c r="B1496" i="92"/>
  <c r="D1495" i="92"/>
  <c r="B1495" i="92"/>
  <c r="D1494" i="92"/>
  <c r="B1494" i="92"/>
  <c r="D1493" i="92"/>
  <c r="B1493" i="92"/>
  <c r="D1492" i="92"/>
  <c r="B1492" i="92"/>
  <c r="D1491" i="92"/>
  <c r="B1491" i="92"/>
  <c r="D1490" i="92"/>
  <c r="B1490" i="92"/>
  <c r="D1489" i="92"/>
  <c r="B1489" i="92"/>
  <c r="D1488" i="92"/>
  <c r="B1488" i="92"/>
  <c r="D1487" i="92"/>
  <c r="B1487" i="92"/>
  <c r="D1486" i="92"/>
  <c r="B1486" i="92"/>
  <c r="D1485" i="92"/>
  <c r="B1485" i="92"/>
  <c r="D1484" i="92"/>
  <c r="B1484" i="92"/>
  <c r="D1483" i="92"/>
  <c r="B1483" i="92"/>
  <c r="D1482" i="92"/>
  <c r="B1482" i="92"/>
  <c r="D1481" i="92"/>
  <c r="B1481" i="92"/>
  <c r="D1480" i="92"/>
  <c r="B1480" i="92"/>
  <c r="D1479" i="92"/>
  <c r="B1479" i="92"/>
  <c r="D1478" i="92"/>
  <c r="B1478" i="92"/>
  <c r="D1477" i="92"/>
  <c r="B1477" i="92"/>
  <c r="D1476" i="92"/>
  <c r="B1476" i="92"/>
  <c r="D1475" i="92"/>
  <c r="B1475" i="92"/>
  <c r="D1474" i="92"/>
  <c r="B1474" i="92"/>
  <c r="D1473" i="92"/>
  <c r="B1473" i="92"/>
  <c r="D1472" i="92"/>
  <c r="B1472" i="92"/>
  <c r="D1471" i="92"/>
  <c r="B1471" i="92"/>
  <c r="D1470" i="92"/>
  <c r="B1470" i="92"/>
  <c r="D1469" i="92"/>
  <c r="B1469" i="92"/>
  <c r="D1468" i="92"/>
  <c r="B1468" i="92"/>
  <c r="D1467" i="92"/>
  <c r="B1467" i="92"/>
  <c r="D1466" i="92"/>
  <c r="B1466" i="92"/>
  <c r="D1465" i="92"/>
  <c r="B1465" i="92"/>
  <c r="D1464" i="92"/>
  <c r="B1464" i="92"/>
  <c r="D1463" i="92"/>
  <c r="B1463" i="92"/>
  <c r="D1462" i="92"/>
  <c r="B1462" i="92"/>
  <c r="D1461" i="92"/>
  <c r="B1461" i="92"/>
  <c r="D1460" i="92"/>
  <c r="B1460" i="92"/>
  <c r="D1459" i="92"/>
  <c r="B1459" i="92"/>
  <c r="D1458" i="92"/>
  <c r="B1458" i="92"/>
  <c r="D1457" i="92"/>
  <c r="B1457" i="92"/>
  <c r="D1456" i="92"/>
  <c r="B1456" i="92"/>
  <c r="D1455" i="92"/>
  <c r="B1455" i="92"/>
  <c r="D1454" i="92"/>
  <c r="B1454" i="92"/>
  <c r="D1453" i="92"/>
  <c r="B1453" i="92"/>
  <c r="D1452" i="92"/>
  <c r="B1452" i="92"/>
  <c r="D1451" i="92"/>
  <c r="B1451" i="92"/>
  <c r="D1450" i="92"/>
  <c r="B1450" i="92"/>
  <c r="D1449" i="92"/>
  <c r="B1449" i="92"/>
  <c r="D1448" i="92"/>
  <c r="B1448" i="92"/>
  <c r="D1447" i="92"/>
  <c r="B1447" i="92"/>
  <c r="D1446" i="92"/>
  <c r="B1446" i="92"/>
  <c r="D1445" i="92"/>
  <c r="B1445" i="92"/>
  <c r="D1444" i="92"/>
  <c r="B1444" i="92"/>
  <c r="D1443" i="92"/>
  <c r="B1443" i="92"/>
  <c r="D1442" i="92"/>
  <c r="B1442" i="92"/>
  <c r="D1441" i="92"/>
  <c r="B1441" i="92"/>
  <c r="D1440" i="92"/>
  <c r="B1440" i="92"/>
  <c r="D1439" i="92"/>
  <c r="B1439" i="92"/>
  <c r="D1438" i="92"/>
  <c r="B1438" i="92"/>
  <c r="D1437" i="92"/>
  <c r="B1437" i="92"/>
  <c r="D1436" i="92"/>
  <c r="B1436" i="92"/>
  <c r="D1435" i="92"/>
  <c r="B1435" i="92"/>
  <c r="D1434" i="92"/>
  <c r="B1434" i="92"/>
  <c r="D1433" i="92"/>
  <c r="B1433" i="92"/>
  <c r="D1432" i="92"/>
  <c r="B1432" i="92"/>
  <c r="D1431" i="92"/>
  <c r="B1431" i="92"/>
  <c r="D1430" i="92"/>
  <c r="B1430" i="92"/>
  <c r="D1429" i="92"/>
  <c r="B1429" i="92"/>
  <c r="D1428" i="92"/>
  <c r="B1428" i="92"/>
  <c r="D1427" i="92"/>
  <c r="B1427" i="92"/>
  <c r="D1426" i="92"/>
  <c r="B1426" i="92"/>
  <c r="D1425" i="92"/>
  <c r="B1425" i="92"/>
  <c r="D1424" i="92"/>
  <c r="B1424" i="92"/>
  <c r="D1423" i="92"/>
  <c r="B1423" i="92"/>
  <c r="D1422" i="92"/>
  <c r="B1422" i="92"/>
  <c r="D1421" i="92"/>
  <c r="B1421" i="92"/>
  <c r="D1420" i="92"/>
  <c r="B1420" i="92"/>
  <c r="D1419" i="92"/>
  <c r="B1419" i="92"/>
  <c r="D1418" i="92"/>
  <c r="B1418" i="92"/>
  <c r="D1417" i="92"/>
  <c r="B1417" i="92"/>
  <c r="D1416" i="92"/>
  <c r="B1416" i="92"/>
  <c r="D1415" i="92"/>
  <c r="B1415" i="92"/>
  <c r="D1414" i="92"/>
  <c r="B1414" i="92"/>
  <c r="D1413" i="92"/>
  <c r="B1413" i="92"/>
  <c r="D1412" i="92"/>
  <c r="B1412" i="92"/>
  <c r="D1411" i="92"/>
  <c r="B1411" i="92"/>
  <c r="D1410" i="92"/>
  <c r="B1410" i="92"/>
  <c r="D1409" i="92"/>
  <c r="B1409" i="92"/>
  <c r="D1408" i="92"/>
  <c r="B1408" i="92"/>
  <c r="D1407" i="92"/>
  <c r="B1407" i="92"/>
  <c r="D1406" i="92"/>
  <c r="B1406" i="92"/>
  <c r="D1405" i="92"/>
  <c r="B1405" i="92"/>
  <c r="D1404" i="92"/>
  <c r="B1404" i="92"/>
  <c r="D1403" i="92"/>
  <c r="B1403" i="92"/>
  <c r="D1402" i="92"/>
  <c r="B1402" i="92"/>
  <c r="D1401" i="92"/>
  <c r="B1401" i="92"/>
  <c r="D1400" i="92"/>
  <c r="B1400" i="92"/>
  <c r="D1399" i="92"/>
  <c r="B1399" i="92"/>
  <c r="D1398" i="92"/>
  <c r="B1398" i="92"/>
  <c r="D1397" i="92"/>
  <c r="B1397" i="92"/>
  <c r="D1396" i="92"/>
  <c r="B1396" i="92"/>
  <c r="D1395" i="92"/>
  <c r="B1395" i="92"/>
  <c r="D1394" i="92"/>
  <c r="B1394" i="92"/>
  <c r="D1393" i="92"/>
  <c r="B1393" i="92"/>
  <c r="D1392" i="92"/>
  <c r="B1392" i="92"/>
  <c r="D1391" i="92"/>
  <c r="B1391" i="92"/>
  <c r="D1390" i="92"/>
  <c r="B1390" i="92"/>
  <c r="D1389" i="92"/>
  <c r="B1389" i="92"/>
  <c r="D1388" i="92"/>
  <c r="B1388" i="92"/>
  <c r="D1387" i="92"/>
  <c r="B1387" i="92"/>
  <c r="D1386" i="92"/>
  <c r="B1386" i="92"/>
  <c r="D1385" i="92"/>
  <c r="B1385" i="92"/>
  <c r="D1384" i="92"/>
  <c r="B1384" i="92"/>
  <c r="D1383" i="92"/>
  <c r="B1383" i="92"/>
  <c r="D1382" i="92"/>
  <c r="B1382" i="92"/>
  <c r="D1381" i="92"/>
  <c r="B1381" i="92"/>
  <c r="D1380" i="92"/>
  <c r="B1380" i="92"/>
  <c r="D1379" i="92"/>
  <c r="B1379" i="92"/>
  <c r="D1378" i="92"/>
  <c r="B1378" i="92"/>
  <c r="D1377" i="92"/>
  <c r="B1377" i="92"/>
  <c r="D1376" i="92"/>
  <c r="B1376" i="92"/>
  <c r="D1375" i="92"/>
  <c r="B1375" i="92"/>
  <c r="D1374" i="92"/>
  <c r="B1374" i="92"/>
  <c r="D1373" i="92"/>
  <c r="B1373" i="92"/>
  <c r="D1372" i="92"/>
  <c r="B1372" i="92"/>
  <c r="D1371" i="92"/>
  <c r="B1371" i="92"/>
  <c r="D1370" i="92"/>
  <c r="B1370" i="92"/>
  <c r="D1369" i="92"/>
  <c r="B1369" i="92"/>
  <c r="D1368" i="92"/>
  <c r="B1368" i="92"/>
  <c r="D1367" i="92"/>
  <c r="B1367" i="92"/>
  <c r="D1366" i="92"/>
  <c r="B1366" i="92"/>
  <c r="D1365" i="92"/>
  <c r="B1365" i="92"/>
  <c r="D1364" i="92"/>
  <c r="B1364" i="92"/>
  <c r="D1363" i="92"/>
  <c r="B1363" i="92"/>
  <c r="D1362" i="92"/>
  <c r="B1362" i="92"/>
  <c r="D1361" i="92"/>
  <c r="B1361" i="92"/>
  <c r="D1360" i="92"/>
  <c r="B1360" i="92"/>
  <c r="D1359" i="92"/>
  <c r="B1359" i="92"/>
  <c r="D1358" i="92"/>
  <c r="B1358" i="92"/>
  <c r="D1357" i="92"/>
  <c r="B1357" i="92"/>
  <c r="D1356" i="92"/>
  <c r="B1356" i="92"/>
  <c r="D1355" i="92"/>
  <c r="B1355" i="92"/>
  <c r="D1354" i="92"/>
  <c r="B1354" i="92"/>
  <c r="D1353" i="92"/>
  <c r="B1353" i="92"/>
  <c r="D1352" i="92"/>
  <c r="B1352" i="92"/>
  <c r="D1351" i="92"/>
  <c r="B1351" i="92"/>
  <c r="D1350" i="92"/>
  <c r="B1350" i="92"/>
  <c r="D1349" i="92"/>
  <c r="B1349" i="92"/>
  <c r="D1348" i="92"/>
  <c r="B1348" i="92"/>
  <c r="D1347" i="92"/>
  <c r="B1347" i="92"/>
  <c r="D1346" i="92"/>
  <c r="B1346" i="92"/>
  <c r="D1345" i="92"/>
  <c r="B1345" i="92"/>
  <c r="D1344" i="92"/>
  <c r="B1344" i="92"/>
  <c r="D1343" i="92"/>
  <c r="B1343" i="92"/>
  <c r="D1342" i="92"/>
  <c r="B1342" i="92"/>
  <c r="D1341" i="92"/>
  <c r="B1341" i="92"/>
  <c r="D1340" i="92"/>
  <c r="B1340" i="92"/>
  <c r="D1339" i="92"/>
  <c r="B1339" i="92"/>
  <c r="D1338" i="92"/>
  <c r="B1338" i="92"/>
  <c r="D1337" i="92"/>
  <c r="B1337" i="92"/>
  <c r="D1336" i="92"/>
  <c r="B1336" i="92"/>
  <c r="D1335" i="92"/>
  <c r="B1335" i="92"/>
  <c r="D1334" i="92"/>
  <c r="B1334" i="92"/>
  <c r="D1333" i="92"/>
  <c r="B1333" i="92"/>
  <c r="D1332" i="92"/>
  <c r="B1332" i="92"/>
  <c r="D1331" i="92"/>
  <c r="B1331" i="92"/>
  <c r="D1330" i="92"/>
  <c r="B1330" i="92"/>
  <c r="D1329" i="92"/>
  <c r="B1329" i="92"/>
  <c r="D1328" i="92"/>
  <c r="B1328" i="92"/>
  <c r="D1327" i="92"/>
  <c r="B1327" i="92"/>
  <c r="D1326" i="92"/>
  <c r="B1326" i="92"/>
  <c r="D1325" i="92"/>
  <c r="B1325" i="92"/>
  <c r="D1324" i="92"/>
  <c r="B1324" i="92"/>
  <c r="D1323" i="92"/>
  <c r="B1323" i="92"/>
  <c r="D1322" i="92"/>
  <c r="B1322" i="92"/>
  <c r="D1321" i="92"/>
  <c r="B1321" i="92"/>
  <c r="D1320" i="92"/>
  <c r="B1320" i="92"/>
  <c r="D1319" i="92"/>
  <c r="B1319" i="92"/>
  <c r="D1318" i="92"/>
  <c r="B1318" i="92"/>
  <c r="D1317" i="92"/>
  <c r="B1317" i="92"/>
  <c r="D1316" i="92"/>
  <c r="B1316" i="92"/>
  <c r="D1315" i="92"/>
  <c r="B1315" i="92"/>
  <c r="D1314" i="92"/>
  <c r="B1314" i="92"/>
  <c r="D1313" i="92"/>
  <c r="B1313" i="92"/>
  <c r="D1312" i="92"/>
  <c r="B1312" i="92"/>
  <c r="D1311" i="92"/>
  <c r="B1311" i="92"/>
  <c r="D1310" i="92"/>
  <c r="B1310" i="92"/>
  <c r="D1309" i="92"/>
  <c r="B1309" i="92"/>
  <c r="D1308" i="92"/>
  <c r="B1308" i="92"/>
  <c r="D1307" i="92"/>
  <c r="B1307" i="92"/>
  <c r="D1306" i="92"/>
  <c r="B1306" i="92"/>
  <c r="D1305" i="92"/>
  <c r="B1305" i="92"/>
  <c r="D1304" i="92"/>
  <c r="B1304" i="92"/>
  <c r="D1303" i="92"/>
  <c r="B1303" i="92"/>
  <c r="D1302" i="92"/>
  <c r="B1302" i="92"/>
  <c r="D1301" i="92"/>
  <c r="B1301" i="92"/>
  <c r="D1300" i="92"/>
  <c r="B1300" i="92"/>
  <c r="D1299" i="92"/>
  <c r="B1299" i="92"/>
  <c r="D1298" i="92"/>
  <c r="B1298" i="92"/>
  <c r="D1297" i="92"/>
  <c r="B1297" i="92"/>
  <c r="D1296" i="92"/>
  <c r="B1296" i="92"/>
  <c r="D1295" i="92"/>
  <c r="B1295" i="92"/>
  <c r="D1294" i="92"/>
  <c r="B1294" i="92"/>
  <c r="D1293" i="92"/>
  <c r="B1293" i="92"/>
  <c r="D1292" i="92"/>
  <c r="B1292" i="92"/>
  <c r="D1291" i="92"/>
  <c r="B1291" i="92"/>
  <c r="D1290" i="92"/>
  <c r="B1290" i="92"/>
  <c r="D1289" i="92"/>
  <c r="B1289" i="92"/>
  <c r="D1288" i="92"/>
  <c r="B1288" i="92"/>
  <c r="D1287" i="92"/>
  <c r="B1287" i="92"/>
  <c r="D1286" i="92"/>
  <c r="B1286" i="92"/>
  <c r="D1285" i="92"/>
  <c r="B1285" i="92"/>
  <c r="D1284" i="92"/>
  <c r="B1284" i="92"/>
  <c r="D1283" i="92"/>
  <c r="B1283" i="92"/>
  <c r="D1282" i="92"/>
  <c r="B1282" i="92"/>
  <c r="D1281" i="92"/>
  <c r="B1281" i="92"/>
  <c r="D1280" i="92"/>
  <c r="B1280" i="92"/>
  <c r="D1279" i="92"/>
  <c r="B1279" i="92"/>
  <c r="D1278" i="92"/>
  <c r="B1278" i="92"/>
  <c r="D1277" i="92"/>
  <c r="B1277" i="92"/>
  <c r="D1276" i="92"/>
  <c r="B1276" i="92"/>
  <c r="D1275" i="92"/>
  <c r="B1275" i="92"/>
  <c r="D1274" i="92"/>
  <c r="B1274" i="92"/>
  <c r="D1273" i="92"/>
  <c r="B1273" i="92"/>
  <c r="D1272" i="92"/>
  <c r="B1272" i="92"/>
  <c r="D1271" i="92"/>
  <c r="B1271" i="92"/>
  <c r="D1270" i="92"/>
  <c r="B1270" i="92"/>
  <c r="D1269" i="92"/>
  <c r="B1269" i="92"/>
  <c r="D1268" i="92"/>
  <c r="B1268" i="92"/>
  <c r="D1267" i="92"/>
  <c r="B1267" i="92"/>
  <c r="D1266" i="92"/>
  <c r="B1266" i="92"/>
  <c r="D1265" i="92"/>
  <c r="B1265" i="92"/>
  <c r="D1264" i="92"/>
  <c r="B1264" i="92"/>
  <c r="D1263" i="92"/>
  <c r="B1263" i="92"/>
  <c r="D1262" i="92"/>
  <c r="B1262" i="92"/>
  <c r="D1261" i="92"/>
  <c r="B1261" i="92"/>
  <c r="D1260" i="92"/>
  <c r="B1260" i="92"/>
  <c r="D1259" i="92"/>
  <c r="B1259" i="92"/>
  <c r="D1258" i="92"/>
  <c r="B1258" i="92"/>
  <c r="D1257" i="92"/>
  <c r="B1257" i="92"/>
  <c r="D1256" i="92"/>
  <c r="B1256" i="92"/>
  <c r="D1255" i="92"/>
  <c r="B1255" i="92"/>
  <c r="D1254" i="92"/>
  <c r="B1254" i="92"/>
  <c r="D1253" i="92"/>
  <c r="B1253" i="92"/>
  <c r="D1252" i="92"/>
  <c r="B1252" i="92"/>
  <c r="D1251" i="92"/>
  <c r="B1251" i="92"/>
  <c r="D1250" i="92"/>
  <c r="B1250" i="92"/>
  <c r="D1249" i="92"/>
  <c r="B1249" i="92"/>
  <c r="D1247" i="92"/>
  <c r="B1247" i="92"/>
  <c r="D1246" i="92"/>
  <c r="B1246" i="92"/>
  <c r="D1245" i="92"/>
  <c r="B1245" i="92"/>
  <c r="D1244" i="92"/>
  <c r="B1244" i="92"/>
  <c r="D1243" i="92"/>
  <c r="B1243" i="92"/>
  <c r="D1242" i="92"/>
  <c r="B1242" i="92"/>
  <c r="D1241" i="92"/>
  <c r="B1241" i="92"/>
  <c r="D1240" i="92"/>
  <c r="B1240" i="92"/>
  <c r="D1239" i="92"/>
  <c r="B1239" i="92"/>
  <c r="D1238" i="92"/>
  <c r="B1238" i="92"/>
  <c r="D1237" i="92"/>
  <c r="B1237" i="92"/>
  <c r="D1236" i="92"/>
  <c r="B1236" i="92"/>
  <c r="D1235" i="92"/>
  <c r="B1235" i="92"/>
  <c r="D1234" i="92"/>
  <c r="B1234" i="92"/>
  <c r="D1233" i="92"/>
  <c r="B1233" i="92"/>
  <c r="D1232" i="92"/>
  <c r="B1232" i="92"/>
  <c r="D1231" i="92"/>
  <c r="B1231" i="92"/>
  <c r="D1230" i="92"/>
  <c r="B1230" i="92"/>
  <c r="D1229" i="92"/>
  <c r="B1229" i="92"/>
  <c r="D1228" i="92"/>
  <c r="B1228" i="92"/>
  <c r="D1227" i="92"/>
  <c r="B1227" i="92"/>
  <c r="D1226" i="92"/>
  <c r="B1226" i="92"/>
  <c r="D1225" i="92"/>
  <c r="B1225" i="92"/>
  <c r="D1224" i="92"/>
  <c r="B1224" i="92"/>
  <c r="D1223" i="92"/>
  <c r="B1223" i="92"/>
  <c r="D1222" i="92"/>
  <c r="B1222" i="92"/>
  <c r="D1221" i="92"/>
  <c r="B1221" i="92"/>
  <c r="D1220" i="92"/>
  <c r="B1220" i="92"/>
  <c r="D1219" i="92"/>
  <c r="B1219" i="92"/>
  <c r="D1218" i="92"/>
  <c r="B1218" i="92"/>
  <c r="D1217" i="92"/>
  <c r="B1217" i="92"/>
  <c r="D1216" i="92"/>
  <c r="B1216" i="92"/>
  <c r="D1215" i="92"/>
  <c r="B1215" i="92"/>
  <c r="D1214" i="92"/>
  <c r="B1214" i="92"/>
  <c r="D1213" i="92"/>
  <c r="B1213" i="92"/>
  <c r="D1212" i="92"/>
  <c r="B1212" i="92"/>
  <c r="D1211" i="92"/>
  <c r="B1211" i="92"/>
  <c r="D1210" i="92"/>
  <c r="B1210" i="92"/>
  <c r="D1209" i="92"/>
  <c r="B1209" i="92"/>
  <c r="D1208" i="92"/>
  <c r="B1208" i="92"/>
  <c r="D1207" i="92"/>
  <c r="B1207" i="92"/>
  <c r="D1206" i="92"/>
  <c r="B1206" i="92"/>
  <c r="D1205" i="92"/>
  <c r="B1205" i="92"/>
  <c r="D1204" i="92"/>
  <c r="B1204" i="92"/>
  <c r="D1203" i="92"/>
  <c r="B1203" i="92"/>
  <c r="D1202" i="92"/>
  <c r="B1202" i="92"/>
  <c r="D1201" i="92"/>
  <c r="B1201" i="92"/>
  <c r="D1200" i="92"/>
  <c r="B1200" i="92"/>
  <c r="D1199" i="92"/>
  <c r="B1199" i="92"/>
  <c r="D1198" i="92"/>
  <c r="B1198" i="92"/>
  <c r="D1197" i="92"/>
  <c r="B1197" i="92"/>
  <c r="D1196" i="92"/>
  <c r="B1196" i="92"/>
  <c r="D1195" i="92"/>
  <c r="B1195" i="92"/>
  <c r="D1194" i="92"/>
  <c r="B1194" i="92"/>
  <c r="D1193" i="92"/>
  <c r="B1193" i="92"/>
  <c r="D1192" i="92"/>
  <c r="B1192" i="92"/>
  <c r="D1191" i="92"/>
  <c r="B1191" i="92"/>
  <c r="D1190" i="92"/>
  <c r="B1190" i="92"/>
  <c r="D1189" i="92"/>
  <c r="B1189" i="92"/>
  <c r="D1188" i="92"/>
  <c r="B1188" i="92"/>
  <c r="D1187" i="92"/>
  <c r="B1187" i="92"/>
  <c r="D1186" i="92"/>
  <c r="B1186" i="92"/>
  <c r="D1185" i="92"/>
  <c r="B1185" i="92"/>
  <c r="D1184" i="92"/>
  <c r="B1184" i="92"/>
  <c r="D1183" i="92"/>
  <c r="B1183" i="92"/>
  <c r="D1182" i="92"/>
  <c r="B1182" i="92"/>
  <c r="D1181" i="92"/>
  <c r="B1181" i="92"/>
  <c r="D1180" i="92"/>
  <c r="B1180" i="92"/>
  <c r="D1179" i="92"/>
  <c r="B1179" i="92"/>
  <c r="D1178" i="92"/>
  <c r="B1178" i="92"/>
  <c r="D1177" i="92"/>
  <c r="B1177" i="92"/>
  <c r="D1176" i="92"/>
  <c r="B1176" i="92"/>
  <c r="D1175" i="92"/>
  <c r="B1175" i="92"/>
  <c r="D1174" i="92"/>
  <c r="B1174" i="92"/>
  <c r="D1173" i="92"/>
  <c r="B1173" i="92"/>
  <c r="D1172" i="92"/>
  <c r="B1172" i="92"/>
  <c r="D1171" i="92"/>
  <c r="B1171" i="92"/>
  <c r="D1170" i="92"/>
  <c r="B1170" i="92"/>
  <c r="D1169" i="92"/>
  <c r="B1169" i="92"/>
  <c r="D1168" i="92"/>
  <c r="B1168" i="92"/>
  <c r="D1167" i="92"/>
  <c r="B1167" i="92"/>
  <c r="D1166" i="92"/>
  <c r="B1166" i="92"/>
  <c r="D1165" i="92"/>
  <c r="B1165" i="92"/>
  <c r="D1164" i="92"/>
  <c r="B1164" i="92"/>
  <c r="D1163" i="92"/>
  <c r="B1163" i="92"/>
  <c r="D1162" i="92"/>
  <c r="B1162" i="92"/>
  <c r="D1161" i="92"/>
  <c r="B1161" i="92"/>
  <c r="D1160" i="92"/>
  <c r="B1160" i="92"/>
  <c r="D1159" i="92"/>
  <c r="B1159" i="92"/>
  <c r="D1158" i="92"/>
  <c r="B1158" i="92"/>
  <c r="D1157" i="92"/>
  <c r="B1157" i="92"/>
  <c r="D1156" i="92"/>
  <c r="B1156" i="92"/>
  <c r="D1155" i="92"/>
  <c r="B1155" i="92"/>
  <c r="D1154" i="92"/>
  <c r="B1154" i="92"/>
  <c r="D1153" i="92"/>
  <c r="B1153" i="92"/>
  <c r="D1152" i="92"/>
  <c r="B1152" i="92"/>
  <c r="D1151" i="92"/>
  <c r="B1151" i="92"/>
  <c r="D1150" i="92"/>
  <c r="B1150" i="92"/>
  <c r="D1149" i="92"/>
  <c r="B1149" i="92"/>
  <c r="D1148" i="92"/>
  <c r="B1148" i="92"/>
  <c r="D1147" i="92"/>
  <c r="B1147" i="92"/>
  <c r="D1146" i="92"/>
  <c r="B1146" i="92"/>
  <c r="D1145" i="92"/>
  <c r="B1145" i="92"/>
  <c r="D1144" i="92"/>
  <c r="B1144" i="92"/>
  <c r="D1143" i="92"/>
  <c r="B1143" i="92"/>
  <c r="D1142" i="92"/>
  <c r="B1142" i="92"/>
  <c r="D1141" i="92"/>
  <c r="B1141" i="92"/>
  <c r="D1140" i="92"/>
  <c r="B1140" i="92"/>
  <c r="D1139" i="92"/>
  <c r="B1139" i="92"/>
  <c r="D1138" i="92"/>
  <c r="B1138" i="92"/>
  <c r="D1137" i="92"/>
  <c r="B1137" i="92"/>
  <c r="D1136" i="92"/>
  <c r="B1136" i="92"/>
  <c r="D1135" i="92"/>
  <c r="B1135" i="92"/>
  <c r="D1134" i="92"/>
  <c r="B1134" i="92"/>
  <c r="D1133" i="92"/>
  <c r="B1133" i="92"/>
  <c r="D1132" i="92"/>
  <c r="B1132" i="92"/>
  <c r="D1131" i="92"/>
  <c r="B1131" i="92"/>
  <c r="D1130" i="92"/>
  <c r="B1130" i="92"/>
  <c r="D1129" i="92"/>
  <c r="B1129" i="92"/>
  <c r="D1128" i="92"/>
  <c r="B1128" i="92"/>
  <c r="D1127" i="92"/>
  <c r="B1127" i="92"/>
  <c r="D1126" i="92"/>
  <c r="B1126" i="92"/>
  <c r="D1125" i="92"/>
  <c r="B1125" i="92"/>
  <c r="D1124" i="92"/>
  <c r="B1124" i="92"/>
  <c r="D1123" i="92"/>
  <c r="B1123" i="92"/>
  <c r="D1122" i="92"/>
  <c r="B1122" i="92"/>
  <c r="D1121" i="92"/>
  <c r="B1121" i="92"/>
  <c r="D1120" i="92"/>
  <c r="B1120" i="92"/>
  <c r="D1119" i="92"/>
  <c r="B1119" i="92"/>
  <c r="D1118" i="92"/>
  <c r="B1118" i="92"/>
  <c r="D1117" i="92"/>
  <c r="B1117" i="92"/>
  <c r="D1116" i="92"/>
  <c r="B1116" i="92"/>
  <c r="D1115" i="92"/>
  <c r="B1115" i="92"/>
  <c r="D1114" i="92"/>
  <c r="B1114" i="92"/>
  <c r="D1113" i="92"/>
  <c r="B1113" i="92"/>
  <c r="D1112" i="92"/>
  <c r="B1112" i="92"/>
  <c r="D1111" i="92"/>
  <c r="B1111" i="92"/>
  <c r="D1110" i="92"/>
  <c r="B1110" i="92"/>
  <c r="D1109" i="92"/>
  <c r="B1109" i="92"/>
  <c r="D1108" i="92"/>
  <c r="B1108" i="92"/>
  <c r="D1107" i="92"/>
  <c r="B1107" i="92"/>
  <c r="D1106" i="92"/>
  <c r="B1106" i="92"/>
  <c r="D1105" i="92"/>
  <c r="B1105" i="92"/>
  <c r="D1104" i="92"/>
  <c r="B1104" i="92"/>
  <c r="D1103" i="92"/>
  <c r="B1103" i="92"/>
  <c r="D1102" i="92"/>
  <c r="B1102" i="92"/>
  <c r="D1101" i="92"/>
  <c r="B1101" i="92"/>
  <c r="D1100" i="92"/>
  <c r="B1100" i="92"/>
  <c r="D1099" i="92"/>
  <c r="B1099" i="92"/>
  <c r="D1098" i="92"/>
  <c r="B1098" i="92"/>
  <c r="D1097" i="92"/>
  <c r="B1097" i="92"/>
  <c r="D1096" i="92"/>
  <c r="B1096" i="92"/>
  <c r="D1095" i="92"/>
  <c r="B1095" i="92"/>
  <c r="D1094" i="92"/>
  <c r="B1094" i="92"/>
  <c r="D1093" i="92"/>
  <c r="B1093" i="92"/>
  <c r="D1092" i="92"/>
  <c r="B1092" i="92"/>
  <c r="D1091" i="92"/>
  <c r="B1091" i="92"/>
  <c r="D1090" i="92"/>
  <c r="B1090" i="92"/>
  <c r="D1089" i="92"/>
  <c r="B1089" i="92"/>
  <c r="D1088" i="92"/>
  <c r="B1088" i="92"/>
  <c r="D1087" i="92"/>
  <c r="B1087" i="92"/>
  <c r="D1086" i="92"/>
  <c r="B1086" i="92"/>
  <c r="D1085" i="92"/>
  <c r="B1085" i="92"/>
  <c r="D1084" i="92"/>
  <c r="B1084" i="92"/>
  <c r="D1083" i="92"/>
  <c r="B1083" i="92"/>
  <c r="D1082" i="92"/>
  <c r="B1082" i="92"/>
  <c r="D1081" i="92"/>
  <c r="B1081" i="92"/>
  <c r="D1080" i="92"/>
  <c r="B1080" i="92"/>
  <c r="D1079" i="92"/>
  <c r="B1079" i="92"/>
  <c r="D1078" i="92"/>
  <c r="B1078" i="92"/>
  <c r="D1077" i="92"/>
  <c r="B1077" i="92"/>
  <c r="D1076" i="92"/>
  <c r="B1076" i="92"/>
  <c r="D1075" i="92"/>
  <c r="B1075" i="92"/>
  <c r="D1074" i="92"/>
  <c r="B1074" i="92"/>
  <c r="D1073" i="92"/>
  <c r="B1073" i="92"/>
  <c r="D1072" i="92"/>
  <c r="B1072" i="92"/>
  <c r="D1071" i="92"/>
  <c r="B1071" i="92"/>
  <c r="D1070" i="92"/>
  <c r="B1070" i="92"/>
  <c r="D1069" i="92"/>
  <c r="B1069" i="92"/>
  <c r="D1068" i="92"/>
  <c r="B1068" i="92"/>
  <c r="D1067" i="92"/>
  <c r="B1067" i="92"/>
  <c r="D1066" i="92"/>
  <c r="B1066" i="92"/>
  <c r="D1065" i="92"/>
  <c r="B1065" i="92"/>
  <c r="D1064" i="92"/>
  <c r="B1064" i="92"/>
  <c r="D1063" i="92"/>
  <c r="B1063" i="92"/>
  <c r="D1062" i="92"/>
  <c r="B1062" i="92"/>
  <c r="D1061" i="92"/>
  <c r="B1061" i="92"/>
  <c r="D1060" i="92"/>
  <c r="B1060" i="92"/>
  <c r="D1059" i="92"/>
  <c r="B1059" i="92"/>
  <c r="D1058" i="92"/>
  <c r="B1058" i="92"/>
  <c r="D1057" i="92"/>
  <c r="B1057" i="92"/>
  <c r="D1056" i="92"/>
  <c r="B1056" i="92"/>
  <c r="D1055" i="92"/>
  <c r="B1055" i="92"/>
  <c r="D1054" i="92"/>
  <c r="B1054" i="92"/>
  <c r="D1053" i="92"/>
  <c r="B1053" i="92"/>
  <c r="D1052" i="92"/>
  <c r="B1052" i="92"/>
  <c r="D1051" i="92"/>
  <c r="B1051" i="92"/>
  <c r="D1050" i="92"/>
  <c r="B1050" i="92"/>
  <c r="D1049" i="92"/>
  <c r="B1049" i="92"/>
  <c r="D1048" i="92"/>
  <c r="B1048" i="92"/>
  <c r="D1047" i="92"/>
  <c r="B1047" i="92"/>
  <c r="D1046" i="92"/>
  <c r="B1046" i="92"/>
  <c r="D1045" i="92"/>
  <c r="B1045" i="92"/>
  <c r="D1044" i="92"/>
  <c r="B1044" i="92"/>
  <c r="D1043" i="92"/>
  <c r="B1043" i="92"/>
  <c r="D1042" i="92"/>
  <c r="B1042" i="92"/>
  <c r="D1041" i="92"/>
  <c r="B1041" i="92"/>
  <c r="D1040" i="92"/>
  <c r="B1040" i="92"/>
  <c r="D1039" i="92"/>
  <c r="B1039" i="92"/>
  <c r="D1038" i="92"/>
  <c r="B1038" i="92"/>
  <c r="D1037" i="92"/>
  <c r="B1037" i="92"/>
  <c r="D1036" i="92"/>
  <c r="B1036" i="92"/>
  <c r="D1035" i="92"/>
  <c r="B1035" i="92"/>
  <c r="D1034" i="92"/>
  <c r="B1034" i="92"/>
  <c r="D1033" i="92"/>
  <c r="B1033" i="92"/>
  <c r="D1032" i="92"/>
  <c r="B1032" i="92"/>
  <c r="D1031" i="92"/>
  <c r="B1031" i="92"/>
  <c r="D1030" i="92"/>
  <c r="B1030" i="92"/>
  <c r="D1029" i="92"/>
  <c r="B1029" i="92"/>
  <c r="D1028" i="92"/>
  <c r="B1028" i="92"/>
  <c r="D1027" i="92"/>
  <c r="B1027" i="92"/>
  <c r="D1026" i="92"/>
  <c r="B1026" i="92"/>
  <c r="D1025" i="92"/>
  <c r="B1025" i="92"/>
  <c r="D1024" i="92"/>
  <c r="B1024" i="92"/>
  <c r="D1023" i="92"/>
  <c r="B1023" i="92"/>
  <c r="D1022" i="92"/>
  <c r="B1022" i="92"/>
  <c r="D1021" i="92"/>
  <c r="B1021" i="92"/>
  <c r="D1020" i="92"/>
  <c r="B1020" i="92"/>
  <c r="D1019" i="92"/>
  <c r="B1019" i="92"/>
  <c r="D1018" i="92"/>
  <c r="B1018" i="92"/>
  <c r="D1017" i="92"/>
  <c r="B1017" i="92"/>
  <c r="D1016" i="92"/>
  <c r="B1016" i="92"/>
  <c r="D1015" i="92"/>
  <c r="B1015" i="92"/>
  <c r="D1014" i="92"/>
  <c r="B1014" i="92"/>
  <c r="D1013" i="92"/>
  <c r="B1013" i="92"/>
  <c r="D1012" i="92"/>
  <c r="B1012" i="92"/>
  <c r="D1011" i="92"/>
  <c r="B1011" i="92"/>
  <c r="D1010" i="92"/>
  <c r="B1010" i="92"/>
  <c r="D1009" i="92"/>
  <c r="B1009" i="92"/>
  <c r="D1008" i="92"/>
  <c r="B1008" i="92"/>
  <c r="D1007" i="92"/>
  <c r="B1007" i="92"/>
  <c r="D1006" i="92"/>
  <c r="B1006" i="92"/>
  <c r="D1005" i="92"/>
  <c r="B1005" i="92"/>
  <c r="D1004" i="92"/>
  <c r="B1004" i="92"/>
  <c r="D1003" i="92"/>
  <c r="B1003" i="92"/>
  <c r="D1002" i="92"/>
  <c r="B1002" i="92"/>
  <c r="D1001" i="92"/>
  <c r="B1001" i="92"/>
  <c r="D1000" i="92"/>
  <c r="B1000" i="92"/>
  <c r="D999" i="92"/>
  <c r="B999" i="92"/>
  <c r="D998" i="92"/>
  <c r="B998" i="92"/>
  <c r="D997" i="92"/>
  <c r="B997" i="92"/>
  <c r="D996" i="92"/>
  <c r="B996" i="92"/>
  <c r="D995" i="92"/>
  <c r="B995" i="92"/>
  <c r="D994" i="92"/>
  <c r="B994" i="92"/>
  <c r="D993" i="92"/>
  <c r="B993" i="92"/>
  <c r="D992" i="92"/>
  <c r="B992" i="92"/>
  <c r="D991" i="92"/>
  <c r="B991" i="92"/>
  <c r="D990" i="92"/>
  <c r="B990" i="92"/>
  <c r="D989" i="92"/>
  <c r="B989" i="92"/>
  <c r="D988" i="92"/>
  <c r="B988" i="92"/>
  <c r="D987" i="92"/>
  <c r="B987" i="92"/>
  <c r="D986" i="92"/>
  <c r="B986" i="92"/>
  <c r="D985" i="92"/>
  <c r="B985" i="92"/>
  <c r="D984" i="92"/>
  <c r="B984" i="92"/>
  <c r="D983" i="92"/>
  <c r="B983" i="92"/>
  <c r="D982" i="92"/>
  <c r="B982" i="92"/>
  <c r="D981" i="92"/>
  <c r="B981" i="92"/>
  <c r="D980" i="92"/>
  <c r="B980" i="92"/>
  <c r="D979" i="92"/>
  <c r="B979" i="92"/>
  <c r="D978" i="92"/>
  <c r="B978" i="92"/>
  <c r="D977" i="92"/>
  <c r="B977" i="92"/>
  <c r="D976" i="92"/>
  <c r="B976" i="92"/>
  <c r="D975" i="92"/>
  <c r="B975" i="92"/>
  <c r="D974" i="92"/>
  <c r="B974" i="92"/>
  <c r="D973" i="92"/>
  <c r="B973" i="92"/>
  <c r="D972" i="92"/>
  <c r="B972" i="92"/>
  <c r="D971" i="92"/>
  <c r="B971" i="92"/>
  <c r="D970" i="92"/>
  <c r="B970" i="92"/>
  <c r="D969" i="92"/>
  <c r="B969" i="92"/>
  <c r="D968" i="92"/>
  <c r="B968" i="92"/>
  <c r="D967" i="92"/>
  <c r="B967" i="92"/>
  <c r="D966" i="92"/>
  <c r="B966" i="92"/>
  <c r="D965" i="92"/>
  <c r="B965" i="92"/>
  <c r="D964" i="92"/>
  <c r="B964" i="92"/>
  <c r="D963" i="92"/>
  <c r="B963" i="92"/>
  <c r="D962" i="92"/>
  <c r="B962" i="92"/>
  <c r="D961" i="92"/>
  <c r="B961" i="92"/>
  <c r="D960" i="92"/>
  <c r="B960" i="92"/>
  <c r="D959" i="92"/>
  <c r="B959" i="92"/>
  <c r="D958" i="92"/>
  <c r="B958" i="92"/>
  <c r="D957" i="92"/>
  <c r="B957" i="92"/>
  <c r="D956" i="92"/>
  <c r="B956" i="92"/>
  <c r="D955" i="92"/>
  <c r="B955" i="92"/>
  <c r="D954" i="92"/>
  <c r="B954" i="92"/>
  <c r="D953" i="92"/>
  <c r="B953" i="92"/>
  <c r="D952" i="92"/>
  <c r="B952" i="92"/>
  <c r="D951" i="92"/>
  <c r="B951" i="92"/>
  <c r="D950" i="92"/>
  <c r="B950" i="92"/>
  <c r="D949" i="92"/>
  <c r="B949" i="92"/>
  <c r="D948" i="92"/>
  <c r="B948" i="92"/>
  <c r="D947" i="92"/>
  <c r="B947" i="92"/>
  <c r="D946" i="92"/>
  <c r="B946" i="92"/>
  <c r="D945" i="92"/>
  <c r="B945" i="92"/>
  <c r="D944" i="92"/>
  <c r="B944" i="92"/>
  <c r="D943" i="92"/>
  <c r="B943" i="92"/>
  <c r="D942" i="92"/>
  <c r="B942" i="92"/>
  <c r="D941" i="92"/>
  <c r="B941" i="92"/>
  <c r="D940" i="92"/>
  <c r="B940" i="92"/>
  <c r="D939" i="92"/>
  <c r="B939" i="92"/>
  <c r="D938" i="92"/>
  <c r="B938" i="92"/>
  <c r="D937" i="92"/>
  <c r="B937" i="92"/>
  <c r="D936" i="92"/>
  <c r="B936" i="92"/>
  <c r="D935" i="92"/>
  <c r="B935" i="92"/>
  <c r="D934" i="92"/>
  <c r="B934" i="92"/>
  <c r="D933" i="92"/>
  <c r="B933" i="92"/>
  <c r="D932" i="92"/>
  <c r="B932" i="92"/>
  <c r="D931" i="92"/>
  <c r="B931" i="92"/>
  <c r="D930" i="92"/>
  <c r="B930" i="92"/>
  <c r="D929" i="92"/>
  <c r="B929" i="92"/>
  <c r="D928" i="92"/>
  <c r="B928" i="92"/>
  <c r="D927" i="92"/>
  <c r="B927" i="92"/>
  <c r="D926" i="92"/>
  <c r="B926" i="92"/>
  <c r="D925" i="92"/>
  <c r="B925" i="92"/>
  <c r="D924" i="92"/>
  <c r="B924" i="92"/>
  <c r="D923" i="92"/>
  <c r="B923" i="92"/>
  <c r="D922" i="92"/>
  <c r="B922" i="92"/>
  <c r="D921" i="92"/>
  <c r="B921" i="92"/>
  <c r="D920" i="92"/>
  <c r="B920" i="92"/>
  <c r="D919" i="92"/>
  <c r="B919" i="92"/>
  <c r="D918" i="92"/>
  <c r="B918" i="92"/>
  <c r="D917" i="92"/>
  <c r="B917" i="92"/>
  <c r="D916" i="92"/>
  <c r="B916" i="92"/>
  <c r="D915" i="92"/>
  <c r="B915" i="92"/>
  <c r="D914" i="92"/>
  <c r="B914" i="92"/>
  <c r="D913" i="92"/>
  <c r="B913" i="92"/>
  <c r="D912" i="92"/>
  <c r="B912" i="92"/>
  <c r="D911" i="92"/>
  <c r="B911" i="92"/>
  <c r="D910" i="92"/>
  <c r="B910" i="92"/>
  <c r="D909" i="92"/>
  <c r="B909" i="92"/>
  <c r="D908" i="92"/>
  <c r="B908" i="92"/>
  <c r="D907" i="92"/>
  <c r="B907" i="92"/>
  <c r="D906" i="92"/>
  <c r="B906" i="92"/>
  <c r="D905" i="92"/>
  <c r="B905" i="92"/>
  <c r="D904" i="92"/>
  <c r="B904" i="92"/>
  <c r="D903" i="92"/>
  <c r="B903" i="92"/>
  <c r="D902" i="92"/>
  <c r="B902" i="92"/>
  <c r="D901" i="92"/>
  <c r="B901" i="92"/>
  <c r="D900" i="92"/>
  <c r="B900" i="92"/>
  <c r="D899" i="92"/>
  <c r="B899" i="92"/>
  <c r="D898" i="92"/>
  <c r="B898" i="92"/>
  <c r="D897" i="92"/>
  <c r="B897" i="92"/>
  <c r="D896" i="92"/>
  <c r="B896" i="92"/>
  <c r="D895" i="92"/>
  <c r="B895" i="92"/>
  <c r="D894" i="92"/>
  <c r="B894" i="92"/>
  <c r="D893" i="92"/>
  <c r="B893" i="92"/>
  <c r="D892" i="92"/>
  <c r="B892" i="92"/>
  <c r="D891" i="92"/>
  <c r="B891" i="92"/>
  <c r="D890" i="92"/>
  <c r="B890" i="92"/>
  <c r="D889" i="92"/>
  <c r="B889" i="92"/>
  <c r="D888" i="92"/>
  <c r="B888" i="92"/>
  <c r="D887" i="92"/>
  <c r="B887" i="92"/>
  <c r="D886" i="92"/>
  <c r="B886" i="92"/>
  <c r="D885" i="92"/>
  <c r="B885" i="92"/>
  <c r="D884" i="92"/>
  <c r="B884" i="92"/>
  <c r="D883" i="92"/>
  <c r="B883" i="92"/>
  <c r="D882" i="92"/>
  <c r="B882" i="92"/>
  <c r="D881" i="92"/>
  <c r="B881" i="92"/>
  <c r="D880" i="92"/>
  <c r="B880" i="92"/>
  <c r="D879" i="92"/>
  <c r="B879" i="92"/>
  <c r="D878" i="92"/>
  <c r="B878" i="92"/>
  <c r="D877" i="92"/>
  <c r="B877" i="92"/>
  <c r="D876" i="92"/>
  <c r="B876" i="92"/>
  <c r="D875" i="92"/>
  <c r="B875" i="92"/>
  <c r="D874" i="92"/>
  <c r="B874" i="92"/>
  <c r="D873" i="92"/>
  <c r="B873" i="92"/>
  <c r="D872" i="92"/>
  <c r="B872" i="92"/>
  <c r="D871" i="92"/>
  <c r="B871" i="92"/>
  <c r="D870" i="92"/>
  <c r="B870" i="92"/>
  <c r="D869" i="92"/>
  <c r="B869" i="92"/>
  <c r="D868" i="92"/>
  <c r="B868" i="92"/>
  <c r="D867" i="92"/>
  <c r="B867" i="92"/>
  <c r="D866" i="92"/>
  <c r="B866" i="92"/>
  <c r="D865" i="92"/>
  <c r="B865" i="92"/>
  <c r="D864" i="92"/>
  <c r="B864" i="92"/>
  <c r="D863" i="92"/>
  <c r="B863" i="92"/>
  <c r="D862" i="92"/>
  <c r="B862" i="92"/>
  <c r="D861" i="92"/>
  <c r="B861" i="92"/>
  <c r="D860" i="92"/>
  <c r="B860" i="92"/>
  <c r="D859" i="92"/>
  <c r="B859" i="92"/>
  <c r="D858" i="92"/>
  <c r="B858" i="92"/>
  <c r="D857" i="92"/>
  <c r="B857" i="92"/>
  <c r="D856" i="92"/>
  <c r="B856" i="92"/>
  <c r="D855" i="92"/>
  <c r="B855" i="92"/>
  <c r="D854" i="92"/>
  <c r="B854" i="92"/>
  <c r="D853" i="92"/>
  <c r="B853" i="92"/>
  <c r="D852" i="92"/>
  <c r="B852" i="92"/>
  <c r="D851" i="92"/>
  <c r="B851" i="92"/>
  <c r="D850" i="92"/>
  <c r="B850" i="92"/>
  <c r="D849" i="92"/>
  <c r="B849" i="92"/>
  <c r="D848" i="92"/>
  <c r="B848" i="92"/>
  <c r="D847" i="92"/>
  <c r="B847" i="92"/>
  <c r="D846" i="92"/>
  <c r="B846" i="92"/>
  <c r="D845" i="92"/>
  <c r="B845" i="92"/>
  <c r="D844" i="92"/>
  <c r="B844" i="92"/>
  <c r="D843" i="92"/>
  <c r="B843" i="92"/>
  <c r="D842" i="92"/>
  <c r="B842" i="92"/>
  <c r="D841" i="92"/>
  <c r="B841" i="92"/>
  <c r="D840" i="92"/>
  <c r="B840" i="92"/>
  <c r="D839" i="92"/>
  <c r="B839" i="92"/>
  <c r="D838" i="92"/>
  <c r="B838" i="92"/>
  <c r="D837" i="92"/>
  <c r="B837" i="92"/>
  <c r="D836" i="92"/>
  <c r="B836" i="92"/>
  <c r="D835" i="92"/>
  <c r="B835" i="92"/>
  <c r="D834" i="92"/>
  <c r="B834" i="92"/>
  <c r="D833" i="92"/>
  <c r="B833" i="92"/>
  <c r="D832" i="92"/>
  <c r="B832" i="92"/>
  <c r="D831" i="92"/>
  <c r="B831" i="92"/>
  <c r="D830" i="92"/>
  <c r="B830" i="92"/>
  <c r="D829" i="92"/>
  <c r="B829" i="92"/>
  <c r="D828" i="92"/>
  <c r="B828" i="92"/>
  <c r="D827" i="92"/>
  <c r="B827" i="92"/>
  <c r="D826" i="92"/>
  <c r="B826" i="92"/>
  <c r="D825" i="92"/>
  <c r="B825" i="92"/>
  <c r="D824" i="92"/>
  <c r="B824" i="92"/>
  <c r="D823" i="92"/>
  <c r="B823" i="92"/>
  <c r="D822" i="92"/>
  <c r="B822" i="92"/>
  <c r="D821" i="92"/>
  <c r="B821" i="92"/>
  <c r="D820" i="92"/>
  <c r="B820" i="92"/>
  <c r="D819" i="92"/>
  <c r="B819" i="92"/>
  <c r="D818" i="92"/>
  <c r="B818" i="92"/>
  <c r="D817" i="92"/>
  <c r="B817" i="92"/>
  <c r="D816" i="92"/>
  <c r="B816" i="92"/>
  <c r="D815" i="92"/>
  <c r="B815" i="92"/>
  <c r="D814" i="92"/>
  <c r="B814" i="92"/>
  <c r="D813" i="92"/>
  <c r="B813" i="92"/>
  <c r="D812" i="92"/>
  <c r="B812" i="92"/>
  <c r="D811" i="92"/>
  <c r="B811" i="92"/>
  <c r="D810" i="92"/>
  <c r="B810" i="92"/>
  <c r="D809" i="92"/>
  <c r="B809" i="92"/>
  <c r="D808" i="92"/>
  <c r="B808" i="92"/>
  <c r="D807" i="92"/>
  <c r="B807" i="92"/>
  <c r="D806" i="92"/>
  <c r="B806" i="92"/>
  <c r="D805" i="92"/>
  <c r="B805" i="92"/>
  <c r="D804" i="92"/>
  <c r="B804" i="92"/>
  <c r="D803" i="92"/>
  <c r="B803" i="92"/>
  <c r="D802" i="92"/>
  <c r="B802" i="92"/>
  <c r="D801" i="92"/>
  <c r="B801" i="92"/>
  <c r="D800" i="92"/>
  <c r="B800" i="92"/>
  <c r="D799" i="92"/>
  <c r="B799" i="92"/>
  <c r="D798" i="92"/>
  <c r="B798" i="92"/>
  <c r="D797" i="92"/>
  <c r="B797" i="92"/>
  <c r="D796" i="92"/>
  <c r="B796" i="92"/>
  <c r="D795" i="92"/>
  <c r="B795" i="92"/>
  <c r="D794" i="92"/>
  <c r="B794" i="92"/>
  <c r="D793" i="92"/>
  <c r="B793" i="92"/>
  <c r="D792" i="92"/>
  <c r="B792" i="92"/>
  <c r="D791" i="92"/>
  <c r="B791" i="92"/>
  <c r="D790" i="92"/>
  <c r="B790" i="92"/>
  <c r="D789" i="92"/>
  <c r="B789" i="92"/>
  <c r="D788" i="92"/>
  <c r="B788" i="92"/>
  <c r="D787" i="92"/>
  <c r="B787" i="92"/>
  <c r="D786" i="92"/>
  <c r="B786" i="92"/>
  <c r="D785" i="92"/>
  <c r="B785" i="92"/>
  <c r="D784" i="92"/>
  <c r="B784" i="92"/>
  <c r="D783" i="92"/>
  <c r="B783" i="92"/>
  <c r="D782" i="92"/>
  <c r="B782" i="92"/>
  <c r="D781" i="92"/>
  <c r="B781" i="92"/>
  <c r="D780" i="92"/>
  <c r="B780" i="92"/>
  <c r="D779" i="92"/>
  <c r="B779" i="92"/>
  <c r="D778" i="92"/>
  <c r="B778" i="92"/>
  <c r="D777" i="92"/>
  <c r="B777" i="92"/>
  <c r="D776" i="92"/>
  <c r="B776" i="92"/>
  <c r="D775" i="92"/>
  <c r="B775" i="92"/>
  <c r="D774" i="92"/>
  <c r="B774" i="92"/>
  <c r="D773" i="92"/>
  <c r="B773" i="92"/>
  <c r="D772" i="92"/>
  <c r="B772" i="92"/>
  <c r="D771" i="92"/>
  <c r="B771" i="92"/>
  <c r="D770" i="92"/>
  <c r="B770" i="92"/>
  <c r="D769" i="92"/>
  <c r="B769" i="92"/>
  <c r="D768" i="92"/>
  <c r="B768" i="92"/>
  <c r="D767" i="92"/>
  <c r="B767" i="92"/>
  <c r="D766" i="92"/>
  <c r="B766" i="92"/>
  <c r="D765" i="92"/>
  <c r="B765" i="92"/>
  <c r="D764" i="92"/>
  <c r="B764" i="92"/>
  <c r="D763" i="92"/>
  <c r="B763" i="92"/>
  <c r="D762" i="92"/>
  <c r="B762" i="92"/>
  <c r="D761" i="92"/>
  <c r="B761" i="92"/>
  <c r="D760" i="92"/>
  <c r="B760" i="92"/>
  <c r="D759" i="92"/>
  <c r="B759" i="92"/>
  <c r="D758" i="92"/>
  <c r="B758" i="92"/>
  <c r="D757" i="92"/>
  <c r="B757" i="92"/>
  <c r="D756" i="92"/>
  <c r="B756" i="92"/>
  <c r="D755" i="92"/>
  <c r="B755" i="92"/>
  <c r="D754" i="92"/>
  <c r="B754" i="92"/>
  <c r="D753" i="92"/>
  <c r="B753" i="92"/>
  <c r="D752" i="92"/>
  <c r="B752" i="92"/>
  <c r="D751" i="92"/>
  <c r="B751" i="92"/>
  <c r="D750" i="92"/>
  <c r="B750" i="92"/>
  <c r="D749" i="92"/>
  <c r="B749" i="92"/>
  <c r="D748" i="92"/>
  <c r="B748" i="92"/>
  <c r="D747" i="92"/>
  <c r="B747" i="92"/>
  <c r="D746" i="92"/>
  <c r="B746" i="92"/>
  <c r="D745" i="92"/>
  <c r="B745" i="92"/>
  <c r="D744" i="92"/>
  <c r="B744" i="92"/>
  <c r="D743" i="92"/>
  <c r="B743" i="92"/>
  <c r="D742" i="92"/>
  <c r="B742" i="92"/>
  <c r="D741" i="92"/>
  <c r="B741" i="92"/>
  <c r="D740" i="92"/>
  <c r="B740" i="92"/>
  <c r="D739" i="92"/>
  <c r="B739" i="92"/>
  <c r="D738" i="92"/>
  <c r="B738" i="92"/>
  <c r="D737" i="92"/>
  <c r="B737" i="92"/>
  <c r="D736" i="92"/>
  <c r="B736" i="92"/>
  <c r="D735" i="92"/>
  <c r="B735" i="92"/>
  <c r="D734" i="92"/>
  <c r="B734" i="92"/>
  <c r="D733" i="92"/>
  <c r="B733" i="92"/>
  <c r="D732" i="92"/>
  <c r="B732" i="92"/>
  <c r="D731" i="92"/>
  <c r="B731" i="92"/>
  <c r="D730" i="92"/>
  <c r="B730" i="92"/>
  <c r="D729" i="92"/>
  <c r="B729" i="92"/>
  <c r="D728" i="92"/>
  <c r="B728" i="92"/>
  <c r="D727" i="92"/>
  <c r="B727" i="92"/>
  <c r="D726" i="92"/>
  <c r="B726" i="92"/>
  <c r="D725" i="92"/>
  <c r="B725" i="92"/>
  <c r="D724" i="92"/>
  <c r="B724" i="92"/>
  <c r="D723" i="92"/>
  <c r="B723" i="92"/>
  <c r="D722" i="92"/>
  <c r="B722" i="92"/>
  <c r="D721" i="92"/>
  <c r="B721" i="92"/>
  <c r="D720" i="92"/>
  <c r="B720" i="92"/>
  <c r="D719" i="92"/>
  <c r="B719" i="92"/>
  <c r="D718" i="92"/>
  <c r="B718" i="92"/>
  <c r="D717" i="92"/>
  <c r="B717" i="92"/>
  <c r="D716" i="92"/>
  <c r="B716" i="92"/>
  <c r="D715" i="92"/>
  <c r="B715" i="92"/>
  <c r="D714" i="92"/>
  <c r="B714" i="92"/>
  <c r="D713" i="92"/>
  <c r="B713" i="92"/>
  <c r="D712" i="92"/>
  <c r="B712" i="92"/>
  <c r="D711" i="92"/>
  <c r="B711" i="92"/>
  <c r="D710" i="92"/>
  <c r="B710" i="92"/>
  <c r="D709" i="92"/>
  <c r="B709" i="92"/>
  <c r="D708" i="92"/>
  <c r="B708" i="92"/>
  <c r="D707" i="92"/>
  <c r="B707" i="92"/>
  <c r="D706" i="92"/>
  <c r="B706" i="92"/>
  <c r="D705" i="92"/>
  <c r="B705" i="92"/>
  <c r="D704" i="92"/>
  <c r="B704" i="92"/>
  <c r="D703" i="92"/>
  <c r="B703" i="92"/>
  <c r="D702" i="92"/>
  <c r="B702" i="92"/>
  <c r="D701" i="92"/>
  <c r="B701" i="92"/>
  <c r="D700" i="92"/>
  <c r="B700" i="92"/>
  <c r="D699" i="92"/>
  <c r="B699" i="92"/>
  <c r="D698" i="92"/>
  <c r="B698" i="92"/>
  <c r="D697" i="92"/>
  <c r="B697" i="92"/>
  <c r="D696" i="92"/>
  <c r="B696" i="92"/>
  <c r="D695" i="92"/>
  <c r="B695" i="92"/>
  <c r="D694" i="92"/>
  <c r="B694" i="92"/>
  <c r="D693" i="92"/>
  <c r="B693" i="92"/>
  <c r="D692" i="92"/>
  <c r="B692" i="92"/>
  <c r="D691" i="92"/>
  <c r="B691" i="92"/>
  <c r="D690" i="92"/>
  <c r="B690" i="92"/>
  <c r="D689" i="92"/>
  <c r="B689" i="92"/>
  <c r="D688" i="92"/>
  <c r="B688" i="92"/>
  <c r="D687" i="92"/>
  <c r="B687" i="92"/>
  <c r="D686" i="92"/>
  <c r="B686" i="92"/>
  <c r="D685" i="92"/>
  <c r="B685" i="92"/>
  <c r="D684" i="92"/>
  <c r="B684" i="92"/>
  <c r="D683" i="92"/>
  <c r="B683" i="92"/>
  <c r="D682" i="92"/>
  <c r="B682" i="92"/>
  <c r="D681" i="92"/>
  <c r="B681" i="92"/>
  <c r="D680" i="92"/>
  <c r="B680" i="92"/>
  <c r="D679" i="92"/>
  <c r="B679" i="92"/>
  <c r="D678" i="92"/>
  <c r="B678" i="92"/>
  <c r="D677" i="92"/>
  <c r="B677" i="92"/>
  <c r="D676" i="92"/>
  <c r="B676" i="92"/>
  <c r="D675" i="92"/>
  <c r="B675" i="92"/>
  <c r="D674" i="92"/>
  <c r="B674" i="92"/>
  <c r="D673" i="92"/>
  <c r="B673" i="92"/>
  <c r="D672" i="92"/>
  <c r="B672" i="92"/>
  <c r="D671" i="92"/>
  <c r="B671" i="92"/>
  <c r="D670" i="92"/>
  <c r="B670" i="92"/>
  <c r="D669" i="92"/>
  <c r="B669" i="92"/>
  <c r="D668" i="92"/>
  <c r="B668" i="92"/>
  <c r="D667" i="92"/>
  <c r="B667" i="92"/>
  <c r="D666" i="92"/>
  <c r="B666" i="92"/>
  <c r="D665" i="92"/>
  <c r="B665" i="92"/>
  <c r="D664" i="92"/>
  <c r="B664" i="92"/>
  <c r="D663" i="92"/>
  <c r="B663" i="92"/>
  <c r="D662" i="92"/>
  <c r="B662" i="92"/>
  <c r="D661" i="92"/>
  <c r="B661" i="92"/>
  <c r="D660" i="92"/>
  <c r="B660" i="92"/>
  <c r="D659" i="92"/>
  <c r="B659" i="92"/>
  <c r="D658" i="92"/>
  <c r="B658" i="92"/>
  <c r="D657" i="92"/>
  <c r="B657" i="92"/>
  <c r="D656" i="92"/>
  <c r="B656" i="92"/>
  <c r="D655" i="92"/>
  <c r="B655" i="92"/>
  <c r="D654" i="92"/>
  <c r="B654" i="92"/>
  <c r="D653" i="92"/>
  <c r="B653" i="92"/>
  <c r="D652" i="92"/>
  <c r="B652" i="92"/>
  <c r="D651" i="92"/>
  <c r="B651" i="92"/>
  <c r="D650" i="92"/>
  <c r="B650" i="92"/>
  <c r="D649" i="92"/>
  <c r="B649" i="92"/>
  <c r="D648" i="92"/>
  <c r="B648" i="92"/>
  <c r="D647" i="92"/>
  <c r="B647" i="92"/>
  <c r="D646" i="92"/>
  <c r="B646" i="92"/>
  <c r="D645" i="92"/>
  <c r="B645" i="92"/>
  <c r="D644" i="92"/>
  <c r="B644" i="92"/>
  <c r="D643" i="92"/>
  <c r="B643" i="92"/>
  <c r="D642" i="92"/>
  <c r="B642" i="92"/>
  <c r="D641" i="92"/>
  <c r="B641" i="92"/>
  <c r="D640" i="92"/>
  <c r="B640" i="92"/>
  <c r="D639" i="92"/>
  <c r="B639" i="92"/>
  <c r="D638" i="92"/>
  <c r="B638" i="92"/>
  <c r="D637" i="92"/>
  <c r="B637" i="92"/>
  <c r="D636" i="92"/>
  <c r="B636" i="92"/>
  <c r="D635" i="92"/>
  <c r="B635" i="92"/>
  <c r="D634" i="92"/>
  <c r="B634" i="92"/>
  <c r="D633" i="92"/>
  <c r="B633" i="92"/>
  <c r="D632" i="92"/>
  <c r="B632" i="92"/>
  <c r="D631" i="92"/>
  <c r="B631" i="92"/>
  <c r="D630" i="92"/>
  <c r="B630" i="92"/>
  <c r="D629" i="92"/>
  <c r="B629" i="92"/>
  <c r="D628" i="92"/>
  <c r="B628" i="92"/>
  <c r="D627" i="92"/>
  <c r="B627" i="92"/>
  <c r="D626" i="92"/>
  <c r="B626" i="92"/>
  <c r="D625" i="92"/>
  <c r="B625" i="92"/>
  <c r="D624" i="92"/>
  <c r="B624" i="92"/>
  <c r="D623" i="92"/>
  <c r="B623" i="92"/>
  <c r="D622" i="92"/>
  <c r="B622" i="92"/>
  <c r="D621" i="92"/>
  <c r="B621" i="92"/>
  <c r="D620" i="92"/>
  <c r="B620" i="92"/>
  <c r="D619" i="92"/>
  <c r="B619" i="92"/>
  <c r="D618" i="92"/>
  <c r="B618" i="92"/>
  <c r="D617" i="92"/>
  <c r="B617" i="92"/>
  <c r="D616" i="92"/>
  <c r="B616" i="92"/>
  <c r="D615" i="92"/>
  <c r="B615" i="92"/>
  <c r="D614" i="92"/>
  <c r="B614" i="92"/>
  <c r="D613" i="92"/>
  <c r="B613" i="92"/>
  <c r="D612" i="92"/>
  <c r="B612" i="92"/>
  <c r="D611" i="92"/>
  <c r="B611" i="92"/>
  <c r="D610" i="92"/>
  <c r="B610" i="92"/>
  <c r="D609" i="92"/>
  <c r="B609" i="92"/>
  <c r="D608" i="92"/>
  <c r="B608" i="92"/>
  <c r="D607" i="92"/>
  <c r="B607" i="92"/>
  <c r="D606" i="92"/>
  <c r="B606" i="92"/>
  <c r="D605" i="92"/>
  <c r="B605" i="92"/>
  <c r="D604" i="92"/>
  <c r="B604" i="92"/>
  <c r="D603" i="92"/>
  <c r="B603" i="92"/>
  <c r="D602" i="92"/>
  <c r="B602" i="92"/>
  <c r="D601" i="92"/>
  <c r="B601" i="92"/>
  <c r="D600" i="92"/>
  <c r="B600" i="92"/>
  <c r="D599" i="92"/>
  <c r="B599" i="92"/>
  <c r="D598" i="92"/>
  <c r="B598" i="92"/>
  <c r="D597" i="92"/>
  <c r="B597" i="92"/>
  <c r="D596" i="92"/>
  <c r="B596" i="92"/>
  <c r="D595" i="92"/>
  <c r="B595" i="92"/>
  <c r="D594" i="92"/>
  <c r="B594" i="92"/>
  <c r="D593" i="92"/>
  <c r="B593" i="92"/>
  <c r="D592" i="92"/>
  <c r="B592" i="92"/>
  <c r="D591" i="92"/>
  <c r="B591" i="92"/>
  <c r="D590" i="92"/>
  <c r="B590" i="92"/>
  <c r="D589" i="92"/>
  <c r="B589" i="92"/>
  <c r="D588" i="92"/>
  <c r="B588" i="92"/>
  <c r="D587" i="92"/>
  <c r="B587" i="92"/>
  <c r="D586" i="92"/>
  <c r="B586" i="92"/>
  <c r="D585" i="92"/>
  <c r="B585" i="92"/>
  <c r="D584" i="92"/>
  <c r="B584" i="92"/>
  <c r="D583" i="92"/>
  <c r="B583" i="92"/>
  <c r="D582" i="92"/>
  <c r="B582" i="92"/>
  <c r="D581" i="92"/>
  <c r="B581" i="92"/>
  <c r="D580" i="92"/>
  <c r="B580" i="92"/>
  <c r="D579" i="92"/>
  <c r="B579" i="92"/>
  <c r="D578" i="92"/>
  <c r="B578" i="92"/>
  <c r="D577" i="92"/>
  <c r="B577" i="92"/>
  <c r="D576" i="92"/>
  <c r="B576" i="92"/>
  <c r="D575" i="92"/>
  <c r="B575" i="92"/>
  <c r="D574" i="92"/>
  <c r="B574" i="92"/>
  <c r="D573" i="92"/>
  <c r="B573" i="92"/>
  <c r="D572" i="92"/>
  <c r="B572" i="92"/>
  <c r="D571" i="92"/>
  <c r="B571" i="92"/>
  <c r="D570" i="92"/>
  <c r="B570" i="92"/>
  <c r="D569" i="92"/>
  <c r="B569" i="92"/>
  <c r="D568" i="92"/>
  <c r="B568" i="92"/>
  <c r="D567" i="92"/>
  <c r="B567" i="92"/>
  <c r="D566" i="92"/>
  <c r="B566" i="92"/>
  <c r="D565" i="92"/>
  <c r="B565" i="92"/>
  <c r="D564" i="92"/>
  <c r="B564" i="92"/>
  <c r="D563" i="92"/>
  <c r="B563" i="92"/>
  <c r="D562" i="92"/>
  <c r="B562" i="92"/>
  <c r="D561" i="92"/>
  <c r="B561" i="92"/>
  <c r="D560" i="92"/>
  <c r="B560" i="92"/>
  <c r="D559" i="92"/>
  <c r="B559" i="92"/>
  <c r="D558" i="92"/>
  <c r="B558" i="92"/>
  <c r="D557" i="92"/>
  <c r="B557" i="92"/>
  <c r="D556" i="92"/>
  <c r="B556" i="92"/>
  <c r="D555" i="92"/>
  <c r="B555" i="92"/>
  <c r="D554" i="92"/>
  <c r="B554" i="92"/>
  <c r="D553" i="92"/>
  <c r="B553" i="92"/>
  <c r="D552" i="92"/>
  <c r="B552" i="92"/>
  <c r="D551" i="92"/>
  <c r="B551" i="92"/>
  <c r="D550" i="92"/>
  <c r="B550" i="92"/>
  <c r="D549" i="92"/>
  <c r="B549" i="92"/>
  <c r="D548" i="92"/>
  <c r="B548" i="92"/>
  <c r="D547" i="92"/>
  <c r="B547" i="92"/>
  <c r="D546" i="92"/>
  <c r="B546" i="92"/>
  <c r="D545" i="92"/>
  <c r="B545" i="92"/>
  <c r="D544" i="92"/>
  <c r="B544" i="92"/>
  <c r="D543" i="92"/>
  <c r="B543" i="92"/>
  <c r="D542" i="92"/>
  <c r="B542" i="92"/>
  <c r="D541" i="92"/>
  <c r="B541" i="92"/>
  <c r="D540" i="92"/>
  <c r="B540" i="92"/>
  <c r="D539" i="92"/>
  <c r="B539" i="92"/>
  <c r="D538" i="92"/>
  <c r="B538" i="92"/>
  <c r="D537" i="92"/>
  <c r="B537" i="92"/>
  <c r="D536" i="92"/>
  <c r="B536" i="92"/>
  <c r="D535" i="92"/>
  <c r="B535" i="92"/>
  <c r="D534" i="92"/>
  <c r="B534" i="92"/>
  <c r="D533" i="92"/>
  <c r="B533" i="92"/>
  <c r="D532" i="92"/>
  <c r="B532" i="92"/>
  <c r="D531" i="92"/>
  <c r="B531" i="92"/>
  <c r="D530" i="92"/>
  <c r="B530" i="92"/>
  <c r="D529" i="92"/>
  <c r="B529" i="92"/>
  <c r="D528" i="92"/>
  <c r="B528" i="92"/>
  <c r="D527" i="92"/>
  <c r="B527" i="92"/>
  <c r="D526" i="92"/>
  <c r="B526" i="92"/>
  <c r="D525" i="92"/>
  <c r="B525" i="92"/>
  <c r="D524" i="92"/>
  <c r="B524" i="92"/>
  <c r="D523" i="92"/>
  <c r="B523" i="92"/>
  <c r="D522" i="92"/>
  <c r="B522" i="92"/>
  <c r="D521" i="92"/>
  <c r="B521" i="92"/>
  <c r="D520" i="92"/>
  <c r="B520" i="92"/>
  <c r="D519" i="92"/>
  <c r="B519" i="92"/>
  <c r="D518" i="92"/>
  <c r="B518" i="92"/>
  <c r="D517" i="92"/>
  <c r="B517" i="92"/>
  <c r="D516" i="92"/>
  <c r="B516" i="92"/>
  <c r="D515" i="92"/>
  <c r="B515" i="92"/>
  <c r="D514" i="92"/>
  <c r="B514" i="92"/>
  <c r="D513" i="92"/>
  <c r="B513" i="92"/>
  <c r="D512" i="92"/>
  <c r="B512" i="92"/>
  <c r="D511" i="92"/>
  <c r="B511" i="92"/>
  <c r="D510" i="92"/>
  <c r="B510" i="92"/>
  <c r="D509" i="92"/>
  <c r="B509" i="92"/>
  <c r="D508" i="92"/>
  <c r="B508" i="92"/>
  <c r="D507" i="92"/>
  <c r="B507" i="92"/>
  <c r="D506" i="92"/>
  <c r="B506" i="92"/>
  <c r="D505" i="92"/>
  <c r="B505" i="92"/>
  <c r="D504" i="92"/>
  <c r="B504" i="92"/>
  <c r="D503" i="92"/>
  <c r="B503" i="92"/>
  <c r="D502" i="92"/>
  <c r="B502" i="92"/>
  <c r="D501" i="92"/>
  <c r="B501" i="92"/>
  <c r="D500" i="92"/>
  <c r="B500" i="92"/>
  <c r="D499" i="92"/>
  <c r="B499" i="92"/>
  <c r="D498" i="92"/>
  <c r="B498" i="92"/>
  <c r="D497" i="92"/>
  <c r="B497" i="92"/>
  <c r="D496" i="92"/>
  <c r="B496" i="92"/>
  <c r="D495" i="92"/>
  <c r="B495" i="92"/>
  <c r="D494" i="92"/>
  <c r="B494" i="92"/>
  <c r="D493" i="92"/>
  <c r="B493" i="92"/>
  <c r="D492" i="92"/>
  <c r="B492" i="92"/>
  <c r="D491" i="92"/>
  <c r="B491" i="92"/>
  <c r="D490" i="92"/>
  <c r="B490" i="92"/>
  <c r="D489" i="92"/>
  <c r="B489" i="92"/>
  <c r="D488" i="92"/>
  <c r="B488" i="92"/>
  <c r="D487" i="92"/>
  <c r="B487" i="92"/>
  <c r="D486" i="92"/>
  <c r="B486" i="92"/>
  <c r="D485" i="92"/>
  <c r="B485" i="92"/>
  <c r="D484" i="92"/>
  <c r="B484" i="92"/>
  <c r="D483" i="92"/>
  <c r="B483" i="92"/>
  <c r="D482" i="92"/>
  <c r="B482" i="92"/>
  <c r="D481" i="92"/>
  <c r="B481" i="92"/>
  <c r="D480" i="92"/>
  <c r="B480" i="92"/>
  <c r="D479" i="92"/>
  <c r="B479" i="92"/>
  <c r="D478" i="92"/>
  <c r="B478" i="92"/>
  <c r="D477" i="92"/>
  <c r="B477" i="92"/>
  <c r="D476" i="92"/>
  <c r="B476" i="92"/>
  <c r="D475" i="92"/>
  <c r="B475" i="92"/>
  <c r="D474" i="92"/>
  <c r="B474" i="92"/>
  <c r="D473" i="92"/>
  <c r="B473" i="92"/>
  <c r="D472" i="92"/>
  <c r="B472" i="92"/>
  <c r="D471" i="92"/>
  <c r="B471" i="92"/>
  <c r="D470" i="92"/>
  <c r="B470" i="92"/>
  <c r="D469" i="92"/>
  <c r="B469" i="92"/>
  <c r="D468" i="92"/>
  <c r="B468" i="92"/>
  <c r="D467" i="92"/>
  <c r="B467" i="92"/>
  <c r="D466" i="92"/>
  <c r="B466" i="92"/>
  <c r="D465" i="92"/>
  <c r="B465" i="92"/>
  <c r="D464" i="92"/>
  <c r="B464" i="92"/>
  <c r="D463" i="92"/>
  <c r="B463" i="92"/>
  <c r="D462" i="92"/>
  <c r="B462" i="92"/>
  <c r="D461" i="92"/>
  <c r="B461" i="92"/>
  <c r="D460" i="92"/>
  <c r="B460" i="92"/>
  <c r="D459" i="92"/>
  <c r="B459" i="92"/>
  <c r="D458" i="92"/>
  <c r="B458" i="92"/>
  <c r="D457" i="92"/>
  <c r="B457" i="92"/>
  <c r="D456" i="92"/>
  <c r="B456" i="92"/>
  <c r="D455" i="92"/>
  <c r="B455" i="92"/>
  <c r="D454" i="92"/>
  <c r="B454" i="92"/>
  <c r="D453" i="92"/>
  <c r="B453" i="92"/>
  <c r="D452" i="92"/>
  <c r="B452" i="92"/>
  <c r="D451" i="92"/>
  <c r="B451" i="92"/>
  <c r="D450" i="92"/>
  <c r="B450" i="92"/>
  <c r="D449" i="92"/>
  <c r="B449" i="92"/>
  <c r="D448" i="92"/>
  <c r="B448" i="92"/>
  <c r="D447" i="92"/>
  <c r="B447" i="92"/>
  <c r="D446" i="92"/>
  <c r="B446" i="92"/>
  <c r="D445" i="92"/>
  <c r="B445" i="92"/>
  <c r="D444" i="92"/>
  <c r="B444" i="92"/>
  <c r="D443" i="92"/>
  <c r="B443" i="92"/>
  <c r="D442" i="92"/>
  <c r="B442" i="92"/>
  <c r="D441" i="92"/>
  <c r="B441" i="92"/>
  <c r="D440" i="92"/>
  <c r="B440" i="92"/>
  <c r="D439" i="92"/>
  <c r="B439" i="92"/>
  <c r="D438" i="92"/>
  <c r="B438" i="92"/>
  <c r="D437" i="92"/>
  <c r="B437" i="92"/>
  <c r="D436" i="92"/>
  <c r="B436" i="92"/>
  <c r="D435" i="92"/>
  <c r="B435" i="92"/>
  <c r="D434" i="92"/>
  <c r="B434" i="92"/>
  <c r="D433" i="92"/>
  <c r="B433" i="92"/>
  <c r="D432" i="92"/>
  <c r="B432" i="92"/>
  <c r="D431" i="92"/>
  <c r="B431" i="92"/>
  <c r="D430" i="92"/>
  <c r="B430" i="92"/>
  <c r="D429" i="92"/>
  <c r="B429" i="92"/>
  <c r="D428" i="92"/>
  <c r="B428" i="92"/>
  <c r="D427" i="92"/>
  <c r="B427" i="92"/>
  <c r="D426" i="92"/>
  <c r="B426" i="92"/>
  <c r="D425" i="92"/>
  <c r="B425" i="92"/>
  <c r="D424" i="92"/>
  <c r="B424" i="92"/>
  <c r="D423" i="92"/>
  <c r="B423" i="92"/>
  <c r="D422" i="92"/>
  <c r="B422" i="92"/>
  <c r="D421" i="92"/>
  <c r="B421" i="92"/>
  <c r="D420" i="92"/>
  <c r="B420" i="92"/>
  <c r="D419" i="92"/>
  <c r="B419" i="92"/>
  <c r="D418" i="92"/>
  <c r="B418" i="92"/>
  <c r="D417" i="92"/>
  <c r="B417" i="92"/>
  <c r="D416" i="92"/>
  <c r="B416" i="92"/>
  <c r="D415" i="92"/>
  <c r="B415" i="92"/>
  <c r="D414" i="92"/>
  <c r="B414" i="92"/>
  <c r="D413" i="92"/>
  <c r="B413" i="92"/>
  <c r="D412" i="92"/>
  <c r="B412" i="92"/>
  <c r="D411" i="92"/>
  <c r="B411" i="92"/>
  <c r="D410" i="92"/>
  <c r="B410" i="92"/>
  <c r="D409" i="92"/>
  <c r="B409" i="92"/>
  <c r="D408" i="92"/>
  <c r="B408" i="92"/>
  <c r="D407" i="92"/>
  <c r="B407" i="92"/>
  <c r="D406" i="92"/>
  <c r="B406" i="92"/>
  <c r="D405" i="92"/>
  <c r="B405" i="92"/>
  <c r="D404" i="92"/>
  <c r="B404" i="92"/>
  <c r="D403" i="92"/>
  <c r="B403" i="92"/>
  <c r="D402" i="92"/>
  <c r="B402" i="92"/>
  <c r="D401" i="92"/>
  <c r="B401" i="92"/>
  <c r="D400" i="92"/>
  <c r="B400" i="92"/>
  <c r="D399" i="92"/>
  <c r="B399" i="92"/>
  <c r="D398" i="92"/>
  <c r="B398" i="92"/>
  <c r="D397" i="92"/>
  <c r="B397" i="92"/>
  <c r="D396" i="92"/>
  <c r="B396" i="92"/>
  <c r="D395" i="92"/>
  <c r="B395" i="92"/>
  <c r="D394" i="92"/>
  <c r="B394" i="92"/>
  <c r="D393" i="92"/>
  <c r="B393" i="92"/>
  <c r="D392" i="92"/>
  <c r="B392" i="92"/>
  <c r="D391" i="92"/>
  <c r="B391" i="92"/>
  <c r="D390" i="92"/>
  <c r="B390" i="92"/>
  <c r="D389" i="92"/>
  <c r="B389" i="92"/>
  <c r="D388" i="92"/>
  <c r="B388" i="92"/>
  <c r="D387" i="92"/>
  <c r="B387" i="92"/>
  <c r="D386" i="92"/>
  <c r="B386" i="92"/>
  <c r="D385" i="92"/>
  <c r="B385" i="92"/>
  <c r="D384" i="92"/>
  <c r="B384" i="92"/>
  <c r="D383" i="92"/>
  <c r="B383" i="92"/>
  <c r="D382" i="92"/>
  <c r="B382" i="92"/>
  <c r="D381" i="92"/>
  <c r="B381" i="92"/>
  <c r="D380" i="92"/>
  <c r="B380" i="92"/>
  <c r="D379" i="92"/>
  <c r="B379" i="92"/>
  <c r="D378" i="92"/>
  <c r="B378" i="92"/>
  <c r="D377" i="92"/>
  <c r="B377" i="92"/>
  <c r="D376" i="92"/>
  <c r="B376" i="92"/>
  <c r="D375" i="92"/>
  <c r="B375" i="92"/>
  <c r="D374" i="92"/>
  <c r="B374" i="92"/>
  <c r="D373" i="92"/>
  <c r="B373" i="92"/>
  <c r="D372" i="92"/>
  <c r="B372" i="92"/>
  <c r="D371" i="92"/>
  <c r="B371" i="92"/>
  <c r="D370" i="92"/>
  <c r="B370" i="92"/>
  <c r="D369" i="92"/>
  <c r="B369" i="92"/>
  <c r="D368" i="92"/>
  <c r="B368" i="92"/>
  <c r="D367" i="92"/>
  <c r="B367" i="92"/>
  <c r="D366" i="92"/>
  <c r="B366" i="92"/>
  <c r="D365" i="92"/>
  <c r="B365" i="92"/>
  <c r="D364" i="92"/>
  <c r="B364" i="92"/>
  <c r="D363" i="92"/>
  <c r="B363" i="92"/>
  <c r="D362" i="92"/>
  <c r="B362" i="92"/>
  <c r="D361" i="92"/>
  <c r="B361" i="92"/>
  <c r="D360" i="92"/>
  <c r="B360" i="92"/>
  <c r="D359" i="92"/>
  <c r="B359" i="92"/>
  <c r="D358" i="92"/>
  <c r="B358" i="92"/>
  <c r="D357" i="92"/>
  <c r="B357" i="92"/>
  <c r="D356" i="92"/>
  <c r="B356" i="92"/>
  <c r="D355" i="92"/>
  <c r="B355" i="92"/>
  <c r="D354" i="92"/>
  <c r="B354" i="92"/>
  <c r="D353" i="92"/>
  <c r="B353" i="92"/>
  <c r="D352" i="92"/>
  <c r="B352" i="92"/>
  <c r="D351" i="92"/>
  <c r="B351" i="92"/>
  <c r="D350" i="92"/>
  <c r="B350" i="92"/>
  <c r="D349" i="92"/>
  <c r="B349" i="92"/>
  <c r="D348" i="92"/>
  <c r="B348" i="92"/>
  <c r="D347" i="92"/>
  <c r="B347" i="92"/>
  <c r="D346" i="92"/>
  <c r="B346" i="92"/>
  <c r="D345" i="92"/>
  <c r="B345" i="92"/>
  <c r="D344" i="92"/>
  <c r="B344" i="92"/>
  <c r="D343" i="92"/>
  <c r="B343" i="92"/>
  <c r="D342" i="92"/>
  <c r="B342" i="92"/>
  <c r="D341" i="92"/>
  <c r="B341" i="92"/>
  <c r="D340" i="92"/>
  <c r="B340" i="92"/>
  <c r="D339" i="92"/>
  <c r="B339" i="92"/>
  <c r="D338" i="92"/>
  <c r="B338" i="92"/>
  <c r="D337" i="92"/>
  <c r="B337" i="92"/>
  <c r="D336" i="92"/>
  <c r="B336" i="92"/>
  <c r="D335" i="92"/>
  <c r="B335" i="92"/>
  <c r="D334" i="92"/>
  <c r="B334" i="92"/>
  <c r="D333" i="92"/>
  <c r="B333" i="92"/>
  <c r="D332" i="92"/>
  <c r="B332" i="92"/>
  <c r="D331" i="92"/>
  <c r="B331" i="92"/>
  <c r="D330" i="92"/>
  <c r="B330" i="92"/>
  <c r="D329" i="92"/>
  <c r="B329" i="92"/>
  <c r="D328" i="92"/>
  <c r="B328" i="92"/>
  <c r="D327" i="92"/>
  <c r="B327" i="92"/>
  <c r="D326" i="92"/>
  <c r="B326" i="92"/>
  <c r="D325" i="92"/>
  <c r="B325" i="92"/>
  <c r="D324" i="92"/>
  <c r="B324" i="92"/>
  <c r="D323" i="92"/>
  <c r="B323" i="92"/>
  <c r="D322" i="92"/>
  <c r="B322" i="92"/>
  <c r="D321" i="92"/>
  <c r="B321" i="92"/>
  <c r="D320" i="92"/>
  <c r="B320" i="92"/>
  <c r="D319" i="92"/>
  <c r="B319" i="92"/>
  <c r="D318" i="92"/>
  <c r="B318" i="92"/>
  <c r="D317" i="92"/>
  <c r="B317" i="92"/>
  <c r="D316" i="92"/>
  <c r="B316" i="92"/>
  <c r="D315" i="92"/>
  <c r="B315" i="92"/>
  <c r="D314" i="92"/>
  <c r="B314" i="92"/>
  <c r="D313" i="92"/>
  <c r="B313" i="92"/>
  <c r="D312" i="92"/>
  <c r="B312" i="92"/>
  <c r="D311" i="92"/>
  <c r="B311" i="92"/>
  <c r="D310" i="92"/>
  <c r="B310" i="92"/>
  <c r="D309" i="92"/>
  <c r="B309" i="92"/>
  <c r="D308" i="92"/>
  <c r="B308" i="92"/>
  <c r="D307" i="92"/>
  <c r="B307" i="92"/>
  <c r="D306" i="92"/>
  <c r="B306" i="92"/>
  <c r="D305" i="92"/>
  <c r="B305" i="92"/>
  <c r="D304" i="92"/>
  <c r="B304" i="92"/>
  <c r="D303" i="92"/>
  <c r="B303" i="92"/>
  <c r="D302" i="92"/>
  <c r="B302" i="92"/>
  <c r="D301" i="92"/>
  <c r="B301" i="92"/>
  <c r="D300" i="92"/>
  <c r="B300" i="92"/>
  <c r="D299" i="92"/>
  <c r="B299" i="92"/>
  <c r="D298" i="92"/>
  <c r="B298" i="92"/>
  <c r="D297" i="92"/>
  <c r="B297" i="92"/>
  <c r="D296" i="92"/>
  <c r="B296" i="92"/>
  <c r="D295" i="92"/>
  <c r="B295" i="92"/>
  <c r="D294" i="92"/>
  <c r="B294" i="92"/>
  <c r="D293" i="92"/>
  <c r="B293" i="92"/>
  <c r="D292" i="92"/>
  <c r="B292" i="92"/>
  <c r="D291" i="92"/>
  <c r="B291" i="92"/>
  <c r="D290" i="92"/>
  <c r="B290" i="92"/>
  <c r="D289" i="92"/>
  <c r="B289" i="92"/>
  <c r="D288" i="92"/>
  <c r="B288" i="92"/>
  <c r="D287" i="92"/>
  <c r="B287" i="92"/>
  <c r="D286" i="92"/>
  <c r="B286" i="92"/>
  <c r="D285" i="92"/>
  <c r="B285" i="92"/>
  <c r="D284" i="92"/>
  <c r="B284" i="92"/>
  <c r="D283" i="92"/>
  <c r="B283" i="92"/>
  <c r="D282" i="92"/>
  <c r="B282" i="92"/>
  <c r="D281" i="92"/>
  <c r="B281" i="92"/>
  <c r="D280" i="92"/>
  <c r="B280" i="92"/>
  <c r="D279" i="92"/>
  <c r="B279" i="92"/>
  <c r="D278" i="92"/>
  <c r="B278" i="92"/>
  <c r="D277" i="92"/>
  <c r="B277" i="92"/>
  <c r="D276" i="92"/>
  <c r="B276" i="92"/>
  <c r="D275" i="92"/>
  <c r="B275" i="92"/>
  <c r="D274" i="92"/>
  <c r="B274" i="92"/>
  <c r="D273" i="92"/>
  <c r="B273" i="92"/>
  <c r="D272" i="92"/>
  <c r="B272" i="92"/>
  <c r="D271" i="92"/>
  <c r="B271" i="92"/>
  <c r="D270" i="92"/>
  <c r="B270" i="92"/>
  <c r="D269" i="92"/>
  <c r="B269" i="92"/>
  <c r="D268" i="92"/>
  <c r="B268" i="92"/>
  <c r="D267" i="92"/>
  <c r="B267" i="92"/>
  <c r="D266" i="92"/>
  <c r="B266" i="92"/>
  <c r="D265" i="92"/>
  <c r="B265" i="92"/>
  <c r="D264" i="92"/>
  <c r="B264" i="92"/>
  <c r="D263" i="92"/>
  <c r="B263" i="92"/>
  <c r="D262" i="92"/>
  <c r="B262" i="92"/>
  <c r="D261" i="92"/>
  <c r="B261" i="92"/>
  <c r="D260" i="92"/>
  <c r="B260" i="92"/>
  <c r="D259" i="92"/>
  <c r="B259" i="92"/>
  <c r="D258" i="92"/>
  <c r="B258" i="92"/>
  <c r="D257" i="92"/>
  <c r="B257" i="92"/>
  <c r="D256" i="92"/>
  <c r="B256" i="92"/>
  <c r="D255" i="92"/>
  <c r="B255" i="92"/>
  <c r="D254" i="92"/>
  <c r="B254" i="92"/>
  <c r="D253" i="92"/>
  <c r="B253" i="92"/>
  <c r="D252" i="92"/>
  <c r="B252" i="92"/>
  <c r="D251" i="92"/>
  <c r="B251" i="92"/>
  <c r="D250" i="92"/>
  <c r="B250" i="92"/>
  <c r="D249" i="92"/>
  <c r="B249" i="92"/>
  <c r="D248" i="92"/>
  <c r="B248" i="92"/>
  <c r="D247" i="92"/>
  <c r="B247" i="92"/>
  <c r="D246" i="92"/>
  <c r="B246" i="92"/>
  <c r="D245" i="92"/>
  <c r="B245" i="92"/>
  <c r="D244" i="92"/>
  <c r="B244" i="92"/>
  <c r="D243" i="92"/>
  <c r="B243" i="92"/>
  <c r="D242" i="92"/>
  <c r="B242" i="92"/>
  <c r="D241" i="92"/>
  <c r="B241" i="92"/>
  <c r="D240" i="92"/>
  <c r="B240" i="92"/>
  <c r="D239" i="92"/>
  <c r="B239" i="92"/>
  <c r="D238" i="92"/>
  <c r="B238" i="92"/>
  <c r="D237" i="92"/>
  <c r="B237" i="92"/>
  <c r="D236" i="92"/>
  <c r="B236" i="92"/>
  <c r="D235" i="92"/>
  <c r="B235" i="92"/>
  <c r="D234" i="92"/>
  <c r="B234" i="92"/>
  <c r="D233" i="92"/>
  <c r="B233" i="92"/>
  <c r="D232" i="92"/>
  <c r="B232" i="92"/>
  <c r="D231" i="92"/>
  <c r="B231" i="92"/>
  <c r="D230" i="92"/>
  <c r="B230" i="92"/>
  <c r="D229" i="92"/>
  <c r="B229" i="92"/>
  <c r="D228" i="92"/>
  <c r="B228" i="92"/>
  <c r="D227" i="92"/>
  <c r="B227" i="92"/>
  <c r="D226" i="92"/>
  <c r="B226" i="92"/>
  <c r="D225" i="92"/>
  <c r="B225" i="92"/>
  <c r="D224" i="92"/>
  <c r="B224" i="92"/>
  <c r="D223" i="92"/>
  <c r="B223" i="92"/>
  <c r="D222" i="92"/>
  <c r="B222" i="92"/>
  <c r="D221" i="92"/>
  <c r="B221" i="92"/>
  <c r="D220" i="92"/>
  <c r="B220" i="92"/>
  <c r="D219" i="92"/>
  <c r="B219" i="92"/>
  <c r="D218" i="92"/>
  <c r="B218" i="92"/>
  <c r="D217" i="92"/>
  <c r="B217" i="92"/>
  <c r="D216" i="92"/>
  <c r="B216" i="92"/>
  <c r="D215" i="92"/>
  <c r="B215" i="92"/>
  <c r="D214" i="92"/>
  <c r="B214" i="92"/>
  <c r="D213" i="92"/>
  <c r="B213" i="92"/>
  <c r="D212" i="92"/>
  <c r="B212" i="92"/>
  <c r="D211" i="92"/>
  <c r="B211" i="92"/>
  <c r="D210" i="92"/>
  <c r="B210" i="92"/>
  <c r="D209" i="92"/>
  <c r="B209" i="92"/>
  <c r="D208" i="92"/>
  <c r="B208" i="92"/>
  <c r="D207" i="92"/>
  <c r="B207" i="92"/>
  <c r="D206" i="92"/>
  <c r="B206" i="92"/>
  <c r="D205" i="92"/>
  <c r="B205" i="92"/>
  <c r="D204" i="92"/>
  <c r="B204" i="92"/>
  <c r="D203" i="92"/>
  <c r="B203" i="92"/>
  <c r="D202" i="92"/>
  <c r="B202" i="92"/>
  <c r="D201" i="92"/>
  <c r="B201" i="92"/>
  <c r="D200" i="92"/>
  <c r="B200" i="92"/>
  <c r="D199" i="92"/>
  <c r="B199" i="92"/>
  <c r="D198" i="92"/>
  <c r="B198" i="92"/>
  <c r="D197" i="92"/>
  <c r="B197" i="92"/>
  <c r="D196" i="92"/>
  <c r="B196" i="92"/>
  <c r="D195" i="92"/>
  <c r="B195" i="92"/>
  <c r="D194" i="92"/>
  <c r="B194" i="92"/>
  <c r="D193" i="92"/>
  <c r="B193" i="92"/>
  <c r="D192" i="92"/>
  <c r="B192" i="92"/>
  <c r="D191" i="92"/>
  <c r="B191" i="92"/>
  <c r="D190" i="92"/>
  <c r="B190" i="92"/>
  <c r="D189" i="92"/>
  <c r="B189" i="92"/>
  <c r="D188" i="92"/>
  <c r="B188" i="92"/>
  <c r="D187" i="92"/>
  <c r="B187" i="92"/>
  <c r="D186" i="92"/>
  <c r="B186" i="92"/>
  <c r="D185" i="92"/>
  <c r="B185" i="92"/>
  <c r="D184" i="92"/>
  <c r="B184" i="92"/>
  <c r="D183" i="92"/>
  <c r="B183" i="92"/>
  <c r="D182" i="92"/>
  <c r="B182" i="92"/>
  <c r="D181" i="92"/>
  <c r="B181" i="92"/>
  <c r="D180" i="92"/>
  <c r="B180" i="92"/>
  <c r="D179" i="92"/>
  <c r="B179" i="92"/>
  <c r="D178" i="92"/>
  <c r="B178" i="92"/>
  <c r="D177" i="92"/>
  <c r="B177" i="92"/>
  <c r="D176" i="92"/>
  <c r="B176" i="92"/>
  <c r="D175" i="92"/>
  <c r="B175" i="92"/>
  <c r="D174" i="92"/>
  <c r="B174" i="92"/>
  <c r="D173" i="92"/>
  <c r="B173" i="92"/>
  <c r="D172" i="92"/>
  <c r="B172" i="92"/>
  <c r="D171" i="92"/>
  <c r="B171" i="92"/>
  <c r="D170" i="92"/>
  <c r="B170" i="92"/>
  <c r="D169" i="92"/>
  <c r="B169" i="92"/>
  <c r="D168" i="92"/>
  <c r="B168" i="92"/>
  <c r="D167" i="92"/>
  <c r="B167" i="92"/>
  <c r="D166" i="92"/>
  <c r="B166" i="92"/>
  <c r="D165" i="92"/>
  <c r="B165" i="92"/>
  <c r="D164" i="92"/>
  <c r="B164" i="92"/>
  <c r="D163" i="92"/>
  <c r="B163" i="92"/>
  <c r="D162" i="92"/>
  <c r="B162" i="92"/>
  <c r="D161" i="92"/>
  <c r="B161" i="92"/>
  <c r="D160" i="92"/>
  <c r="B160" i="92"/>
  <c r="D159" i="92"/>
  <c r="B159" i="92"/>
  <c r="D158" i="92"/>
  <c r="B158" i="92"/>
  <c r="D157" i="92"/>
  <c r="B157" i="92"/>
  <c r="D156" i="92"/>
  <c r="B156" i="92"/>
  <c r="D155" i="92"/>
  <c r="B155" i="92"/>
  <c r="D154" i="92"/>
  <c r="B154" i="92"/>
  <c r="D153" i="92"/>
  <c r="B153" i="92"/>
  <c r="D152" i="92"/>
  <c r="B152" i="92"/>
  <c r="D151" i="92"/>
  <c r="B151" i="92"/>
  <c r="D150" i="92"/>
  <c r="B150" i="92"/>
  <c r="D149" i="92"/>
  <c r="B149" i="92"/>
  <c r="D148" i="92"/>
  <c r="B148" i="92"/>
  <c r="D147" i="92"/>
  <c r="B147" i="92"/>
  <c r="D146" i="92"/>
  <c r="B146" i="92"/>
  <c r="D145" i="92"/>
  <c r="B145" i="92"/>
  <c r="D144" i="92"/>
  <c r="B144" i="92"/>
  <c r="D143" i="92"/>
  <c r="B143" i="92"/>
  <c r="D142" i="92"/>
  <c r="B142" i="92"/>
  <c r="D141" i="92"/>
  <c r="B141" i="92"/>
  <c r="D140" i="92"/>
  <c r="B140" i="92"/>
  <c r="D139" i="92"/>
  <c r="B139" i="92"/>
  <c r="D138" i="92"/>
  <c r="B138" i="92"/>
  <c r="D137" i="92"/>
  <c r="B137" i="92"/>
  <c r="D136" i="92"/>
  <c r="B136" i="92"/>
  <c r="D135" i="92"/>
  <c r="B135" i="92"/>
  <c r="D134" i="92"/>
  <c r="B134" i="92"/>
  <c r="D133" i="92"/>
  <c r="B133" i="92"/>
  <c r="D132" i="92"/>
  <c r="B132" i="92"/>
  <c r="D131" i="92"/>
  <c r="B131" i="92"/>
  <c r="D130" i="92"/>
  <c r="B130" i="92"/>
  <c r="D129" i="92"/>
  <c r="B129" i="92"/>
  <c r="D128" i="92"/>
  <c r="B128" i="92"/>
  <c r="D127" i="92"/>
  <c r="B127" i="92"/>
  <c r="D126" i="92"/>
  <c r="B126" i="92"/>
  <c r="D125" i="92"/>
  <c r="B125" i="92"/>
  <c r="D124" i="92"/>
  <c r="B124" i="92"/>
  <c r="D123" i="92"/>
  <c r="B123" i="92"/>
  <c r="D122" i="92"/>
  <c r="B122" i="92"/>
  <c r="D121" i="92"/>
  <c r="B121" i="92"/>
  <c r="D120" i="92"/>
  <c r="B120" i="92"/>
  <c r="D119" i="92"/>
  <c r="B119" i="92"/>
  <c r="D118" i="92"/>
  <c r="B118" i="92"/>
  <c r="D117" i="92"/>
  <c r="B117" i="92"/>
  <c r="D116" i="92"/>
  <c r="B116" i="92"/>
  <c r="D115" i="92"/>
  <c r="B115" i="92"/>
  <c r="D114" i="92"/>
  <c r="B114" i="92"/>
  <c r="D113" i="92"/>
  <c r="B113" i="92"/>
  <c r="D112" i="92"/>
  <c r="B112" i="92"/>
  <c r="D111" i="92"/>
  <c r="B111" i="92"/>
  <c r="D110" i="92"/>
  <c r="B110" i="92"/>
  <c r="D109" i="92"/>
  <c r="B109" i="92"/>
  <c r="D108" i="92"/>
  <c r="B108" i="92"/>
  <c r="D107" i="92"/>
  <c r="B107" i="92"/>
  <c r="D106" i="92"/>
  <c r="B106" i="92"/>
  <c r="D105" i="92"/>
  <c r="B105" i="92"/>
  <c r="D104" i="92"/>
  <c r="B104" i="92"/>
  <c r="D103" i="92"/>
  <c r="B103" i="92"/>
  <c r="D102" i="92"/>
  <c r="B102" i="92"/>
  <c r="D101" i="92"/>
  <c r="B101" i="92"/>
  <c r="D100" i="92"/>
  <c r="B100" i="92"/>
  <c r="D99" i="92"/>
  <c r="B99" i="92"/>
  <c r="D98" i="92"/>
  <c r="B98" i="92"/>
  <c r="D97" i="92"/>
  <c r="B97" i="92"/>
  <c r="D96" i="92"/>
  <c r="B96" i="92"/>
  <c r="D95" i="92"/>
  <c r="B95" i="92"/>
  <c r="D94" i="92"/>
  <c r="B94" i="92"/>
  <c r="D93" i="92"/>
  <c r="B93" i="92"/>
  <c r="D92" i="92"/>
  <c r="B92" i="92"/>
  <c r="D91" i="92"/>
  <c r="B91" i="92"/>
  <c r="D90" i="92"/>
  <c r="B90" i="92"/>
  <c r="D89" i="92"/>
  <c r="B89" i="92"/>
  <c r="D88" i="92"/>
  <c r="B88" i="92"/>
  <c r="D87" i="92"/>
  <c r="B87" i="92"/>
  <c r="D86" i="92"/>
  <c r="B86" i="92"/>
  <c r="D85" i="92"/>
  <c r="B85" i="92"/>
  <c r="D84" i="92"/>
  <c r="B84" i="92"/>
  <c r="D83" i="92"/>
  <c r="B83" i="92"/>
  <c r="D82" i="92"/>
  <c r="B82" i="92"/>
  <c r="D81" i="92"/>
  <c r="B81" i="92"/>
  <c r="D80" i="92"/>
  <c r="B80" i="92"/>
  <c r="D79" i="92"/>
  <c r="B79" i="92"/>
  <c r="D78" i="92"/>
  <c r="B78" i="92"/>
  <c r="D77" i="92"/>
  <c r="B77" i="92"/>
  <c r="D76" i="92"/>
  <c r="B76" i="92"/>
  <c r="D75" i="92"/>
  <c r="B75" i="92"/>
  <c r="D74" i="92"/>
  <c r="B74" i="92"/>
  <c r="D73" i="92"/>
  <c r="B73" i="92"/>
  <c r="D72" i="92"/>
  <c r="B72" i="92"/>
  <c r="D71" i="92"/>
  <c r="B71" i="92"/>
  <c r="D70" i="92"/>
  <c r="B70" i="92"/>
  <c r="D69" i="92"/>
  <c r="B69" i="92"/>
  <c r="D68" i="92"/>
  <c r="B68" i="92"/>
  <c r="D67" i="92"/>
  <c r="B67" i="92"/>
  <c r="D66" i="92"/>
  <c r="B66" i="92"/>
  <c r="D65" i="92"/>
  <c r="B65" i="92"/>
  <c r="D64" i="92"/>
  <c r="B64" i="92"/>
  <c r="D63" i="92"/>
  <c r="B63" i="92"/>
  <c r="D62" i="92"/>
  <c r="B62" i="92"/>
  <c r="D61" i="92"/>
  <c r="B61" i="92"/>
  <c r="D60" i="92"/>
  <c r="B60" i="92"/>
  <c r="D59" i="92"/>
  <c r="B59" i="92"/>
  <c r="D58" i="92"/>
  <c r="B58" i="92"/>
  <c r="D57" i="92"/>
  <c r="B57" i="92"/>
  <c r="D56" i="92"/>
  <c r="B56" i="92"/>
  <c r="D55" i="92"/>
  <c r="B55" i="92"/>
  <c r="D54" i="92"/>
  <c r="B54" i="92"/>
  <c r="D53" i="92"/>
  <c r="B53" i="92"/>
  <c r="D52" i="92"/>
  <c r="B52" i="92"/>
  <c r="D51" i="92"/>
  <c r="B51" i="92"/>
  <c r="D50" i="92"/>
  <c r="B50" i="92"/>
  <c r="D49" i="92"/>
  <c r="B49" i="92"/>
  <c r="D48" i="92"/>
  <c r="B48" i="92"/>
  <c r="D47" i="92"/>
  <c r="B47" i="92"/>
  <c r="D46" i="92"/>
  <c r="B46" i="92"/>
  <c r="D45" i="92"/>
  <c r="B45" i="92"/>
  <c r="D44" i="92"/>
  <c r="B44" i="92"/>
  <c r="D43" i="92"/>
  <c r="B43" i="92"/>
  <c r="D42" i="92"/>
  <c r="B42" i="92"/>
  <c r="D41" i="92"/>
  <c r="B41" i="92"/>
  <c r="D40" i="92"/>
  <c r="B40" i="92"/>
  <c r="D39" i="92"/>
  <c r="B39" i="92"/>
  <c r="D38" i="92"/>
  <c r="B38" i="92"/>
  <c r="D37" i="92"/>
  <c r="B37" i="92"/>
  <c r="D36" i="92"/>
  <c r="B36" i="92"/>
  <c r="D35" i="92"/>
  <c r="B35" i="92"/>
  <c r="D34" i="92"/>
  <c r="B34" i="92"/>
  <c r="D33" i="92"/>
  <c r="B33" i="92"/>
  <c r="D32" i="92"/>
  <c r="B32" i="92"/>
  <c r="D31" i="92"/>
  <c r="B31" i="92"/>
  <c r="D30" i="92"/>
  <c r="B30" i="92"/>
  <c r="D29" i="92"/>
  <c r="B29" i="92"/>
  <c r="D28" i="92"/>
  <c r="B28" i="92"/>
  <c r="D27" i="92"/>
  <c r="B27" i="92"/>
  <c r="D26" i="92"/>
  <c r="B26" i="92"/>
  <c r="D25" i="92"/>
  <c r="B25" i="92"/>
  <c r="D24" i="92"/>
  <c r="B24" i="92"/>
  <c r="D23" i="92"/>
  <c r="B23" i="92"/>
  <c r="D22" i="92"/>
  <c r="B22" i="92"/>
  <c r="D21" i="92"/>
  <c r="B21" i="92"/>
  <c r="D20" i="92"/>
  <c r="B20" i="92"/>
  <c r="D19" i="92"/>
  <c r="B19" i="92"/>
  <c r="D18" i="92"/>
  <c r="B18" i="92"/>
  <c r="D17" i="92"/>
  <c r="B17" i="92"/>
  <c r="G16" i="92"/>
  <c r="D16" i="92"/>
  <c r="B16" i="92"/>
  <c r="D15" i="92"/>
  <c r="B15" i="92"/>
  <c r="D14" i="92"/>
  <c r="B14" i="92"/>
  <c r="D13" i="92"/>
  <c r="B13" i="92"/>
  <c r="D12" i="92"/>
  <c r="B12" i="92"/>
  <c r="G11" i="92"/>
  <c r="D11" i="92"/>
  <c r="B11" i="92"/>
  <c r="D10" i="92"/>
  <c r="B10" i="92"/>
  <c r="D9" i="92"/>
  <c r="B9" i="92"/>
  <c r="D8" i="92"/>
  <c r="B8" i="92"/>
  <c r="D7" i="92"/>
  <c r="B7" i="92"/>
  <c r="D6" i="92"/>
  <c r="B6" i="92"/>
  <c r="D5" i="92"/>
  <c r="B5" i="92"/>
  <c r="D4" i="92"/>
  <c r="B4" i="92"/>
  <c r="D3" i="92"/>
  <c r="B3" i="92"/>
  <c r="D2" i="92"/>
  <c r="B2" i="92"/>
  <c r="E32" i="60" l="1"/>
  <c r="E6" i="91" l="1"/>
  <c r="E7" i="91"/>
  <c r="H7" i="91" s="1"/>
  <c r="E8" i="91"/>
  <c r="E9" i="91"/>
  <c r="E10" i="91"/>
  <c r="H10" i="91"/>
  <c r="H9" i="91"/>
  <c r="H8" i="91"/>
  <c r="H6" i="91"/>
  <c r="G65" i="4" l="1"/>
  <c r="F65" i="4"/>
  <c r="G64" i="4"/>
  <c r="F64" i="4"/>
  <c r="G63" i="4"/>
  <c r="F63" i="4"/>
  <c r="G62" i="4"/>
  <c r="F62" i="4"/>
  <c r="D7" i="90" l="1"/>
  <c r="E31" i="37"/>
  <c r="D31" i="37"/>
  <c r="E30" i="37"/>
  <c r="D30" i="37"/>
  <c r="E29" i="37"/>
  <c r="D29" i="37"/>
  <c r="E28" i="37"/>
  <c r="D28" i="37"/>
  <c r="E27" i="37"/>
  <c r="D27" i="37"/>
  <c r="E26" i="37"/>
  <c r="D26" i="37"/>
  <c r="E25" i="37"/>
  <c r="D25" i="37"/>
  <c r="E24" i="37"/>
  <c r="D24" i="37"/>
  <c r="E23" i="37"/>
  <c r="D23" i="37"/>
  <c r="E22" i="37"/>
  <c r="D22" i="37"/>
  <c r="E21" i="37"/>
  <c r="D21" i="37"/>
  <c r="E20" i="37"/>
  <c r="D20" i="37"/>
  <c r="E19" i="37"/>
  <c r="D19" i="37"/>
  <c r="E18" i="37"/>
  <c r="D18" i="37"/>
  <c r="E17" i="37"/>
  <c r="D17" i="37"/>
  <c r="E16" i="37"/>
  <c r="D16" i="37"/>
  <c r="E15" i="37"/>
  <c r="D15" i="37"/>
  <c r="E14" i="37"/>
  <c r="D14" i="37"/>
  <c r="E13" i="37"/>
  <c r="D13" i="37"/>
  <c r="E12" i="37"/>
  <c r="D12" i="37"/>
  <c r="E11" i="37"/>
  <c r="D11" i="37"/>
  <c r="E10" i="37"/>
  <c r="D10" i="37"/>
  <c r="E9" i="37"/>
  <c r="D9" i="37"/>
  <c r="E8" i="37"/>
  <c r="D8" i="37"/>
  <c r="E7" i="37"/>
  <c r="D7" i="37"/>
  <c r="E6" i="37"/>
  <c r="D6" i="37"/>
  <c r="E5" i="37"/>
  <c r="D5" i="37"/>
  <c r="E4" i="37"/>
  <c r="D4" i="37"/>
  <c r="E3" i="37"/>
  <c r="D3" i="37"/>
  <c r="E2" i="37"/>
  <c r="D2" i="37"/>
  <c r="D31" i="51"/>
  <c r="D30" i="51"/>
  <c r="D29" i="51"/>
  <c r="D28" i="51"/>
  <c r="D27" i="51"/>
  <c r="D26" i="51"/>
  <c r="D25" i="51"/>
  <c r="D24" i="51"/>
  <c r="D23" i="51"/>
  <c r="D22" i="51"/>
  <c r="G61" i="4" l="1"/>
  <c r="F61" i="4"/>
  <c r="G60" i="4"/>
  <c r="F60" i="4"/>
  <c r="G59" i="4"/>
  <c r="F59" i="4"/>
  <c r="G58" i="4"/>
  <c r="F58" i="4"/>
  <c r="G57" i="4"/>
  <c r="F57" i="4"/>
  <c r="G56" i="4"/>
  <c r="F56" i="4"/>
  <c r="G55" i="4"/>
  <c r="F55" i="4"/>
  <c r="G54" i="4"/>
  <c r="F54" i="4"/>
  <c r="G53" i="4"/>
  <c r="F53" i="4"/>
  <c r="G52" i="4"/>
  <c r="F52" i="4"/>
  <c r="G51" i="4"/>
  <c r="F51" i="4"/>
  <c r="G50" i="4"/>
  <c r="F50" i="4"/>
  <c r="G49" i="4"/>
  <c r="F49" i="4"/>
  <c r="G48" i="4"/>
  <c r="F48" i="4"/>
  <c r="G47" i="4"/>
  <c r="F47" i="4"/>
  <c r="G46" i="4"/>
  <c r="F46" i="4"/>
  <c r="G45" i="4"/>
  <c r="F45" i="4"/>
  <c r="G44" i="4"/>
  <c r="F44" i="4"/>
  <c r="G43" i="4"/>
  <c r="F43" i="4"/>
  <c r="G42" i="4"/>
  <c r="F42" i="4"/>
  <c r="G41" i="4"/>
  <c r="F41" i="4"/>
  <c r="G40" i="4"/>
  <c r="F40" i="4"/>
  <c r="G39" i="4"/>
  <c r="F39" i="4"/>
  <c r="G38" i="4"/>
  <c r="F38" i="4"/>
  <c r="G37" i="4"/>
  <c r="F37" i="4"/>
  <c r="G36" i="4"/>
  <c r="F36" i="4"/>
  <c r="G35" i="4"/>
  <c r="F35" i="4"/>
  <c r="G34" i="4"/>
  <c r="F34" i="4"/>
  <c r="G33" i="4"/>
  <c r="F33" i="4"/>
  <c r="G32" i="4"/>
  <c r="F32" i="4"/>
  <c r="G31" i="4"/>
  <c r="F31" i="4"/>
  <c r="G30" i="4"/>
  <c r="F30" i="4"/>
  <c r="G29" i="4"/>
  <c r="F29" i="4"/>
  <c r="G28" i="4"/>
  <c r="F28" i="4"/>
  <c r="G27" i="4"/>
  <c r="F27" i="4"/>
  <c r="G26" i="4"/>
  <c r="F26" i="4"/>
  <c r="G25" i="4"/>
  <c r="F25" i="4"/>
  <c r="G24" i="4"/>
  <c r="F24" i="4"/>
  <c r="G23" i="4"/>
  <c r="F23" i="4"/>
  <c r="G22" i="4"/>
  <c r="F22" i="4"/>
  <c r="G21" i="4"/>
  <c r="F21" i="4"/>
  <c r="G20" i="4"/>
  <c r="F20" i="4"/>
  <c r="G19" i="4"/>
  <c r="F19" i="4"/>
  <c r="G18" i="4"/>
  <c r="F18" i="4"/>
  <c r="G17" i="4"/>
  <c r="F17" i="4"/>
  <c r="G16" i="4"/>
  <c r="F16" i="4"/>
  <c r="G15" i="4"/>
  <c r="F15" i="4"/>
  <c r="G14" i="4"/>
  <c r="F14" i="4"/>
  <c r="G13" i="4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D32" i="24" l="1"/>
  <c r="C32" i="24"/>
  <c r="D31" i="24"/>
  <c r="C31" i="24"/>
  <c r="D30" i="24"/>
  <c r="C30" i="24"/>
  <c r="D29" i="24"/>
  <c r="C29" i="24"/>
  <c r="D28" i="24"/>
  <c r="C28" i="24"/>
  <c r="D27" i="24"/>
  <c r="C27" i="24"/>
  <c r="D26" i="24"/>
  <c r="C26" i="24"/>
  <c r="D25" i="24"/>
  <c r="C25" i="24"/>
  <c r="D24" i="24"/>
  <c r="C24" i="24"/>
  <c r="D23" i="24"/>
  <c r="C23" i="24"/>
  <c r="D22" i="24"/>
  <c r="C22" i="24"/>
  <c r="D21" i="24"/>
  <c r="C21" i="24"/>
  <c r="D20" i="24"/>
  <c r="C20" i="24"/>
  <c r="D19" i="24"/>
  <c r="C19" i="24"/>
  <c r="D18" i="24"/>
  <c r="C18" i="24"/>
  <c r="D17" i="24"/>
  <c r="C17" i="24"/>
  <c r="D16" i="24"/>
  <c r="C16" i="24"/>
  <c r="D15" i="24"/>
  <c r="C15" i="24"/>
  <c r="D14" i="24"/>
  <c r="C14" i="24"/>
  <c r="D13" i="24"/>
  <c r="C13" i="24"/>
  <c r="D12" i="24"/>
  <c r="C12" i="24"/>
  <c r="D11" i="24"/>
  <c r="C11" i="24"/>
  <c r="D10" i="24"/>
  <c r="C10" i="24"/>
  <c r="D9" i="24"/>
  <c r="C9" i="24"/>
  <c r="D8" i="24"/>
  <c r="C8" i="24"/>
  <c r="D7" i="24"/>
  <c r="C7" i="24"/>
  <c r="D6" i="24"/>
  <c r="C6" i="24"/>
  <c r="D5" i="24"/>
  <c r="C5" i="24"/>
  <c r="D4" i="24"/>
  <c r="C4" i="24"/>
  <c r="D3" i="24"/>
  <c r="C3" i="24"/>
  <c r="C30" i="77" l="1"/>
  <c r="D30" i="77" s="1"/>
  <c r="C30" i="76"/>
  <c r="D30" i="76" s="1"/>
  <c r="C30" i="75"/>
  <c r="D30" i="75" s="1"/>
  <c r="C30" i="74"/>
  <c r="D30" i="74" s="1"/>
  <c r="C1" i="31" l="1"/>
  <c r="D1" i="31" s="1"/>
  <c r="E1" i="31" s="1"/>
  <c r="F1" i="31" s="1"/>
  <c r="G1" i="31" s="1"/>
  <c r="H1" i="31" s="1"/>
  <c r="I1" i="31" s="1"/>
  <c r="J1" i="31" s="1"/>
  <c r="K1" i="31" s="1"/>
  <c r="L1" i="31" s="1"/>
  <c r="M1" i="31" s="1"/>
  <c r="N1" i="31" s="1"/>
  <c r="O1" i="31" s="1"/>
  <c r="P1" i="31" s="1"/>
  <c r="Q1" i="31" s="1"/>
  <c r="R1" i="31" s="1"/>
  <c r="S1" i="31" s="1"/>
  <c r="T1" i="31" s="1"/>
  <c r="U1" i="31" s="1"/>
  <c r="V1" i="31" s="1"/>
  <c r="W1" i="31" s="1"/>
  <c r="X1" i="31" s="1"/>
  <c r="Y1" i="31" s="1"/>
  <c r="Z1" i="31" s="1"/>
  <c r="AA1" i="31" s="1"/>
  <c r="AB1" i="31" s="1"/>
  <c r="AC1" i="31" s="1"/>
  <c r="AD1" i="31" s="1"/>
  <c r="AE1" i="31" s="1"/>
  <c r="AF1" i="31" s="1"/>
  <c r="AG1" i="31" s="1"/>
  <c r="AH1" i="31" s="1"/>
  <c r="AI1" i="31" s="1"/>
  <c r="AJ1" i="31" s="1"/>
  <c r="AK1" i="31" s="1"/>
  <c r="AL1" i="31" s="1"/>
  <c r="AM1" i="31" s="1"/>
  <c r="AN1" i="31" s="1"/>
  <c r="AO1" i="31" s="1"/>
  <c r="AP1" i="31" s="1"/>
  <c r="AQ1" i="31" s="1"/>
  <c r="AR1" i="31" s="1"/>
  <c r="AS1" i="31" s="1"/>
  <c r="AT1" i="31" s="1"/>
  <c r="AU1" i="31" s="1"/>
  <c r="AV1" i="31" s="1"/>
  <c r="AW1" i="31" s="1"/>
  <c r="AX1" i="31" s="1"/>
  <c r="AY1" i="31" s="1"/>
  <c r="AZ1" i="31" s="1"/>
  <c r="BA1" i="31" s="1"/>
  <c r="BB1" i="31" s="1"/>
  <c r="BC1" i="31" s="1"/>
  <c r="BD1" i="31" s="1"/>
  <c r="BE1" i="31" s="1"/>
  <c r="BF1" i="31" s="1"/>
  <c r="BG1" i="31" s="1"/>
  <c r="BH1" i="31" s="1"/>
  <c r="BI1" i="31" s="1"/>
  <c r="BJ1" i="31" s="1"/>
  <c r="BK1" i="31" s="1"/>
  <c r="BL1" i="31" s="1"/>
  <c r="BM1" i="31" s="1"/>
  <c r="BN1" i="31" s="1"/>
  <c r="BO1" i="31" s="1"/>
  <c r="BP1" i="31" s="1"/>
  <c r="BQ1" i="31" s="1"/>
  <c r="BR1" i="31" s="1"/>
  <c r="BS1" i="31" s="1"/>
  <c r="BT1" i="31" s="1"/>
  <c r="BU1" i="31" s="1"/>
  <c r="BV1" i="31" s="1"/>
  <c r="BW1" i="31" s="1"/>
  <c r="BX1" i="31" s="1"/>
  <c r="BY1" i="31" s="1"/>
  <c r="BZ1" i="31" s="1"/>
  <c r="CA1" i="31" s="1"/>
  <c r="CB1" i="31" s="1"/>
  <c r="CC1" i="31" s="1"/>
  <c r="CD1" i="31" s="1"/>
  <c r="CE1" i="31" s="1"/>
  <c r="CF1" i="31" s="1"/>
  <c r="CG1" i="31" s="1"/>
  <c r="CH1" i="31" s="1"/>
  <c r="CI1" i="31" s="1"/>
  <c r="CJ1" i="31" s="1"/>
  <c r="CK1" i="31" s="1"/>
  <c r="B20" i="50" l="1"/>
  <c r="C20" i="50"/>
  <c r="D20" i="50"/>
  <c r="E20" i="50"/>
  <c r="F20" i="50"/>
  <c r="C21" i="50"/>
  <c r="D21" i="50"/>
  <c r="E21" i="50"/>
  <c r="F21" i="50"/>
  <c r="B21" i="50"/>
  <c r="D1" i="69" l="1"/>
  <c r="E1" i="69"/>
  <c r="C1" i="69"/>
  <c r="A3" i="59" l="1"/>
  <c r="A4" i="59" s="1"/>
  <c r="A5" i="59" s="1"/>
  <c r="A6" i="59" s="1"/>
  <c r="A7" i="59" s="1"/>
  <c r="A8" i="59" s="1"/>
  <c r="A9" i="59" s="1"/>
  <c r="A10" i="59" s="1"/>
  <c r="A11" i="59" s="1"/>
  <c r="A12" i="59" s="1"/>
  <c r="A13" i="59" s="1"/>
  <c r="A14" i="59" s="1"/>
  <c r="A15" i="59" s="1"/>
  <c r="A16" i="59" s="1"/>
  <c r="A17" i="59" s="1"/>
  <c r="C1" i="53" l="1"/>
  <c r="D1" i="53" s="1"/>
  <c r="E1" i="53" s="1"/>
  <c r="F1" i="53" s="1"/>
  <c r="G1" i="53" s="1"/>
  <c r="H1" i="53" s="1"/>
  <c r="I1" i="53" s="1"/>
  <c r="J1" i="53" s="1"/>
  <c r="K1" i="53" s="1"/>
  <c r="L1" i="53" s="1"/>
  <c r="M1" i="53" s="1"/>
  <c r="N1" i="53" s="1"/>
  <c r="O1" i="53" s="1"/>
  <c r="P1" i="53" s="1"/>
  <c r="Q1" i="53" s="1"/>
  <c r="R1" i="53" s="1"/>
  <c r="S1" i="53" s="1"/>
  <c r="T1" i="53" s="1"/>
  <c r="U1" i="53" s="1"/>
  <c r="V1" i="53" s="1"/>
  <c r="W1" i="53" s="1"/>
  <c r="X1" i="53" s="1"/>
  <c r="Y1" i="53" s="1"/>
  <c r="Z1" i="53" s="1"/>
  <c r="AA1" i="53" s="1"/>
  <c r="AB1" i="53" s="1"/>
  <c r="AC1" i="53" s="1"/>
  <c r="AD1" i="53" s="1"/>
  <c r="AE1" i="53" s="1"/>
  <c r="AF1" i="53" s="1"/>
  <c r="AG1" i="53" s="1"/>
  <c r="AH1" i="53" s="1"/>
  <c r="AI1" i="53" s="1"/>
  <c r="AJ1" i="53" s="1"/>
  <c r="AK1" i="53" s="1"/>
  <c r="AL1" i="53" s="1"/>
  <c r="AM1" i="53" s="1"/>
  <c r="AN1" i="53" s="1"/>
  <c r="AO1" i="53" s="1"/>
  <c r="AP1" i="53" s="1"/>
  <c r="AQ1" i="53" s="1"/>
  <c r="AR1" i="53" s="1"/>
  <c r="AS1" i="53" s="1"/>
  <c r="AT1" i="53" s="1"/>
  <c r="AU1" i="53" s="1"/>
  <c r="AV1" i="53" s="1"/>
  <c r="AW1" i="53" s="1"/>
  <c r="AX1" i="53" s="1"/>
  <c r="AY1" i="53" s="1"/>
  <c r="AZ1" i="53" s="1"/>
  <c r="BA1" i="53" s="1"/>
  <c r="BB1" i="53" s="1"/>
  <c r="BC1" i="53" s="1"/>
  <c r="BD1" i="53" s="1"/>
  <c r="BE1" i="53" s="1"/>
  <c r="BF1" i="53" s="1"/>
  <c r="BG1" i="53" s="1"/>
  <c r="BH1" i="53" s="1"/>
  <c r="BI1" i="53" s="1"/>
  <c r="BJ1" i="53" s="1"/>
  <c r="BK1" i="53" s="1"/>
  <c r="BL1" i="53" s="1"/>
  <c r="BM1" i="53" s="1"/>
  <c r="BN1" i="53" s="1"/>
  <c r="BO1" i="53" s="1"/>
  <c r="BP1" i="53" s="1"/>
  <c r="BQ1" i="53" s="1"/>
  <c r="BR1" i="53" s="1"/>
  <c r="BS1" i="53" s="1"/>
  <c r="BT1" i="53" s="1"/>
  <c r="BU1" i="53" s="1"/>
  <c r="BV1" i="53" s="1"/>
  <c r="BW1" i="53" s="1"/>
  <c r="BX1" i="53" s="1"/>
  <c r="C1" i="29"/>
  <c r="D1" i="29" s="1"/>
  <c r="E1" i="29" s="1"/>
  <c r="F1" i="29" s="1"/>
  <c r="G1" i="29" s="1"/>
  <c r="H1" i="29" s="1"/>
  <c r="I1" i="29" s="1"/>
  <c r="J1" i="29" s="1"/>
  <c r="K1" i="29" s="1"/>
  <c r="L1" i="29" s="1"/>
  <c r="M1" i="29" s="1"/>
  <c r="N1" i="29" s="1"/>
  <c r="O1" i="29" s="1"/>
  <c r="P1" i="29" s="1"/>
  <c r="Q1" i="29" s="1"/>
  <c r="R1" i="29" s="1"/>
  <c r="S1" i="29" s="1"/>
  <c r="T1" i="29" s="1"/>
  <c r="U1" i="29" s="1"/>
  <c r="V1" i="29" s="1"/>
  <c r="W1" i="29" s="1"/>
  <c r="X1" i="29" s="1"/>
  <c r="Y1" i="29" s="1"/>
  <c r="Z1" i="29" s="1"/>
  <c r="AA1" i="29" s="1"/>
  <c r="AB1" i="29" s="1"/>
  <c r="AC1" i="29" s="1"/>
  <c r="AD1" i="29" s="1"/>
  <c r="AE1" i="29" s="1"/>
  <c r="AF1" i="29" s="1"/>
  <c r="AG1" i="29" s="1"/>
  <c r="AH1" i="29" s="1"/>
  <c r="AI1" i="29" s="1"/>
  <c r="AJ1" i="29" s="1"/>
  <c r="AK1" i="29" s="1"/>
  <c r="AL1" i="29" s="1"/>
  <c r="AM1" i="29" s="1"/>
  <c r="AN1" i="29" s="1"/>
  <c r="AO1" i="29" s="1"/>
  <c r="AP1" i="29" s="1"/>
  <c r="AQ1" i="29" s="1"/>
  <c r="AR1" i="29" s="1"/>
  <c r="AS1" i="29" s="1"/>
  <c r="AT1" i="29" s="1"/>
  <c r="AU1" i="29" s="1"/>
  <c r="AV1" i="29" s="1"/>
  <c r="AW1" i="29" s="1"/>
  <c r="AX1" i="29" s="1"/>
  <c r="AY1" i="29" s="1"/>
  <c r="AZ1" i="29" s="1"/>
  <c r="BA1" i="29" s="1"/>
  <c r="BB1" i="29" s="1"/>
  <c r="BC1" i="29" s="1"/>
  <c r="BD1" i="29" s="1"/>
  <c r="BE1" i="29" s="1"/>
  <c r="BF1" i="29" s="1"/>
  <c r="BG1" i="29" s="1"/>
  <c r="BH1" i="29" s="1"/>
  <c r="BI1" i="29" s="1"/>
  <c r="BJ1" i="29" s="1"/>
  <c r="BK1" i="29" s="1"/>
  <c r="BL1" i="29" s="1"/>
  <c r="BM1" i="29" s="1"/>
  <c r="BN1" i="29" s="1"/>
  <c r="BO1" i="29" s="1"/>
  <c r="BP1" i="29" s="1"/>
  <c r="BQ1" i="29" s="1"/>
  <c r="BR1" i="29" s="1"/>
  <c r="BS1" i="29" s="1"/>
  <c r="BT1" i="29" s="1"/>
  <c r="BU1" i="29" s="1"/>
  <c r="BV1" i="29" s="1"/>
  <c r="BW1" i="29" s="1"/>
  <c r="BX1" i="29" s="1"/>
  <c r="BY1" i="29" s="1"/>
  <c r="BZ1" i="29" s="1"/>
  <c r="CA1" i="29" s="1"/>
  <c r="CB1" i="29" s="1"/>
  <c r="CC1" i="29" s="1"/>
  <c r="CD1" i="29" s="1"/>
  <c r="CE1" i="29" s="1"/>
  <c r="CF1" i="29" s="1"/>
  <c r="CG1" i="29" s="1"/>
  <c r="CH1" i="29" s="1"/>
  <c r="CI1" i="29" s="1"/>
  <c r="CJ1" i="29" s="1"/>
  <c r="CK1" i="29" s="1"/>
  <c r="CL1" i="29" s="1"/>
  <c r="M14" i="1" l="1"/>
  <c r="M13" i="1"/>
  <c r="M12" i="1"/>
  <c r="M11" i="1"/>
  <c r="M10" i="1"/>
  <c r="M9" i="1"/>
  <c r="M8" i="1"/>
  <c r="M7" i="1"/>
  <c r="M6" i="1"/>
  <c r="M5" i="1"/>
  <c r="M4" i="1"/>
  <c r="M3" i="1"/>
  <c r="M2" i="1"/>
</calcChain>
</file>

<file path=xl/sharedStrings.xml><?xml version="1.0" encoding="utf-8"?>
<sst xmlns="http://schemas.openxmlformats.org/spreadsheetml/2006/main" count="2626" uniqueCount="1150">
  <si>
    <t>Personal Consumption Expenditures Excluding Food and Energy (Chain-Type Price Index), Index 2017=100, Monthly, Seasonally Adjusted</t>
  </si>
  <si>
    <t>GFCF</t>
  </si>
  <si>
    <t>Time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</si>
  <si>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</si>
  <si>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</si>
  <si>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</si>
  <si>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</si>
  <si>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</si>
  <si>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</si>
  <si>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</si>
  <si>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</si>
  <si>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</si>
  <si>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</si>
  <si>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</si>
  <si>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</si>
  <si>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</si>
  <si>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</si>
  <si>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</si>
  <si>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</si>
  <si>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</si>
  <si>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</si>
  <si>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</si>
  <si>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</si>
  <si>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</si>
  <si>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</si>
  <si>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</si>
  <si>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</si>
  <si>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</si>
  <si>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</si>
  <si>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</si>
  <si>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</si>
  <si>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</si>
  <si>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</si>
  <si>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</si>
  <si>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</si>
  <si>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</si>
  <si>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</si>
  <si>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</si>
  <si>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</si>
  <si>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</si>
  <si>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</si>
  <si>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</si>
  <si>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</si>
  <si>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</si>
  <si>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</si>
  <si>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</si>
  <si>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</si>
  <si>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</si>
  <si>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</si>
  <si>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</si>
  <si>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</si>
  <si>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</si>
  <si>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</si>
  <si>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</si>
  <si>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</si>
  <si>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</si>
  <si>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</si>
  <si>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</si>
  <si>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</si>
  <si>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</si>
  <si>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</si>
  <si>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</si>
  <si>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</si>
  <si>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</si>
  <si>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</si>
  <si>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</si>
  <si>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</si>
  <si>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</si>
  <si>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</si>
  <si>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</si>
  <si>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</si>
  <si>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</si>
  <si>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</si>
  <si>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</si>
  <si>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</si>
  <si>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</si>
  <si>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</si>
  <si>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</si>
  <si>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</si>
  <si>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</si>
  <si>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</si>
  <si>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</si>
  <si>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</si>
  <si>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</si>
  <si>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</si>
  <si>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</si>
  <si>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</si>
  <si>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</si>
  <si>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</si>
  <si>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</si>
  <si>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</si>
  <si>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</si>
  <si>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</si>
  <si>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</si>
  <si>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</si>
  <si>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</si>
  <si>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</si>
  <si>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</si>
  <si>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</si>
  <si>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</si>
  <si>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</si>
  <si>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</si>
  <si>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</si>
  <si>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</si>
  <si>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</si>
  <si>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</si>
  <si>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</si>
  <si>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</si>
  <si>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</si>
  <si>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</si>
  <si>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</si>
  <si>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</si>
  <si>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</si>
  <si>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</si>
  <si>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</si>
  <si>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</si>
  <si>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</si>
  <si>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</si>
  <si>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</si>
  <si>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</si>
  <si>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</si>
  <si>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</si>
  <si>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</si>
  <si>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</si>
  <si>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GDP, % YoY</t>
  </si>
  <si>
    <t>General government consumption</t>
  </si>
  <si>
    <t>Household consumption</t>
  </si>
  <si>
    <t>date</t>
  </si>
  <si>
    <t>Date</t>
  </si>
  <si>
    <t>2014-2016=100</t>
  </si>
  <si>
    <t>FAO Food Price Index</t>
  </si>
  <si>
    <t>2022Q1</t>
  </si>
  <si>
    <t>Column1</t>
  </si>
  <si>
    <t xml:space="preserve"> </t>
  </si>
  <si>
    <t>1 օր/day</t>
  </si>
  <si>
    <t>1 ամիս/month</t>
  </si>
  <si>
    <t>3 ամիս/month</t>
  </si>
  <si>
    <t>6 ամիս/month</t>
  </si>
  <si>
    <t>9 ամիս/month</t>
  </si>
  <si>
    <t>1 տարի/year</t>
  </si>
  <si>
    <t>2 տարի/year</t>
  </si>
  <si>
    <t>3 տարի/year</t>
  </si>
  <si>
    <t>4 տարի/year</t>
  </si>
  <si>
    <t>5 տարի/year</t>
  </si>
  <si>
    <t>7 տարի/year</t>
  </si>
  <si>
    <t>10 տարի/year</t>
  </si>
  <si>
    <t>15 տարի/year</t>
  </si>
  <si>
    <t>20 տարի/year</t>
  </si>
  <si>
    <t>30 տարի/year</t>
  </si>
  <si>
    <t>USD</t>
  </si>
  <si>
    <t>EUR</t>
  </si>
  <si>
    <t>RUB</t>
  </si>
  <si>
    <t>03.01.2022</t>
  </si>
  <si>
    <t>04.01.2022</t>
  </si>
  <si>
    <t>05.01.2022</t>
  </si>
  <si>
    <t>07.01.2022</t>
  </si>
  <si>
    <t>10.01.2022</t>
  </si>
  <si>
    <t>11.01.2022</t>
  </si>
  <si>
    <t>12.01.2022</t>
  </si>
  <si>
    <t>13.01.2022</t>
  </si>
  <si>
    <t>14.01.2022</t>
  </si>
  <si>
    <t>17.01.2022</t>
  </si>
  <si>
    <t>18.01.2022</t>
  </si>
  <si>
    <t>19.01.2022</t>
  </si>
  <si>
    <t>20.01.2022</t>
  </si>
  <si>
    <t>21.01.2022</t>
  </si>
  <si>
    <t>24.01.2022</t>
  </si>
  <si>
    <t>25.01.2022</t>
  </si>
  <si>
    <t>26.01.2022</t>
  </si>
  <si>
    <t>27.01.2022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</si>
  <si>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</si>
  <si>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</si>
  <si>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</si>
  <si>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</si>
  <si>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</si>
  <si>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</si>
  <si>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</si>
  <si>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</si>
  <si>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</si>
  <si>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</si>
  <si>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</si>
  <si>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</si>
  <si>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</si>
  <si>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</si>
  <si>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</si>
  <si>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</si>
  <si>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</si>
  <si>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</si>
  <si>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</si>
  <si>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</si>
  <si>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</si>
  <si>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</si>
  <si>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</si>
  <si>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</si>
  <si>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</si>
  <si>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07.03.2022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</si>
  <si>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</si>
  <si>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</si>
  <si>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</si>
  <si>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</si>
  <si>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</si>
  <si>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</si>
  <si>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</si>
  <si>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</si>
  <si>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21.03.2022</t>
  </si>
  <si>
    <t>22.03.2022</t>
  </si>
  <si>
    <t>23.03.2022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</si>
  <si>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</si>
  <si>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</si>
  <si>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</si>
  <si>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</si>
  <si>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</si>
  <si>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</si>
  <si>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</si>
  <si>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</si>
  <si>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</si>
  <si>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</si>
  <si>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</si>
  <si>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</si>
  <si>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</si>
  <si>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</si>
  <si>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</si>
  <si>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</si>
  <si>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</si>
  <si>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</si>
  <si>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</si>
  <si>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</si>
  <si>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</si>
  <si>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</si>
  <si>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</si>
  <si>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</si>
  <si>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</si>
  <si>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</si>
  <si>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</si>
  <si>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02.05.2022</t>
  </si>
  <si>
    <t>03.05.2022</t>
  </si>
  <si>
    <t>04.05.2022</t>
  </si>
  <si>
    <t>05.05.2022</t>
  </si>
  <si>
    <t>06.05.2022</t>
  </si>
  <si>
    <t>10.05.2022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</si>
  <si>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</si>
  <si>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</si>
  <si>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</si>
  <si>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</si>
  <si>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</si>
  <si>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</si>
  <si>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</si>
  <si>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</si>
  <si>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</si>
  <si>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</si>
  <si>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</si>
  <si>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</si>
  <si>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</si>
  <si>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</si>
  <si>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</si>
  <si>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</si>
  <si>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</si>
  <si>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</si>
  <si>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</si>
  <si>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</si>
  <si>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</si>
  <si>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</si>
  <si>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</si>
  <si>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</si>
  <si>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</si>
  <si>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</si>
  <si>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</si>
  <si>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</si>
  <si>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</si>
  <si>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</si>
  <si>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</si>
  <si>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</si>
  <si>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</si>
  <si>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27.06.2022</t>
  </si>
  <si>
    <t>28.06.2022</t>
  </si>
  <si>
    <t>29.06.2022</t>
  </si>
  <si>
    <t>30.06.2022</t>
  </si>
  <si>
    <t>01.07.2022</t>
  </si>
  <si>
    <t>04.07.2022</t>
  </si>
  <si>
    <t>06.07.2022</t>
  </si>
  <si>
    <t>07.07.2022</t>
  </si>
  <si>
    <t>08.07.2022</t>
  </si>
  <si>
    <t>11.07.2022</t>
  </si>
  <si>
    <t>12.07.2022</t>
  </si>
  <si>
    <t>13.07.2022</t>
  </si>
  <si>
    <t>14.07.2022</t>
  </si>
  <si>
    <t>15.07.2022</t>
  </si>
  <si>
    <t>18.07.2022</t>
  </si>
  <si>
    <t>19.07.2022</t>
  </si>
  <si>
    <t>20.07.2022</t>
  </si>
  <si>
    <t>21.07.2022</t>
  </si>
  <si>
    <t>22.07.2022</t>
  </si>
  <si>
    <t>25.07.2022</t>
  </si>
  <si>
    <t>26.07.2022</t>
  </si>
  <si>
    <t>27.07.2022</t>
  </si>
  <si>
    <t>28.07.2022</t>
  </si>
  <si>
    <t>29.07.2022</t>
  </si>
  <si>
    <t>01.08.2022</t>
  </si>
  <si>
    <t>02.08.2022</t>
  </si>
  <si>
    <t>03.08.2022</t>
  </si>
  <si>
    <t>04.08.2022</t>
  </si>
  <si>
    <t>05.08.2022</t>
  </si>
  <si>
    <t>08.08.2022</t>
  </si>
  <si>
    <t>09.08.2022</t>
  </si>
  <si>
    <t>10.08.2022</t>
  </si>
  <si>
    <t>11.08.2022</t>
  </si>
  <si>
    <t>12.08.2022</t>
  </si>
  <si>
    <t>15.08.2022</t>
  </si>
  <si>
    <t>16.08.2022</t>
  </si>
  <si>
    <t>17.08.2022</t>
  </si>
  <si>
    <t>18.08.2022</t>
  </si>
  <si>
    <t>19.08.2022</t>
  </si>
  <si>
    <t>22.08.2022</t>
  </si>
  <si>
    <t>23.08.2022</t>
  </si>
  <si>
    <t>24.08.2022</t>
  </si>
  <si>
    <t>25.08.2022</t>
  </si>
  <si>
    <t>26.08.2022</t>
  </si>
  <si>
    <t>29.08.2022</t>
  </si>
  <si>
    <t>30.08.2022</t>
  </si>
  <si>
    <t>31.08.2022</t>
  </si>
  <si>
    <t>01.09.2022</t>
  </si>
  <si>
    <t>02.09.2022</t>
  </si>
  <si>
    <t>05.09.2022</t>
  </si>
  <si>
    <t>06.09.2022</t>
  </si>
  <si>
    <t>07.09.2022</t>
  </si>
  <si>
    <t>08.09.2022</t>
  </si>
  <si>
    <t>09.09.2022</t>
  </si>
  <si>
    <t>12.09.2022</t>
  </si>
  <si>
    <t>13.09.2022</t>
  </si>
  <si>
    <t>14.09.2022</t>
  </si>
  <si>
    <t>15.09.2022</t>
  </si>
  <si>
    <t>16.09.2022</t>
  </si>
  <si>
    <t>19.09.2022</t>
  </si>
  <si>
    <t>20.09.2022</t>
  </si>
  <si>
    <t>22.09.2022</t>
  </si>
  <si>
    <t>23.09.2022</t>
  </si>
  <si>
    <t>26.09.2022</t>
  </si>
  <si>
    <t>27.09.2022</t>
  </si>
  <si>
    <t>28.09.2022</t>
  </si>
  <si>
    <t>29.09.2022</t>
  </si>
  <si>
    <t>30.09.2022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</si>
  <si>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</si>
  <si>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</si>
  <si>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</si>
  <si>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</si>
  <si>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</si>
  <si>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</si>
  <si>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</si>
  <si>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</si>
  <si>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</si>
  <si>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</si>
  <si>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</si>
  <si>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</si>
  <si>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</si>
  <si>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</si>
  <si>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</si>
  <si>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</si>
  <si>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</si>
  <si>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</si>
  <si>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</si>
  <si>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</si>
  <si>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</si>
  <si>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01.11.2022</t>
  </si>
  <si>
    <t>02.11.2022</t>
  </si>
  <si>
    <t>03.11.2022</t>
  </si>
  <si>
    <t>04.11.2022</t>
  </si>
  <si>
    <t>07.11.2022</t>
  </si>
  <si>
    <t>08.11.2022</t>
  </si>
  <si>
    <t>09.11.2022</t>
  </si>
  <si>
    <t>10.11.2022</t>
  </si>
  <si>
    <t>11.11.2022</t>
  </si>
  <si>
    <t>14.11.2022</t>
  </si>
  <si>
    <t>15.11.2022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</si>
  <si>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</si>
  <si>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</si>
  <si>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</si>
  <si>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</si>
  <si>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</si>
  <si>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</si>
  <si>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</si>
  <si>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</si>
  <si>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</si>
  <si>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</si>
  <si>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</si>
  <si>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01.12.2022</t>
  </si>
  <si>
    <t>02.12.2022</t>
  </si>
  <si>
    <t>05.12.2022</t>
  </si>
  <si>
    <t>06.12.2022</t>
  </si>
  <si>
    <t>07.12.2022</t>
  </si>
  <si>
    <t>08.12.2022</t>
  </si>
  <si>
    <t>09.12.2022</t>
  </si>
  <si>
    <t>12.12.2022</t>
  </si>
  <si>
    <t>13.12.2022</t>
  </si>
  <si>
    <t>14.12.2022</t>
  </si>
  <si>
    <t>15.12.2022</t>
  </si>
  <si>
    <t>16.12.2022</t>
  </si>
  <si>
    <t>19.12.2022</t>
  </si>
  <si>
    <t>20.12.2022</t>
  </si>
  <si>
    <t>21.12.2022</t>
  </si>
  <si>
    <t>22.12.2022</t>
  </si>
  <si>
    <t>23.12.2022</t>
  </si>
  <si>
    <t>26.12.2022</t>
  </si>
  <si>
    <t>27.12.2022</t>
  </si>
  <si>
    <t>28.12.2022</t>
  </si>
  <si>
    <t>29.12.2022</t>
  </si>
  <si>
    <t>30.12.2022</t>
  </si>
  <si>
    <t>03.01.2023</t>
  </si>
  <si>
    <t>04.01.2023</t>
  </si>
  <si>
    <t>05.01.2023</t>
  </si>
  <si>
    <t>09.01.2023</t>
  </si>
  <si>
    <t>10.01.2023</t>
  </si>
  <si>
    <t>11.01.2023</t>
  </si>
  <si>
    <t>12.01.2023</t>
  </si>
  <si>
    <t>13.01.2023</t>
  </si>
  <si>
    <t>16.01.2023</t>
  </si>
  <si>
    <t>17.01.2023</t>
  </si>
  <si>
    <t>18.01.2023</t>
  </si>
  <si>
    <t>19.01.2023</t>
  </si>
  <si>
    <t>20.01.2023</t>
  </si>
  <si>
    <t>23.01.2023</t>
  </si>
  <si>
    <t>24.01.2023</t>
  </si>
  <si>
    <t>25.01.2023</t>
  </si>
  <si>
    <t>26.01.2023</t>
  </si>
  <si>
    <t>27.01.2023</t>
  </si>
  <si>
    <t>30.01.2023</t>
  </si>
  <si>
    <t>31.01.2023</t>
  </si>
  <si>
    <t>01.02.2023</t>
  </si>
  <si>
    <t>02.02.2023</t>
  </si>
  <si>
    <t>03.02.2023</t>
  </si>
  <si>
    <t>06.02.2023</t>
  </si>
  <si>
    <t>07.02.2023</t>
  </si>
  <si>
    <t>08.02.2023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</si>
  <si>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</si>
  <si>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</si>
  <si>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</si>
  <si>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</si>
  <si>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</si>
  <si>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</si>
  <si>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</si>
  <si>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</si>
  <si>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21.02.2023</t>
  </si>
  <si>
    <t>22.02.2023</t>
  </si>
  <si>
    <t>23.02.2023</t>
  </si>
  <si>
    <t>24.02.2023</t>
  </si>
  <si>
    <t>27.02.2023</t>
  </si>
  <si>
    <t>28.02.2023</t>
  </si>
  <si>
    <t>01.03.2023</t>
  </si>
  <si>
    <t>02.03.2023</t>
  </si>
  <si>
    <t>03.03.2023</t>
  </si>
  <si>
    <t>06.03.2023</t>
  </si>
  <si>
    <t>07.03.2023</t>
  </si>
  <si>
    <t>09.03.2023</t>
  </si>
  <si>
    <t>10.03.2023</t>
  </si>
  <si>
    <t>13.03.2023</t>
  </si>
  <si>
    <t>14.03.2023</t>
  </si>
  <si>
    <t>15.03.2023</t>
  </si>
  <si>
    <t>16.03.2023</t>
  </si>
  <si>
    <t>17.03.2023</t>
  </si>
  <si>
    <t>20.03.2023</t>
  </si>
  <si>
    <t>21.03.2023</t>
  </si>
  <si>
    <t>22.03.2023</t>
  </si>
  <si>
    <t>23.03.2023</t>
  </si>
  <si>
    <t>24.03.2023</t>
  </si>
  <si>
    <t>27.03.2023</t>
  </si>
  <si>
    <t>28.03.2023</t>
  </si>
  <si>
    <t>29.03.2023</t>
  </si>
  <si>
    <t>30.03.2023</t>
  </si>
  <si>
    <t>31.03.2023</t>
  </si>
  <si>
    <t>03.04.2023</t>
  </si>
  <si>
    <t>04.04.2023</t>
  </si>
  <si>
    <t>05.04.2023</t>
  </si>
  <si>
    <t>06.04.2023</t>
  </si>
  <si>
    <t>07.04.2023</t>
  </si>
  <si>
    <t>10.04.2023</t>
  </si>
  <si>
    <t>11.04.2023</t>
  </si>
  <si>
    <t>12.04.2023</t>
  </si>
  <si>
    <t>13.04.2023</t>
  </si>
  <si>
    <t>14.04.2023</t>
  </si>
  <si>
    <t>17.04.2023</t>
  </si>
  <si>
    <t>18.04.2023</t>
  </si>
  <si>
    <t>19.04.2023</t>
  </si>
  <si>
    <t>20.04.2023</t>
  </si>
  <si>
    <t>21.04.2023</t>
  </si>
  <si>
    <t>25.04.2023</t>
  </si>
  <si>
    <t>26.04.2023</t>
  </si>
  <si>
    <t>27.04.2023</t>
  </si>
  <si>
    <t>28.04.2023</t>
  </si>
  <si>
    <t>02.05.2023</t>
  </si>
  <si>
    <t>03.05.2023</t>
  </si>
  <si>
    <t>04.05.2023</t>
  </si>
  <si>
    <t>05.05.2023</t>
  </si>
  <si>
    <t>08.05.2023</t>
  </si>
  <si>
    <t>10.05.2023</t>
  </si>
  <si>
    <t>11.05.2023</t>
  </si>
  <si>
    <t>12.05.2023</t>
  </si>
  <si>
    <t>15.05.2023</t>
  </si>
  <si>
    <t>16.05.2023</t>
  </si>
  <si>
    <t>17.05.2023</t>
  </si>
  <si>
    <t>18.05.2023</t>
  </si>
  <si>
    <t>19.05.2023</t>
  </si>
  <si>
    <t>22.05.2023</t>
  </si>
  <si>
    <t>23.05.2023</t>
  </si>
  <si>
    <t>24.05.2023</t>
  </si>
  <si>
    <t>25.05.2023</t>
  </si>
  <si>
    <t>26.05.2023</t>
  </si>
  <si>
    <t>29.05.2023</t>
  </si>
  <si>
    <t>30.05.2023</t>
  </si>
  <si>
    <t>31.05.2023</t>
  </si>
  <si>
    <t>01.06.2023</t>
  </si>
  <si>
    <t>02.06.2023</t>
  </si>
  <si>
    <t>05.06.2023</t>
  </si>
  <si>
    <t>06.06.2023</t>
  </si>
  <si>
    <t>07.06.2023</t>
  </si>
  <si>
    <t>08.06.2023</t>
  </si>
  <si>
    <t>09.06.2023</t>
  </si>
  <si>
    <t>12.06.2023</t>
  </si>
  <si>
    <t>13.06.2023</t>
  </si>
  <si>
    <t>14.06.2023</t>
  </si>
  <si>
    <t>15.06.2023</t>
  </si>
  <si>
    <t>16.06.2023</t>
  </si>
  <si>
    <t>19.06.2023</t>
  </si>
  <si>
    <t>20.06.2023</t>
  </si>
  <si>
    <t>21.06.2023</t>
  </si>
  <si>
    <t>22.06.2023</t>
  </si>
  <si>
    <t>23.06.2023</t>
  </si>
  <si>
    <t>26.06.2023</t>
  </si>
  <si>
    <t>27.06.2023</t>
  </si>
  <si>
    <t>28.06.2023</t>
  </si>
  <si>
    <t>29.06.2023</t>
  </si>
  <si>
    <t>30.06.2023</t>
  </si>
  <si>
    <t>03.07.2023</t>
  </si>
  <si>
    <t>04.07.2023</t>
  </si>
  <si>
    <t>06.07.2023</t>
  </si>
  <si>
    <t>07.07.2023</t>
  </si>
  <si>
    <t>10.07.2023</t>
  </si>
  <si>
    <t>11.07.2023</t>
  </si>
  <si>
    <t>12.07.2023</t>
  </si>
  <si>
    <t>13.07.2023</t>
  </si>
  <si>
    <t>14.07.2023</t>
  </si>
  <si>
    <t>17.07.2023</t>
  </si>
  <si>
    <t>18.07.2023</t>
  </si>
  <si>
    <t>19.07.2023</t>
  </si>
  <si>
    <t>20.07.2023</t>
  </si>
  <si>
    <t>21.07.2023</t>
  </si>
  <si>
    <t>24.07.2023</t>
  </si>
  <si>
    <t>25.07.2023</t>
  </si>
  <si>
    <t>26.07.2023</t>
  </si>
  <si>
    <t>27.07.2023</t>
  </si>
  <si>
    <t>28.07.2023</t>
  </si>
  <si>
    <t>31.07.2023</t>
  </si>
  <si>
    <t>01.08.2023</t>
  </si>
  <si>
    <t>02.08.2023</t>
  </si>
  <si>
    <t>03.08.2023</t>
  </si>
  <si>
    <t>04.08.2023</t>
  </si>
  <si>
    <t>07.08.2023</t>
  </si>
  <si>
    <t>08.08.2023</t>
  </si>
  <si>
    <t>09.08.2023</t>
  </si>
  <si>
    <t>10.08.2023</t>
  </si>
  <si>
    <t>11.08.2023</t>
  </si>
  <si>
    <t>14.08.2023</t>
  </si>
  <si>
    <t>15.08.2023</t>
  </si>
  <si>
    <t>16.08.2023</t>
  </si>
  <si>
    <t>17.08.2023</t>
  </si>
  <si>
    <t>18.08.2023</t>
  </si>
  <si>
    <t>21.08.2023</t>
  </si>
  <si>
    <t>22.08.2023</t>
  </si>
  <si>
    <t>23.08.2023</t>
  </si>
  <si>
    <t>24.08.2023</t>
  </si>
  <si>
    <t>25.08.2023</t>
  </si>
  <si>
    <t>28.08.2023</t>
  </si>
  <si>
    <t>29.08.2023</t>
  </si>
  <si>
    <t>30.08.2023</t>
  </si>
  <si>
    <t>31.08.2023</t>
  </si>
  <si>
    <t>01.09.2023</t>
  </si>
  <si>
    <t>04.09.2023</t>
  </si>
  <si>
    <t>05.09.2023</t>
  </si>
  <si>
    <t>06.09.2023</t>
  </si>
  <si>
    <t>07.09.2023</t>
  </si>
  <si>
    <t>08.09.2023</t>
  </si>
  <si>
    <t>11.09.2023</t>
  </si>
  <si>
    <t>12.09.2023</t>
  </si>
  <si>
    <t>13.09.2023</t>
  </si>
  <si>
    <t>14.09.2023</t>
  </si>
  <si>
    <t>15.09.2023</t>
  </si>
  <si>
    <t>18.09.2023</t>
  </si>
  <si>
    <t>19.09.2023</t>
  </si>
  <si>
    <t>20.09.2023</t>
  </si>
  <si>
    <t>22.09.2023</t>
  </si>
  <si>
    <t>25.09.2023</t>
  </si>
  <si>
    <t>26.09.2023</t>
  </si>
  <si>
    <t>27.09.2023</t>
  </si>
  <si>
    <t>28.09.2023</t>
  </si>
  <si>
    <t>29.09.2023</t>
  </si>
  <si>
    <t>02.10.2023</t>
  </si>
  <si>
    <t>03.10.2023</t>
  </si>
  <si>
    <t>04.10.2023</t>
  </si>
  <si>
    <t>05.10.2023</t>
  </si>
  <si>
    <t>06.10.2023</t>
  </si>
  <si>
    <t>09.10.2023</t>
  </si>
  <si>
    <t>10.10.2023</t>
  </si>
  <si>
    <t>11.10.2023</t>
  </si>
  <si>
    <t>12.10.2023</t>
  </si>
  <si>
    <t>13.10.2023</t>
  </si>
  <si>
    <t>16.10.2023</t>
  </si>
  <si>
    <t>17.10.2023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</si>
  <si>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</si>
  <si>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</si>
  <si>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</si>
  <si>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</si>
  <si>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</si>
  <si>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</si>
  <si>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</si>
  <si>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</si>
  <si>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30.10.2023</t>
  </si>
  <si>
    <t>31.10.2023</t>
  </si>
  <si>
    <t>01.11.2023</t>
  </si>
  <si>
    <t>02.11.2023</t>
  </si>
  <si>
    <t>03.11.2023</t>
  </si>
  <si>
    <t>06.11.2023</t>
  </si>
  <si>
    <t>07.11.2023</t>
  </si>
  <si>
    <t>08.11.2023</t>
  </si>
  <si>
    <t>09.11.2023</t>
  </si>
  <si>
    <t>10.11.2023</t>
  </si>
  <si>
    <t>13.11.2023</t>
  </si>
  <si>
    <t>14.11.2023</t>
  </si>
  <si>
    <t>15.11.2023</t>
  </si>
  <si>
    <t>16.11.2023</t>
  </si>
  <si>
    <t>17.11.2023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</si>
  <si>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</si>
  <si>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</si>
  <si>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</si>
  <si>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</si>
  <si>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</si>
  <si>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</si>
  <si>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</si>
  <si>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</si>
  <si>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</si>
  <si>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01.12.2023</t>
  </si>
  <si>
    <t>04.12.2023</t>
  </si>
  <si>
    <t>05.12.2023</t>
  </si>
  <si>
    <t>06.12.2023</t>
  </si>
  <si>
    <t>07.12.2023</t>
  </si>
  <si>
    <t>08.12.2023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</si>
  <si>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</si>
  <si>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</si>
  <si>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</si>
  <si>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</si>
  <si>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</si>
  <si>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</si>
  <si>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</si>
  <si>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20.12.2023</t>
  </si>
  <si>
    <t>21.12.2023</t>
  </si>
  <si>
    <t>22.12.2023</t>
  </si>
  <si>
    <t>25.12.2023</t>
  </si>
  <si>
    <t>26.12.2023</t>
  </si>
  <si>
    <t>27.12.2023</t>
  </si>
  <si>
    <t>28.12.2023</t>
  </si>
  <si>
    <t>29.12.2023</t>
  </si>
  <si>
    <t>03.01.2024</t>
  </si>
  <si>
    <t>04.01.2024</t>
  </si>
  <si>
    <t>05.01.2024</t>
  </si>
  <si>
    <t>08.01.2024</t>
  </si>
  <si>
    <t>09.01.2024</t>
  </si>
  <si>
    <t>10.01.2024</t>
  </si>
  <si>
    <t>11.01.2024</t>
  </si>
  <si>
    <t>12.01.2024</t>
  </si>
  <si>
    <t>15.01.2024</t>
  </si>
  <si>
    <t>16.01.2024</t>
  </si>
  <si>
    <t>17.01.2024</t>
  </si>
  <si>
    <t>18.01.2024</t>
  </si>
  <si>
    <t>19.01.2024</t>
  </si>
  <si>
    <t>22.01.2024</t>
  </si>
  <si>
    <t>23.01.2024</t>
  </si>
  <si>
    <t>24.01.2024</t>
  </si>
  <si>
    <t>25.01.2024</t>
  </si>
  <si>
    <t>26.01.2024</t>
  </si>
  <si>
    <t>29.01.2024</t>
  </si>
  <si>
    <t>30.01.2024</t>
  </si>
  <si>
    <t>31.01.2024</t>
  </si>
  <si>
    <t>01.02.2024</t>
  </si>
  <si>
    <t>02.02.2024</t>
  </si>
  <si>
    <t>05.02.2024</t>
  </si>
  <si>
    <t>06.02.2024</t>
  </si>
  <si>
    <t>07.02.2024</t>
  </si>
  <si>
    <t>08.02.2024</t>
  </si>
  <si>
    <t>09.02.2024</t>
  </si>
  <si>
    <t>12.02.2024</t>
  </si>
  <si>
    <t>13.02.2024</t>
  </si>
  <si>
    <t>14.02.2024</t>
  </si>
  <si>
    <t>15.02.2024</t>
  </si>
  <si>
    <t>16.02.2024</t>
  </si>
  <si>
    <t>19.02.2024</t>
  </si>
  <si>
    <t>21</t>
  </si>
  <si>
    <t>08</t>
  </si>
  <si>
    <t>2023</t>
  </si>
  <si>
    <t>22</t>
  </si>
  <si>
    <t>23</t>
  </si>
  <si>
    <t>24</t>
  </si>
  <si>
    <t>25</t>
  </si>
  <si>
    <t>28</t>
  </si>
  <si>
    <t>29</t>
  </si>
  <si>
    <t>30</t>
  </si>
  <si>
    <t>31</t>
  </si>
  <si>
    <t>01</t>
  </si>
  <si>
    <t>09</t>
  </si>
  <si>
    <t>04</t>
  </si>
  <si>
    <t>05</t>
  </si>
  <si>
    <t>06</t>
  </si>
  <si>
    <t>07</t>
  </si>
  <si>
    <t>11</t>
  </si>
  <si>
    <t>12</t>
  </si>
  <si>
    <t>13</t>
  </si>
  <si>
    <t>14</t>
  </si>
  <si>
    <t>15</t>
  </si>
  <si>
    <t>18</t>
  </si>
  <si>
    <t>19</t>
  </si>
  <si>
    <t>20</t>
  </si>
  <si>
    <t>26</t>
  </si>
  <si>
    <t>27</t>
  </si>
  <si>
    <t>02</t>
  </si>
  <si>
    <t>10</t>
  </si>
  <si>
    <t>03</t>
  </si>
  <si>
    <t>16</t>
  </si>
  <si>
    <t>17</t>
  </si>
  <si>
    <t>2024</t>
  </si>
  <si>
    <t>Figure 3.B.7: Value of Imports by Broad Economic Category (BEC)</t>
  </si>
  <si>
    <t>Million USD</t>
  </si>
  <si>
    <t>Ա տիպի սցենար</t>
  </si>
  <si>
    <t>Բ տիպի սցենար</t>
  </si>
  <si>
    <t>Ներքին պահանջարկ</t>
  </si>
  <si>
    <t>Արտահանում</t>
  </si>
  <si>
    <t>Ներմուծում</t>
  </si>
  <si>
    <t>Պաշարներ</t>
  </si>
  <si>
    <t>Պետական սպառում</t>
  </si>
  <si>
    <t>Ներդրումներ (ոչ ռեզ.)</t>
  </si>
  <si>
    <t>Ներդրումներ (ռեզ.)</t>
  </si>
  <si>
    <t>Սպառում</t>
  </si>
  <si>
    <t>ՀՆԱ</t>
  </si>
  <si>
    <t>%, եռամսյակային, տարեկանացված</t>
  </si>
  <si>
    <t>Գնաճ</t>
  </si>
  <si>
    <t>Բնականոն գնաճ</t>
  </si>
  <si>
    <t>Գնաճն առանց սննդամթերքի և վառելիքի</t>
  </si>
  <si>
    <t>Թիրախ</t>
  </si>
  <si>
    <t>Կոշտ գների ինդեքս</t>
  </si>
  <si>
    <t>%</t>
  </si>
  <si>
    <t>Percent, Q-o-Q, Annualized</t>
  </si>
  <si>
    <r>
      <t>Գծապատկեր 2.1.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Քաղաքականության տոկոսադրույքի սցենարային ուղեգծեր</t>
    </r>
  </si>
  <si>
    <r>
      <t>Գծապատկեր 3.Ա.1.</t>
    </r>
    <r>
      <rPr>
        <sz val="9"/>
        <color rgb="FF969696"/>
        <rFont val="Mardoto"/>
      </rPr>
      <t>Համախառն ներքին արդյունքի իրական աճն ըստ ծախսային բաղադրիչների</t>
    </r>
  </si>
  <si>
    <r>
      <t>Գծապատկեր 3.Ա.2.</t>
    </r>
    <r>
      <rPr>
        <sz val="9"/>
        <color rgb="FF969696"/>
        <rFont val="Mardoto"/>
      </rPr>
      <t>Հիմնարար գնաճի ցուցանիշները</t>
    </r>
  </si>
  <si>
    <t>%, նախորդ տարվա նույն ամսվա նկատմամբ</t>
  </si>
  <si>
    <r>
      <t>Գծապատկեր 3.Ա.5.</t>
    </r>
    <r>
      <rPr>
        <sz val="9"/>
        <color rgb="FF969696"/>
        <rFont val="Mardoto"/>
      </rPr>
      <t>Հիմնարար գնաճի ցուցանիշները</t>
    </r>
  </si>
  <si>
    <t>Ծառայությունների գնաճ</t>
  </si>
  <si>
    <t>Գնաճային սպասումներ</t>
  </si>
  <si>
    <r>
      <t>Գծապատկեր 3.Ա.7.</t>
    </r>
    <r>
      <rPr>
        <sz val="9"/>
        <color rgb="FF969696"/>
        <rFont val="Mardoto"/>
      </rPr>
      <t>Համախառն ներքին արդյունքի իրական աճն ըստ ծախսային բաղադրիչների</t>
    </r>
  </si>
  <si>
    <t>%, նախորդ տարվա նույն եռամսյակի նկատմամբ</t>
  </si>
  <si>
    <t>Զուտ արտահանում</t>
  </si>
  <si>
    <t>Այլ</t>
  </si>
  <si>
    <r>
      <t>Գծապատկեր 3.Ա.8.</t>
    </r>
    <r>
      <rPr>
        <sz val="9"/>
        <color rgb="FF969696"/>
        <rFont val="Mardoto"/>
      </rPr>
      <t xml:space="preserve"> Գործազրկության մակարդակն ու աշխատավարձերի աճը</t>
    </r>
  </si>
  <si>
    <t>Աշխատավարձերի աճ</t>
  </si>
  <si>
    <t>Ձախ առանցք` %, նախորդ տարվա նույն ամսվա նկատմամբ, աջ առանցք՝ %</t>
  </si>
  <si>
    <t>Գործազրկության մակարդակ (աջ առանցք)</t>
  </si>
  <si>
    <r>
      <t>Գծապատկեր 3.Ա.10.</t>
    </r>
    <r>
      <rPr>
        <sz val="9"/>
        <color rgb="FF969696"/>
        <rFont val="Mardoto"/>
      </rPr>
      <t xml:space="preserve"> Պղնձի համաշխարհային գներ</t>
    </r>
  </si>
  <si>
    <t>ԱՄՆ դոլար 1 բարելի դիմաց</t>
  </si>
  <si>
    <r>
      <t>Գծապատկեր 3.Ա.11.</t>
    </r>
    <r>
      <rPr>
        <sz val="9"/>
        <color rgb="FF969696"/>
        <rFont val="Mardoto"/>
      </rPr>
      <t xml:space="preserve"> Brent Crude տեսակի նավթի համաշխարհային գինը</t>
    </r>
  </si>
  <si>
    <t>ԱՄՆ դոլար 1 տոննայի դիմաց</t>
  </si>
  <si>
    <t>Brent Crude նավթի գինը</t>
  </si>
  <si>
    <t>Սննդամթերքի գների ինդեքս</t>
  </si>
  <si>
    <r>
      <t>Գծապատկեր 3.Ա.12.</t>
    </r>
    <r>
      <rPr>
        <sz val="9"/>
        <color rgb="FF969696"/>
        <rFont val="Mardoto"/>
      </rPr>
      <t xml:space="preserve"> Պարենի համաշխարհային կազմակերպության (FAO) սննդամթերքի գների ինդեքսը</t>
    </r>
  </si>
  <si>
    <t>Մսամթերք</t>
  </si>
  <si>
    <t>Կաթնամթերք</t>
  </si>
  <si>
    <t>Հացահատիկ</t>
  </si>
  <si>
    <t>Յուղեր</t>
  </si>
  <si>
    <t>Շաքարավազ</t>
  </si>
  <si>
    <t>Մշակող արդյունաբերություն</t>
  </si>
  <si>
    <r>
      <t>Գծապատկեր 3.Բ.1.</t>
    </r>
    <r>
      <rPr>
        <sz val="9"/>
        <color rgb="FF969696"/>
        <rFont val="Mardoto"/>
      </rPr>
      <t xml:space="preserve"> Արտադրական եղանակով հաշվարկվող ՀՆԱ իրական աճն ըստ հիմնական բաղադրիչների</t>
    </r>
  </si>
  <si>
    <t>Հարկեր</t>
  </si>
  <si>
    <t>ՀՆԱ ճեղքը</t>
  </si>
  <si>
    <t>Ներգնա զբոսաշրջիկ</t>
  </si>
  <si>
    <r>
      <t>Գծապատկեր 3.Բ.4.</t>
    </r>
    <r>
      <rPr>
        <sz val="9"/>
        <color rgb="FF969696"/>
        <rFont val="Mardoto"/>
      </rPr>
      <t xml:space="preserve"> ՀՆԱ իրական աճն ըստ ծախսային բաղադրիչների</t>
    </r>
  </si>
  <si>
    <t>ՆԵրմուծում</t>
  </si>
  <si>
    <t>ՌԴ</t>
  </si>
  <si>
    <t>ԱՄՆ</t>
  </si>
  <si>
    <r>
      <t>Գծապատկեր 3.Բ.6.</t>
    </r>
    <r>
      <rPr>
        <sz val="9"/>
        <color rgb="FF969696"/>
        <rFont val="Mardoto"/>
      </rPr>
      <t xml:space="preserve"> Շինարարական թույլտվությունների քանակը Երևանում</t>
    </r>
  </si>
  <si>
    <t>Նախագծման թույլտվություն</t>
  </si>
  <si>
    <t>Շինարարության թույլտվություն</t>
  </si>
  <si>
    <r>
      <t>Գծապատկեր 3.Գ.1.</t>
    </r>
    <r>
      <rPr>
        <sz val="9"/>
        <color rgb="FF969696"/>
        <rFont val="Mardoto"/>
      </rPr>
      <t xml:space="preserve"> Գործազրկության մակարդակ</t>
    </r>
  </si>
  <si>
    <t>Գործազրկության մակարդակ</t>
  </si>
  <si>
    <t>Անձանց թիվը</t>
  </si>
  <si>
    <t>Ներհոսք</t>
  </si>
  <si>
    <t>Արտահոսք</t>
  </si>
  <si>
    <t>Զուտ հոսք</t>
  </si>
  <si>
    <t>Աշխատավարձերի աճը</t>
  </si>
  <si>
    <r>
      <t>Գծապատկեր 3.Գ.5.</t>
    </r>
    <r>
      <rPr>
        <sz val="9"/>
        <color rgb="FF969696"/>
        <rFont val="Mardoto"/>
      </rPr>
      <t xml:space="preserve"> Գնաճ</t>
    </r>
  </si>
  <si>
    <t>Գնաճի թիրախ</t>
  </si>
  <si>
    <r>
      <t>Գծապատկեր 3.Գ.6.</t>
    </r>
    <r>
      <rPr>
        <sz val="9"/>
        <color rgb="FF969696"/>
        <rFont val="Mardoto"/>
      </rPr>
      <t xml:space="preserve"> Հիմնարար գնաճի ցուցանիշները</t>
    </r>
  </si>
  <si>
    <r>
      <t>Գծապատկեր 3.Գ.7.</t>
    </r>
    <r>
      <rPr>
        <sz val="9"/>
        <color rgb="FF969696"/>
        <rFont val="Mardoto"/>
      </rPr>
      <t xml:space="preserve"> Գնաճային սպասումների վերաբերյալ հարցման արդյունքները</t>
    </r>
  </si>
  <si>
    <t>Կնվազի</t>
  </si>
  <si>
    <t>Կմնա անփոփոխ</t>
  </si>
  <si>
    <t>Անորոշ</t>
  </si>
  <si>
    <t>Կաճի արագընթաց տեմպով</t>
  </si>
  <si>
    <t>Կաճի դանդաղ տեմպով</t>
  </si>
  <si>
    <t>Միջին</t>
  </si>
  <si>
    <t>Նվազագույն</t>
  </si>
  <si>
    <t>Առավելագույն</t>
  </si>
  <si>
    <r>
      <t>Գծապատկեր 3.Դ.2.</t>
    </r>
    <r>
      <rPr>
        <sz val="9"/>
        <color rgb="FF969696"/>
        <rFont val="Mardoto"/>
      </rPr>
      <t xml:space="preserve"> Եկամտաբերության կոր</t>
    </r>
  </si>
  <si>
    <t>%, եկամտաբերություն</t>
  </si>
  <si>
    <t>Իրավաբանական անձանց վարկեր</t>
  </si>
  <si>
    <t>Տնային տնտեսություններին վարկեր</t>
  </si>
  <si>
    <t xml:space="preserve"> Ձախ առանցք՝ %, եկամտաբերություն, աջ առանցք՝ բազիսային կետ, երկրի ռիսկ-հավելավճար</t>
  </si>
  <si>
    <t>Եվրոբոնդերի եկամտաբերություն</t>
  </si>
  <si>
    <t>2022/3</t>
  </si>
  <si>
    <t>2022/4</t>
  </si>
  <si>
    <t>2023/1</t>
  </si>
  <si>
    <t>2023/2</t>
  </si>
  <si>
    <t>2023/3</t>
  </si>
  <si>
    <t>2023/4</t>
  </si>
  <si>
    <t>2024/1</t>
  </si>
  <si>
    <t>2022/2</t>
  </si>
  <si>
    <t>2024/1*</t>
  </si>
  <si>
    <t>2011/1</t>
  </si>
  <si>
    <t>2011/2</t>
  </si>
  <si>
    <t>2011/3</t>
  </si>
  <si>
    <t>2011/4</t>
  </si>
  <si>
    <t>2012/1</t>
  </si>
  <si>
    <t>2012/2</t>
  </si>
  <si>
    <t>2012/3</t>
  </si>
  <si>
    <t>2012/4</t>
  </si>
  <si>
    <t>2013/1</t>
  </si>
  <si>
    <t>2013/2</t>
  </si>
  <si>
    <t>2013/3</t>
  </si>
  <si>
    <t>2013/4</t>
  </si>
  <si>
    <t>2014/1</t>
  </si>
  <si>
    <t>2014/2</t>
  </si>
  <si>
    <t>2014/3</t>
  </si>
  <si>
    <t>2014/4</t>
  </si>
  <si>
    <t>2015/1</t>
  </si>
  <si>
    <t>2015/2</t>
  </si>
  <si>
    <t>2015/3</t>
  </si>
  <si>
    <t>2015/4</t>
  </si>
  <si>
    <t>2016/1</t>
  </si>
  <si>
    <t>2016/2</t>
  </si>
  <si>
    <t>2016/3</t>
  </si>
  <si>
    <t>2016/4</t>
  </si>
  <si>
    <t>2017/1</t>
  </si>
  <si>
    <t>2017/2</t>
  </si>
  <si>
    <t>2017/3</t>
  </si>
  <si>
    <t>2017/4</t>
  </si>
  <si>
    <t>2018/1</t>
  </si>
  <si>
    <t>2018/2</t>
  </si>
  <si>
    <t>2018/3</t>
  </si>
  <si>
    <t>2018/4</t>
  </si>
  <si>
    <t>2019/1</t>
  </si>
  <si>
    <t>2019/2</t>
  </si>
  <si>
    <t>2019/3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</si>
  <si>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</si>
  <si>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</si>
  <si>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</si>
  <si>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</si>
  <si>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</si>
  <si>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</si>
  <si>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</si>
  <si>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</si>
  <si>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</si>
  <si>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t>2022/1</t>
  </si>
  <si>
    <t>%, եռամսյակային</t>
  </si>
  <si>
    <t>Քանակ, եռամսյակային</t>
  </si>
  <si>
    <t>%, 2014-2016=100</t>
  </si>
  <si>
    <t>Հարցման մասնակիցների տեսակարար կշիռը, եռամսյակային</t>
  </si>
  <si>
    <t>Ընդամենը</t>
  </si>
  <si>
    <t xml:space="preserve">Իրական աճ (ձախ առանցք) </t>
  </si>
  <si>
    <r>
      <t>Գծապատկեր 3.Բ.5.</t>
    </r>
    <r>
      <rPr>
        <sz val="9"/>
        <color rgb="FF969696"/>
        <rFont val="Mardoto"/>
      </rPr>
      <t xml:space="preserve"> Դրամական փոխանցումներն ըստ ծագման երկրի</t>
    </r>
  </si>
  <si>
    <t>Գյուղ.</t>
  </si>
  <si>
    <t>Արդյունաբ.</t>
  </si>
  <si>
    <t>Շին.</t>
  </si>
  <si>
    <t>Ծառ.</t>
  </si>
  <si>
    <t>Մասն. սպառում</t>
  </si>
  <si>
    <t>Պետ. սպառում</t>
  </si>
  <si>
    <t>Հիմն. կապիտալ</t>
  </si>
  <si>
    <t>Գնաճն առանց սննդ. և վառելիքի</t>
  </si>
  <si>
    <t>Ոչ արտ. կոշտ գների ինդեքս</t>
  </si>
  <si>
    <t>20.02.2024</t>
  </si>
  <si>
    <t>21.02.2024</t>
  </si>
  <si>
    <t>22.02.2024</t>
  </si>
  <si>
    <t>23.02.2024</t>
  </si>
  <si>
    <t>26.02.2024</t>
  </si>
  <si>
    <t>27.02.2024</t>
  </si>
  <si>
    <t>28.02.2024</t>
  </si>
  <si>
    <t>29.02.2024</t>
  </si>
  <si>
    <t>01.03.2024</t>
  </si>
  <si>
    <t>04.03.2024</t>
  </si>
  <si>
    <t>05.03.2024</t>
  </si>
  <si>
    <r>
      <t xml:space="preserve">Գծապատկեր 3.D.3: </t>
    </r>
    <r>
      <rPr>
        <sz val="9"/>
        <color rgb="FF828282"/>
        <rFont val="Mardoto"/>
      </rPr>
      <t xml:space="preserve">Իրական տոկոսադրույք և հիմնարար չեզոք տոկոսադրույք </t>
    </r>
  </si>
  <si>
    <t>Տոկոսադրույք, %</t>
  </si>
  <si>
    <r>
      <t>Գծապատկեր 3.Դ.4.</t>
    </r>
    <r>
      <rPr>
        <sz val="9"/>
        <color rgb="FF969696"/>
        <rFont val="Mardoto"/>
      </rPr>
      <t xml:space="preserve"> Առևտրային բանկերի կողմից տնային տնտեսություններին և իրավաբանական անձանց տրամադրված վարկերի փոփոխությունը</t>
    </r>
  </si>
  <si>
    <t>Դոլար/դրամ (ձախ առանցք)</t>
  </si>
  <si>
    <t>Եվրո/դրամ (ձախ առանցք)</t>
  </si>
  <si>
    <t>Ռուբլի/դրամ (աջ առանցք)</t>
  </si>
  <si>
    <r>
      <t>Գծապատկեր 3.Դ.5.</t>
    </r>
    <r>
      <rPr>
        <sz val="9"/>
        <color rgb="FF969696"/>
        <rFont val="Mardoto"/>
      </rPr>
      <t xml:space="preserve"> Անվանական փոխարժեքը դոլարի, եվրոյի և ռուբլու նկատմամբ</t>
    </r>
  </si>
  <si>
    <t xml:space="preserve">Ձախ առանցք՝ դոլար/ դրամ և եվրո/դրամ,  աջ առանցք՝ ռուբլի/դրամ </t>
  </si>
  <si>
    <r>
      <t>Գծապատկեր 3.Դ.6.</t>
    </r>
    <r>
      <rPr>
        <sz val="9"/>
        <color rgb="FF969696"/>
        <rFont val="Mardoto"/>
      </rPr>
      <t xml:space="preserve"> 2029 թվականին մարվող հայկական եվրոբոնդերի եկամտաբերությունը և երկրի ռիսկ-հավելավճաի գնահատականը</t>
    </r>
  </si>
  <si>
    <t>Ինդեքս</t>
  </si>
  <si>
    <t>Ավարտական ակտ</t>
  </si>
  <si>
    <t>Ռիսկ հավելավճար</t>
  </si>
  <si>
    <t>Շուկայի ուղղորդիչ (1 տարի ժամկ. պարտատոմսի եկամտաբերություն)</t>
  </si>
  <si>
    <t>Շուկայի ուղղորդիչ (ակնկալվող ուղեգիծ)</t>
  </si>
  <si>
    <t>Մեկ զբոսաշրջիկի հաշվով միջին իրական ծախսեր</t>
  </si>
  <si>
    <t>%, 2019=100, եռամսյակային, սեզոնային հարթեցված</t>
  </si>
  <si>
    <t>Ընդհանուր ներմուծում</t>
  </si>
  <si>
    <t>Գծապատկեր 3.Գ.4. Մասնավոր հատվածի անվանական աշխատավարձերի աճը</t>
  </si>
  <si>
    <r>
      <t xml:space="preserve">Գծապատկեր 3.Գ.3. </t>
    </r>
    <r>
      <rPr>
        <sz val="9"/>
        <color rgb="FF828282"/>
        <rFont val="Mardoto"/>
      </rPr>
      <t xml:space="preserve">Շինարարության ոլորտի աշխատավարձերը Ռուսաստանում և Հայաստանում </t>
    </r>
  </si>
  <si>
    <t xml:space="preserve">Ձախ առանցք՝ հազար ՀՀ դրամ, աջ առանցք՝ հարաբերական աշխատավարձ, % </t>
  </si>
  <si>
    <t>Հարաբերական աշխատավարձ, %</t>
  </si>
  <si>
    <t>Միջանկյալ սպառման ապր.</t>
  </si>
  <si>
    <t>Կապիտալ ապր.</t>
  </si>
  <si>
    <t>Վերջնական սպառման ապր.</t>
  </si>
  <si>
    <r>
      <t>Գծապատկեր 3.Բ.8: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Իրական արդյունավետ փոխարժեքը դոլարի, եվրոյի և ռուբլու նկատմամբ (ցուցանիշի նվազումը նշանակում է դրամի արժևորում)</t>
    </r>
  </si>
  <si>
    <t>Իրական փոխարժեք</t>
  </si>
  <si>
    <t>Իրական տոկոսադրույք</t>
  </si>
  <si>
    <t>Հիմնարար չեզոք տոկոսադրույք (R*)</t>
  </si>
  <si>
    <t>Փաստացի տոկոսադրույք</t>
  </si>
  <si>
    <t>Տոկոսադրույք - սցենար Ա</t>
  </si>
  <si>
    <t>Տոկոսադրույք - սցենար Բ</t>
  </si>
  <si>
    <t>Շուկայի սպասումներ (հարցում)</t>
  </si>
  <si>
    <t>1 տարանոց պարտատոմսի եկամտաբերություն - փաստացի</t>
  </si>
  <si>
    <t>1 տարանոց պարտատոմսի եկամտաբերություն - Սցենար Ա</t>
  </si>
  <si>
    <t>1 տարանոց պարտատոմսի եկամտաբերություն - Սցենար Բ</t>
  </si>
  <si>
    <t>Պաշարներ (Մնացորդ)</t>
  </si>
  <si>
    <t>2024/2</t>
  </si>
  <si>
    <t>2024/3</t>
  </si>
  <si>
    <t>2024/4</t>
  </si>
  <si>
    <t>2025/1</t>
  </si>
  <si>
    <t>2025/2</t>
  </si>
  <si>
    <t>2025/3</t>
  </si>
  <si>
    <t>2025/4</t>
  </si>
  <si>
    <t>2026/1</t>
  </si>
  <si>
    <t>2026/2</t>
  </si>
  <si>
    <t>2026/3</t>
  </si>
  <si>
    <t>2026/4</t>
  </si>
  <si>
    <t>2027/1</t>
  </si>
  <si>
    <t>Stronger Fundamentals</t>
  </si>
  <si>
    <t>Weaker Fundamentals</t>
  </si>
  <si>
    <t>Սցենար Բ</t>
  </si>
  <si>
    <t>Սցենար Ա</t>
  </si>
  <si>
    <t>Իրական ՀՆԱ աճ</t>
  </si>
  <si>
    <t>ՈԱԿԳԻ</t>
  </si>
  <si>
    <t>Ներուժային ՀՆԱ աճ</t>
  </si>
  <si>
    <t>ՀՆԱ ճեղք</t>
  </si>
  <si>
    <t>Անվանական արդյունավետ փոխարժեք</t>
  </si>
  <si>
    <t>Իրական արդյունավետ փոխարժեք</t>
  </si>
  <si>
    <t/>
  </si>
  <si>
    <r>
      <t xml:space="preserve">Գծապատկեր 3.Զ.3. </t>
    </r>
    <r>
      <rPr>
        <sz val="9"/>
        <color rgb="FF828282"/>
        <rFont val="Mardoto"/>
      </rPr>
      <t>Ներծին քաղաքականության տոկոսադրույքի ուղեգիծ, %</t>
    </r>
  </si>
  <si>
    <r>
      <t xml:space="preserve">Գծապատկեր 3.Զ.4: </t>
    </r>
    <r>
      <rPr>
        <sz val="9"/>
        <color rgb="FF828282"/>
        <rFont val="Mardoto"/>
      </rPr>
      <t>Իրական ՀՆԱ աճ, տ/տ, %</t>
    </r>
  </si>
  <si>
    <r>
      <t xml:space="preserve">Գծապատկեր 3.Զ.5. </t>
    </r>
    <r>
      <rPr>
        <sz val="9"/>
        <color rgb="FF828282"/>
        <rFont val="Mardoto"/>
      </rPr>
      <t>Գնաճ, տ/տ, %</t>
    </r>
  </si>
  <si>
    <r>
      <t xml:space="preserve">Գծապատկեր 3.Զ.6. </t>
    </r>
    <r>
      <rPr>
        <sz val="9"/>
        <color rgb="FF828282"/>
        <rFont val="Mardoto"/>
      </rPr>
      <t>Ոչ արտահանելի կոշտ գների ինդեքս, տ/տ, %</t>
    </r>
  </si>
  <si>
    <r>
      <t xml:space="preserve">Գծապատկեր 3.Զ.7. </t>
    </r>
    <r>
      <rPr>
        <sz val="9"/>
        <color rgb="FF828282"/>
        <rFont val="Mardoto"/>
      </rPr>
      <t>Ներուժային ՀՆԱ աճ, տ/տ</t>
    </r>
    <r>
      <rPr>
        <sz val="9"/>
        <color rgb="FF828282"/>
        <rFont val="Times New Roman"/>
        <family val="1"/>
      </rPr>
      <t>, %</t>
    </r>
  </si>
  <si>
    <t>տ/տ, %</t>
  </si>
  <si>
    <t>Ստորին</t>
  </si>
  <si>
    <t>Վերին</t>
  </si>
  <si>
    <r>
      <t>Գծապատկեր 3.Բ.2.</t>
    </r>
    <r>
      <rPr>
        <sz val="9"/>
        <color rgb="FF969696"/>
        <rFont val="Mardoto"/>
      </rPr>
      <t xml:space="preserve"> Մեկ զբոսաշրջիկի հաշվով իրական ծախսերը</t>
    </r>
  </si>
  <si>
    <r>
      <t>Գծապատկեր 3.Բ.3.</t>
    </r>
    <r>
      <rPr>
        <sz val="9"/>
        <color rgb="FF969696"/>
        <rFont val="Mardoto"/>
      </rPr>
      <t xml:space="preserve"> ՀՆԱ ճեղքը</t>
    </r>
  </si>
  <si>
    <t xml:space="preserve">Գծապատկեր 3.Բ.7. Ներմուծման ծավալներն ըստ տնտեսական գործունեության տեսակի </t>
  </si>
  <si>
    <t>Մլն ԱՄՆ դոլար</t>
  </si>
  <si>
    <t>Իրական փոխարժեքի միտում</t>
  </si>
  <si>
    <r>
      <t>Գծապատկեր 3.Գ.2.</t>
    </r>
    <r>
      <rPr>
        <sz val="9"/>
        <color rgb="FF969696"/>
        <rFont val="Mardoto"/>
      </rPr>
      <t xml:space="preserve"> Հնդկաստանի ռեզիդենտների կողմից սահմանահատումները 2023 թ-ին</t>
    </r>
  </si>
  <si>
    <t>Տ/Տ</t>
  </si>
  <si>
    <r>
      <t>Գծապատկեր 3.Դ.1.</t>
    </r>
    <r>
      <rPr>
        <sz val="9"/>
        <color rgb="FF969696"/>
        <rFont val="Mardoto"/>
      </rPr>
      <t xml:space="preserve"> Քաղաքականության տոկոսադրուքի ուղեգիծն ըստ ֆինանսական շուկայի մասնակիցների սպասումների (ըստ ԿԲ հարցումների (6 մարտի 2024 թ.))</t>
    </r>
  </si>
  <si>
    <t>Որոշման ամսաթիվ</t>
  </si>
  <si>
    <r>
      <t>Գծապատկեր Ն.4.1:</t>
    </r>
    <r>
      <rPr>
        <sz val="9"/>
        <color rgb="FF828282"/>
        <rFont val="Mardoto"/>
      </rPr>
      <t xml:space="preserve"> ԿՔՎՀ-2-ի շրջանակներում տիպային սցենարների և շուկայի ուղղորդիչ սցենարի </t>
    </r>
    <r>
      <rPr>
        <u/>
        <sz val="9"/>
        <color rgb="FF828282"/>
        <rFont val="Mardoto"/>
      </rPr>
      <t>պայմանական օրինակ</t>
    </r>
    <r>
      <rPr>
        <sz val="9"/>
        <color rgb="FF828282"/>
        <rFont val="Mardoto"/>
      </rPr>
      <t>, %</t>
    </r>
  </si>
  <si>
    <t>մլն ԱՄՆ դոլար</t>
  </si>
  <si>
    <t>Կաճի ավելի արագընթաց տեմպով</t>
  </si>
  <si>
    <t>2024*</t>
  </si>
  <si>
    <t>Եկամուտների ազդակի նպաստում</t>
  </si>
  <si>
    <t>Ծախսերի ազդակի նպաստում</t>
  </si>
  <si>
    <t>Հարկաբյուջետային ազդակ</t>
  </si>
  <si>
    <t>Հարկաբյուջետային ազդակ (ներառյալ պահուստային ֆոնդը)</t>
  </si>
  <si>
    <r>
      <t>Գծապատկեր 3.Բ.9: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 xml:space="preserve">Հարկաբյուջետային ազդակ և 2024 թ-ի սցենարներ 
</t>
    </r>
  </si>
  <si>
    <t>Տոկոսային կետ, նպաստումը տնտեսական աճին</t>
  </si>
  <si>
    <t>*2024 թվականի հարկաբյուջետային ազդակի գնահատականները ֆինանսների նախարարության գնահատականներն ՝ 2024 թ-ի բյուջեի օրենքից: 2024 թ-ի ազդակի սցենարը, որը ներառում է պահուստային ֆոնդը, ԿԲ գնահատումներն են:</t>
  </si>
  <si>
    <t>Անձնական սպառման ծախսերի հիմնարար գնաճ</t>
  </si>
  <si>
    <t>ՀՀ շին․ ոլորտի միջին աշխատավարձ</t>
  </si>
  <si>
    <t>ՌԴ շին․ ոլորտի միջին աշխատավարձ</t>
  </si>
  <si>
    <t>Real GDP Growth</t>
  </si>
  <si>
    <t>ԿԲ մակրո հարցում *</t>
  </si>
  <si>
    <t>ԱՄՀ</t>
  </si>
  <si>
    <t>Կոնսենսուս</t>
  </si>
  <si>
    <t>Վերաֆինանսավորման տոկոսադրույք</t>
  </si>
  <si>
    <t>Անվանական փոխարժեք (դրամ/դոլար)</t>
  </si>
  <si>
    <t>Հարցման արդյունքների միջակայք</t>
  </si>
  <si>
    <r>
      <t xml:space="preserve">Գծապատկեր Ն.2.1: </t>
    </r>
    <r>
      <rPr>
        <sz val="9"/>
        <color rgb="FF828282"/>
        <rFont val="Mardoto"/>
      </rPr>
      <t xml:space="preserve"> Աշխատուժի և կապիտալի հոսքերը</t>
    </r>
  </si>
  <si>
    <t>ՏՏԿ</t>
  </si>
  <si>
    <r>
      <t xml:space="preserve">Գծապատկեր Ն.2.2: </t>
    </r>
    <r>
      <rPr>
        <sz val="9"/>
        <color rgb="FF828282"/>
        <rFont val="Mardoto"/>
      </rPr>
      <t xml:space="preserve">ՏՏԿ ոլորտի թողարկումն ու իրական աճը </t>
    </r>
  </si>
  <si>
    <t>տ/տ իրական աճը, % (ձախ առանցք), համախառն թողարկումը, մլրդ դրամ (աջ առանցք)</t>
  </si>
  <si>
    <t>Իրական աճ, տ/տ</t>
  </si>
  <si>
    <t>Անվանական թողարկում</t>
  </si>
  <si>
    <r>
      <t xml:space="preserve">Գծապատկեր Ն.2.3: </t>
    </r>
    <r>
      <rPr>
        <sz val="9"/>
        <color rgb="FF828282"/>
        <rFont val="Mardoto"/>
      </rPr>
      <t xml:space="preserve"> ՏՏ ոլորտի կազմակերպությունների բաշխումն ըստ մասնագիտացման </t>
    </r>
  </si>
  <si>
    <t>Կշիռը ՏՏ ոլորտի կազմակերպություններում, %</t>
  </si>
  <si>
    <t>Ծրագրավորում</t>
  </si>
  <si>
    <t>Վեբ դիզայն</t>
  </si>
  <si>
    <t>Հավելվածի մշակում</t>
  </si>
  <si>
    <t>ՏՏ ծառայություններ</t>
  </si>
  <si>
    <t>Համակարգի դիզայն</t>
  </si>
  <si>
    <t>Ինտերնետ և առևտուր</t>
  </si>
  <si>
    <t>Տվյալների բազաներ և MIS</t>
  </si>
  <si>
    <t>Ցանցային համակարգ</t>
  </si>
  <si>
    <t>Մուլտիմեդիա, գրաֆիկներ և խաղեր</t>
  </si>
  <si>
    <t>Հաշվապահություն և ֆինանսական</t>
  </si>
  <si>
    <t>Չիպի դիզայն և փորձարկում</t>
  </si>
  <si>
    <t>Ծառայություն</t>
  </si>
  <si>
    <t>Տեսակարար կշիռ</t>
  </si>
  <si>
    <r>
      <t xml:space="preserve">Գծապատկեր Ն.2.4: </t>
    </r>
    <r>
      <rPr>
        <sz val="9"/>
        <color rgb="FF828282"/>
        <rFont val="Mardoto"/>
      </rPr>
      <t xml:space="preserve">Մասնավոր հատվածի և ՏՏ ոլորտի միջին անվանական աշխատավարձի աճը </t>
    </r>
  </si>
  <si>
    <t>Մասնավոր աշախատավարձի աճ</t>
  </si>
  <si>
    <t>ՏՏԿ ոլորտ</t>
  </si>
  <si>
    <t>2024/2*</t>
  </si>
  <si>
    <t xml:space="preserve">Գծապատկեր 3.Ա.3: ԴՊՀ քաղաքականության տոկոսադրույքների հետագծի վերաբերյալ շուկայի սպասումները 
</t>
  </si>
  <si>
    <t>բազիսային կետ</t>
  </si>
  <si>
    <t>ԴՊՀ</t>
  </si>
  <si>
    <t>19-Հկտ</t>
  </si>
  <si>
    <t>8-Նյմ</t>
  </si>
  <si>
    <t>7-Դկտ</t>
  </si>
  <si>
    <t>25-Հնվ</t>
  </si>
  <si>
    <t>1-Փտվ</t>
  </si>
  <si>
    <t>7-Փտվ</t>
  </si>
  <si>
    <t>7-Մրտ</t>
  </si>
  <si>
    <t>9-Ապր</t>
  </si>
  <si>
    <t>15-Մյս</t>
  </si>
  <si>
    <t>5-Հուն</t>
  </si>
  <si>
    <t>Ընդհանուր PMI</t>
  </si>
  <si>
    <t>Մշակող Ադրյունաբերական PMI</t>
  </si>
  <si>
    <t>Ծառայությունների PMI</t>
  </si>
  <si>
    <t>Բեկումնային կետ</t>
  </si>
  <si>
    <r>
      <t>Գծապատկեր 3.Ա.5.</t>
    </r>
    <r>
      <rPr>
        <sz val="9"/>
        <color rgb="FF969696"/>
        <rFont val="Mardoto"/>
      </rPr>
      <t xml:space="preserve">Գնման մենեջերների ինդեքսը (PMI), Եվրոգոտի
</t>
    </r>
  </si>
  <si>
    <t>Ինեքս, աճ նախորդ ժամանակշրջանի նկատմամբ, եթե &gt;50</t>
  </si>
  <si>
    <t>2024-02</t>
  </si>
  <si>
    <t>2024-03</t>
  </si>
  <si>
    <t>2024-04</t>
  </si>
  <si>
    <t>2024-05</t>
  </si>
  <si>
    <t>Բյուջեի եկամուտներ</t>
  </si>
  <si>
    <t>Նավթագազային եկամուտներ</t>
  </si>
  <si>
    <t>Ոչնավթագազային եկամուտներ</t>
  </si>
  <si>
    <t>Բյուջեի ծախսեր</t>
  </si>
  <si>
    <r>
      <rPr>
        <sz val="9"/>
        <color rgb="FFD39C1F"/>
        <rFont val="Mardoto"/>
      </rPr>
      <t xml:space="preserve">Գծապատկեր 3.Ա.9: </t>
    </r>
    <r>
      <rPr>
        <sz val="9"/>
        <color theme="0" tint="-0.499984740745262"/>
        <rFont val="Mardoto"/>
      </rPr>
      <t>ՌԴ բյուջեի եկամուտներն ու ծախսերը</t>
    </r>
  </si>
  <si>
    <t>Տրիլիոն ռուսական ռուբլի</t>
  </si>
  <si>
    <t>Copper Price</t>
  </si>
  <si>
    <t>Հարկաբյուջետային ազդակ (ներառյալ պահուստային ֆոնդը և եկամուտների թերկատարում)</t>
  </si>
  <si>
    <t>Հարկաբյուջետային ազդակ (ներառյալ պահուստային ֆոնդը,եկամուտների և կապ. ծասերի թերակատարումը )</t>
  </si>
  <si>
    <t>06.03.2024</t>
  </si>
  <si>
    <t>07.03.2024</t>
  </si>
  <si>
    <t>11.03.2024</t>
  </si>
  <si>
    <t>12.03.2024</t>
  </si>
  <si>
    <t>13.03.2024</t>
  </si>
  <si>
    <t>14.03.2024</t>
  </si>
  <si>
    <t>15.03.2024</t>
  </si>
  <si>
    <t>18.03.2024</t>
  </si>
  <si>
    <t>19.03.2024</t>
  </si>
  <si>
    <t>20.03.2024</t>
  </si>
  <si>
    <t>21.03.2024</t>
  </si>
  <si>
    <t>22.03.2024</t>
  </si>
  <si>
    <t>25.03.2024</t>
  </si>
  <si>
    <t>26.03.2024</t>
  </si>
  <si>
    <t>27.03.2024</t>
  </si>
  <si>
    <t>28.03.2024</t>
  </si>
  <si>
    <t>29.03.2024</t>
  </si>
  <si>
    <t>01.04.2024</t>
  </si>
  <si>
    <t>02.04.2024</t>
  </si>
  <si>
    <t>03.04.2024</t>
  </si>
  <si>
    <t>04.04.2024</t>
  </si>
  <si>
    <t>05.04.2024</t>
  </si>
  <si>
    <t>08.04.2024</t>
  </si>
  <si>
    <t>09.04.2024</t>
  </si>
  <si>
    <t>10.04.2024</t>
  </si>
  <si>
    <t>11.04.2024</t>
  </si>
  <si>
    <t>12.04.2024</t>
  </si>
  <si>
    <t>15.04.2024</t>
  </si>
  <si>
    <t>16.04.2024</t>
  </si>
  <si>
    <t>17.04.2024</t>
  </si>
  <si>
    <t>18.04.2024</t>
  </si>
  <si>
    <t>19.04.2024</t>
  </si>
  <si>
    <t>22.04.2024</t>
  </si>
  <si>
    <t>23.04.2024</t>
  </si>
  <si>
    <t>25.04.2024</t>
  </si>
  <si>
    <t>26.04.2024</t>
  </si>
  <si>
    <t>29.04.2024</t>
  </si>
  <si>
    <t>30.04.2024</t>
  </si>
  <si>
    <t>02.05.2024</t>
  </si>
  <si>
    <t>03.05.2024</t>
  </si>
  <si>
    <t>06.05.2024</t>
  </si>
  <si>
    <t>07.05.2024</t>
  </si>
  <si>
    <t>08.05.2024</t>
  </si>
  <si>
    <t>10.05.2024</t>
  </si>
  <si>
    <t>13.05.2024</t>
  </si>
  <si>
    <t>14.05.2024</t>
  </si>
  <si>
    <t>15.05.2024</t>
  </si>
  <si>
    <t>16.05.2024</t>
  </si>
  <si>
    <t>17.05.2024</t>
  </si>
  <si>
    <t>20.05.2024</t>
  </si>
  <si>
    <t>21.05.2024</t>
  </si>
  <si>
    <t>22.05.2024</t>
  </si>
  <si>
    <t>23.05.2024</t>
  </si>
  <si>
    <t>24.05.2024</t>
  </si>
  <si>
    <t>27.05.2024</t>
  </si>
  <si>
    <t>29.05.2024</t>
  </si>
  <si>
    <t>30.05.2024</t>
  </si>
  <si>
    <t>31.05.2024</t>
  </si>
  <si>
    <t>03.06.2024</t>
  </si>
  <si>
    <t>04.06.2024</t>
  </si>
  <si>
    <t>05.06.2024</t>
  </si>
  <si>
    <t>2024Q1</t>
  </si>
  <si>
    <t>2022Q2</t>
  </si>
  <si>
    <t>2022Q3</t>
  </si>
  <si>
    <t>2022Q4</t>
  </si>
  <si>
    <t>2023Q1</t>
  </si>
  <si>
    <t>2023Q2</t>
  </si>
  <si>
    <t>2023Q3</t>
  </si>
  <si>
    <t>2023Q4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</si>
  <si>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</si>
  <si>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</si>
  <si>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</si>
  <si>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</si>
  <si>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</si>
  <si>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</si>
  <si>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</si>
  <si>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</si>
  <si>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</si>
  <si>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Գծապատկեր 3.Զ.2</t>
  </si>
  <si>
    <r>
      <t>Մաս Ա</t>
    </r>
    <r>
      <rPr>
        <sz val="9"/>
        <color rgb="FF828282"/>
        <rFont val="Times New Roman"/>
        <family val="1"/>
      </rPr>
      <t xml:space="preserve">․ </t>
    </r>
    <r>
      <rPr>
        <sz val="9"/>
        <color rgb="FF828282"/>
        <rFont val="Mardoto"/>
      </rPr>
      <t>Տնտեսական աճին նպաստումներ, 2024թ.-ի առաջին եռամսյակ</t>
    </r>
  </si>
  <si>
    <t xml:space="preserve">  Տոկոսային կետ</t>
  </si>
  <si>
    <t>Առևտուր</t>
  </si>
  <si>
    <t>Այլ ճյուղեր</t>
  </si>
  <si>
    <r>
      <t>Մաս Բ</t>
    </r>
    <r>
      <rPr>
        <sz val="9"/>
        <color rgb="FF828282"/>
        <rFont val="Times New Roman"/>
        <family val="1"/>
      </rPr>
      <t xml:space="preserve">․ </t>
    </r>
    <r>
      <rPr>
        <sz val="9"/>
        <color rgb="FF828282"/>
        <rFont val="Mardoto"/>
      </rPr>
      <t>Տնտեսական աճը առանց ոսկերչական իրերի արտադրության և ոսկու մեծածախ առևտրի</t>
    </r>
  </si>
  <si>
    <t xml:space="preserve"> Իրական տ/տ աճ, %</t>
  </si>
  <si>
    <t>ՀՆԱ առանց ոսկու</t>
  </si>
  <si>
    <r>
      <t>Մաս Գ</t>
    </r>
    <r>
      <rPr>
        <sz val="9"/>
        <color rgb="FF828282"/>
        <rFont val="Times New Roman"/>
        <family val="1"/>
      </rPr>
      <t xml:space="preserve">․ </t>
    </r>
    <r>
      <rPr>
        <sz val="9"/>
        <color rgb="FF828282"/>
        <rFont val="Mardoto"/>
      </rPr>
      <t>ՀՆԱ և ծառայությունների ճյուղի ինդեքս</t>
    </r>
  </si>
  <si>
    <t xml:space="preserve"> Ինդեքս, 2019 4-րդ եռ. = 100</t>
  </si>
  <si>
    <t>Ծառայություններ (առանց առևտրի)</t>
  </si>
  <si>
    <t>Նոր գրանցված ԱՁ-ներ</t>
  </si>
  <si>
    <r>
      <t xml:space="preserve">Figure 3.A.4: </t>
    </r>
    <r>
      <rPr>
        <sz val="11"/>
        <color rgb="FF006699"/>
        <rFont val="Mardoto"/>
      </rPr>
      <t>Real GDP by Expenditure Components</t>
    </r>
  </si>
  <si>
    <t>Percent, QoQ</t>
  </si>
  <si>
    <t>Վերջնական սպառում</t>
  </si>
  <si>
    <t>Շուկայի սպասումներ</t>
  </si>
  <si>
    <t>2027/2</t>
  </si>
  <si>
    <t>EMBI (hակադարձաց)</t>
  </si>
  <si>
    <t>10տ ԱՄՆ գանձ․ պարտատոմս, %</t>
  </si>
  <si>
    <t>EMBI ճեղք</t>
  </si>
  <si>
    <t>ԱՄՆ ԴՊՀ տոկոսադրույք</t>
  </si>
  <si>
    <t>Քաղաքականության տոկոսադրույք</t>
  </si>
  <si>
    <r>
      <t xml:space="preserve">Գծապատկեր 3.Զ.11: Մոդելի վրա հիմնված գնաճային սպասումների գնահատական (12 ամիս հետո), </t>
    </r>
    <r>
      <rPr>
        <sz val="9"/>
        <color rgb="FF828282"/>
        <rFont val="Mardoto"/>
      </rPr>
      <t>տ/տ, %</t>
    </r>
  </si>
  <si>
    <r>
      <t xml:space="preserve">Գծապատկեր 3.Զ.10. </t>
    </r>
    <r>
      <rPr>
        <sz val="9"/>
        <color rgb="FF828282"/>
        <rFont val="Mardoto"/>
      </rPr>
      <t>Իրական արդյունավետ փոխարժեք, ինդեքս</t>
    </r>
  </si>
  <si>
    <r>
      <t xml:space="preserve">Գծապատկեր 3.Զ.9. </t>
    </r>
    <r>
      <rPr>
        <sz val="9"/>
        <color rgb="FF828282"/>
        <rFont val="Mardoto"/>
      </rPr>
      <t>Անվանական արդյունավետ փոխարժեք, ինդեքս</t>
    </r>
  </si>
  <si>
    <r>
      <t xml:space="preserve">Գծապատկեր 3.Զ.8. </t>
    </r>
    <r>
      <rPr>
        <sz val="9"/>
        <color rgb="FF828282"/>
        <rFont val="Mardoto"/>
      </rPr>
      <t>Իրական տոկոսադրույք, %</t>
    </r>
  </si>
  <si>
    <r>
      <t xml:space="preserve">Գծապատկեր 3.Զ.7. </t>
    </r>
    <r>
      <rPr>
        <sz val="9"/>
        <color rgb="FF828282"/>
        <rFont val="Mardoto"/>
      </rPr>
      <t>ՀՆԱ ճեղք,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</si>
</sst>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yyyy\-mm\-dd"/>
    <numFmt numFmtId="166" formatCode="0.000"/>
    <numFmt numFmtId="167" formatCode="0.000000000"/>
    <numFmt numFmtId="168" formatCode="&quot;$&quot;#,##0.00"/>
    <numFmt numFmtId="169" formatCode="&quot;$&quot;#,##0"/>
    <numFmt numFmtId="170" formatCode="[$-409]mmm\-yy;@"/>
    <numFmt numFmtId="171" formatCode="###0.0"/>
    <numFmt numFmtId="172" formatCode="_-* #,##0.00\ _ _-;\-* #,##0.00\ _ _-;_-* &quot;-&quot;??\ _ _-;_-@_-"/>
    <numFmt numFmtId="173" formatCode="_-* #,##0.00_-;\-* #,##0.00_-;_-* &quot;-&quot;??_-;_-@_-"/>
    <numFmt numFmtId="174" formatCode="_([$€-2]* #,##0.00_);_([$€-2]* \(#,##0.00\);_([$€-2]* &quot;-&quot;??_)"/>
    <numFmt numFmtId="175" formatCode="_-* #,##0.00\ [$€-1]_-;\-* #,##0.00\ [$€-1]_-;_-* &quot;-&quot;??\ [$€-1]_-"/>
    <numFmt numFmtId="176" formatCode="0.0_)"/>
    <numFmt numFmtId="177" formatCode="yyyy\-mm"/>
    <numFmt numFmtId="178" formatCode="[$-42B]d\-mmm\-yyyy;@"/>
    <numFmt numFmtId="179" formatCode="#,##0.##########"/>
    <numFmt numFmtId="180" formatCode="#,##0.########"/>
  </numFmts>
  <fonts count="9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b/>
      <sz val="10"/>
      <name val="Times Armenian"/>
      <family val="1"/>
    </font>
    <font>
      <sz val="8"/>
      <name val="Arial Armenian"/>
      <family val="2"/>
    </font>
    <font>
      <sz val="10"/>
      <color rgb="FF006699"/>
      <name val="Mardoto"/>
    </font>
    <font>
      <sz val="10"/>
      <color rgb="FF595959"/>
      <name val="Figtree"/>
    </font>
    <font>
      <sz val="10"/>
      <color rgb="FF006699"/>
      <name val="Mardoto Light"/>
    </font>
    <font>
      <sz val="10"/>
      <color theme="1"/>
      <name val="Arial Armenian"/>
      <family val="2"/>
    </font>
    <font>
      <sz val="10"/>
      <name val="GHEA Grapalat"/>
      <family val="3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Mardoto Light"/>
    </font>
    <font>
      <sz val="11"/>
      <color theme="1"/>
      <name val="GHEA Grapalat"/>
      <family val="2"/>
    </font>
    <font>
      <sz val="11"/>
      <color theme="1"/>
      <name val="Arial Armenian"/>
      <family val="2"/>
    </font>
    <font>
      <b/>
      <sz val="10"/>
      <color theme="1"/>
      <name val="Arial Armenian"/>
      <family val="2"/>
    </font>
    <font>
      <sz val="9"/>
      <color rgb="FF010205"/>
      <name val="Arial"/>
      <family val="2"/>
    </font>
    <font>
      <b/>
      <sz val="11"/>
      <color indexed="60"/>
      <name val="Arial Bold"/>
    </font>
    <font>
      <sz val="12"/>
      <color theme="1"/>
      <name val="Helvetica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Times Armenian"/>
      <family val="1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libri Light"/>
      <family val="2"/>
      <scheme val="major"/>
    </font>
    <font>
      <sz val="11"/>
      <color rgb="FF86050C"/>
      <name val="Calibri"/>
      <family val="2"/>
      <scheme val="minor"/>
    </font>
    <font>
      <sz val="11"/>
      <color rgb="FFB8561D"/>
      <name val="Calibri"/>
      <family val="2"/>
      <scheme val="minor"/>
    </font>
    <font>
      <sz val="11"/>
      <color rgb="FF605E27"/>
      <name val="Calibri"/>
      <family val="2"/>
      <scheme val="minor"/>
    </font>
    <font>
      <sz val="9"/>
      <color rgb="FFD39C1F"/>
      <name val="Mardoto"/>
    </font>
    <font>
      <sz val="9"/>
      <color rgb="FF969696"/>
      <name val="Mardoto"/>
    </font>
    <font>
      <sz val="9"/>
      <color rgb="FF828282"/>
      <name val="Mardoto"/>
    </font>
    <font>
      <sz val="11"/>
      <color theme="7"/>
      <name val="Calibri"/>
      <family val="2"/>
      <scheme val="minor"/>
    </font>
    <font>
      <sz val="9"/>
      <color rgb="FFFF0000"/>
      <name val="Mardoto"/>
    </font>
    <font>
      <sz val="9"/>
      <color rgb="FF828282"/>
      <name val="Times New Roman"/>
      <family val="1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sz val="9"/>
      <name val="Mardoto"/>
    </font>
    <font>
      <u/>
      <sz val="9"/>
      <color rgb="FF828282"/>
      <name val="Mardoto"/>
    </font>
    <font>
      <u/>
      <sz val="11"/>
      <color theme="10"/>
      <name val="Calibri"/>
      <family val="2"/>
      <scheme val="minor"/>
    </font>
    <font>
      <b/>
      <u/>
      <sz val="10"/>
      <color theme="10"/>
      <name val="GHEA Grapalat"/>
      <family val="3"/>
    </font>
    <font>
      <b/>
      <sz val="10"/>
      <name val="Arial Armenian"/>
      <family val="2"/>
    </font>
    <font>
      <b/>
      <sz val="10"/>
      <name val="GHEA Grapalat"/>
      <family val="3"/>
    </font>
    <font>
      <sz val="11"/>
      <color rgb="FF000000"/>
      <name val="GHEA Grapalat"/>
      <family val="2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sz val="11"/>
      <color rgb="FF000000"/>
      <name val="GHEA Grapalat"/>
      <family val="3"/>
    </font>
    <font>
      <sz val="7"/>
      <color rgb="FF828282"/>
      <name val="Mardoto"/>
    </font>
    <font>
      <sz val="11"/>
      <color theme="1"/>
      <name val="Mardoto"/>
    </font>
    <font>
      <sz val="7"/>
      <color rgb="FF595959"/>
      <name val="Mardoto"/>
    </font>
    <font>
      <b/>
      <sz val="11"/>
      <color theme="1"/>
      <name val="Mardoto"/>
    </font>
    <font>
      <sz val="10"/>
      <color theme="1"/>
      <name val="Mardoto"/>
    </font>
    <font>
      <sz val="7"/>
      <color rgb="FF59595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Mardoto"/>
    </font>
    <font>
      <sz val="9"/>
      <color theme="1"/>
      <name val="Mardoto"/>
    </font>
    <font>
      <b/>
      <sz val="9"/>
      <color theme="1"/>
      <name val="Mardoto"/>
    </font>
    <font>
      <sz val="9"/>
      <color rgb="FF006699"/>
      <name val="Mardoto"/>
    </font>
    <font>
      <sz val="9"/>
      <color theme="0" tint="-0.499984740745262"/>
      <name val="Mardoto"/>
    </font>
    <font>
      <sz val="10"/>
      <name val="Arial"/>
    </font>
    <font>
      <sz val="9"/>
      <name val="Arial"/>
    </font>
    <font>
      <sz val="10.8"/>
      <color rgb="FF006699"/>
      <name val="Mardoto"/>
    </font>
    <font>
      <sz val="11"/>
      <color rgb="FF006699"/>
      <name val="Mardoto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9F9FB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theme="2"/>
        <bgColor indexed="64"/>
      </patternFill>
    </fill>
    <fill>
      <patternFill patternType="solid">
        <fgColor rgb="FFF6F6F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rgb="FFE0E0E0"/>
      </left>
      <right style="thin">
        <color rgb="FFE0E0E0"/>
      </right>
      <top/>
      <bottom style="thin">
        <color rgb="FFAEAEAE"/>
      </bottom>
      <diagonal/>
    </border>
  </borders>
  <cellStyleXfs count="161">
    <xf numFmtId="0" fontId="0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6" fillId="0" borderId="0"/>
    <xf numFmtId="0" fontId="20" fillId="0" borderId="0"/>
    <xf numFmtId="0" fontId="15" fillId="0" borderId="0"/>
    <xf numFmtId="0" fontId="5" fillId="0" borderId="0"/>
    <xf numFmtId="0" fontId="25" fillId="0" borderId="0"/>
    <xf numFmtId="0" fontId="20" fillId="0" borderId="0"/>
    <xf numFmtId="0" fontId="29" fillId="0" borderId="0"/>
    <xf numFmtId="6" fontId="30" fillId="0" borderId="0" applyFont="0" applyFill="0" applyBorder="0" applyAlignment="0" applyProtection="0"/>
    <xf numFmtId="6" fontId="30" fillId="0" borderId="0" applyFont="0" applyFill="0" applyBorder="0" applyAlignment="0" applyProtection="0"/>
    <xf numFmtId="6" fontId="30" fillId="0" borderId="0" applyFont="0" applyFill="0" applyBorder="0" applyAlignment="0" applyProtection="0"/>
    <xf numFmtId="6" fontId="30" fillId="0" borderId="0" applyFont="0" applyFill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6" borderId="0" applyNumberFormat="0" applyBorder="0" applyAlignment="0" applyProtection="0"/>
    <xf numFmtId="0" fontId="31" fillId="8" borderId="0" applyNumberFormat="0" applyBorder="0" applyAlignment="0" applyProtection="0"/>
    <xf numFmtId="0" fontId="31" fillId="5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8" borderId="0" applyNumberFormat="0" applyBorder="0" applyAlignment="0" applyProtection="0"/>
    <xf numFmtId="0" fontId="31" fillId="6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10" borderId="0" applyNumberFormat="0" applyBorder="0" applyAlignment="0" applyProtection="0"/>
    <xf numFmtId="0" fontId="32" fillId="8" borderId="0" applyNumberFormat="0" applyBorder="0" applyAlignment="0" applyProtection="0"/>
    <xf numFmtId="0" fontId="32" fillId="5" borderId="0" applyNumberFormat="0" applyBorder="0" applyAlignment="0" applyProtection="0"/>
    <xf numFmtId="0" fontId="33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21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34" fillId="14" borderId="0" applyNumberFormat="0" applyBorder="0" applyAlignment="0" applyProtection="0"/>
    <xf numFmtId="0" fontId="34" fillId="16" borderId="0" applyNumberFormat="0" applyBorder="0" applyAlignment="0" applyProtection="0"/>
    <xf numFmtId="0" fontId="33" fillId="16" borderId="0" applyNumberFormat="0" applyBorder="0" applyAlignment="0" applyProtection="0"/>
    <xf numFmtId="0" fontId="33" fillId="24" borderId="0" applyNumberFormat="0" applyBorder="0" applyAlignment="0" applyProtection="0"/>
    <xf numFmtId="0" fontId="34" fillId="14" borderId="0" applyNumberFormat="0" applyBorder="0" applyAlignment="0" applyProtection="0"/>
    <xf numFmtId="0" fontId="34" fillId="25" borderId="0" applyNumberFormat="0" applyBorder="0" applyAlignment="0" applyProtection="0"/>
    <xf numFmtId="0" fontId="33" fillId="26" borderId="0" applyNumberFormat="0" applyBorder="0" applyAlignment="0" applyProtection="0"/>
    <xf numFmtId="6" fontId="30" fillId="0" borderId="0" applyFont="0" applyFill="0" applyBorder="0" applyAlignment="0" applyProtection="0"/>
    <xf numFmtId="0" fontId="35" fillId="25" borderId="0" applyNumberFormat="0" applyBorder="0" applyAlignment="0" applyProtection="0"/>
    <xf numFmtId="0" fontId="36" fillId="0" borderId="0" applyNumberFormat="0" applyFill="0" applyBorder="0" applyAlignment="0" applyProtection="0"/>
    <xf numFmtId="0" fontId="37" fillId="27" borderId="1" applyNumberFormat="0" applyAlignment="0" applyProtection="0"/>
    <xf numFmtId="0" fontId="38" fillId="19" borderId="2" applyNumberFormat="0" applyAlignment="0" applyProtection="0"/>
    <xf numFmtId="172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40" fillId="30" borderId="0" applyNumberFormat="0" applyBorder="0" applyAlignment="0" applyProtection="0"/>
    <xf numFmtId="174" fontId="6" fillId="0" borderId="0" applyFont="0" applyFill="0" applyBorder="0" applyAlignment="0" applyProtection="0"/>
    <xf numFmtId="175" fontId="7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2" fillId="31" borderId="0" applyNumberFormat="0" applyBorder="0" applyAlignment="0" applyProtection="0"/>
    <xf numFmtId="0" fontId="43" fillId="0" borderId="3" applyNumberFormat="0" applyFill="0" applyAlignment="0" applyProtection="0"/>
    <xf numFmtId="0" fontId="44" fillId="0" borderId="4" applyNumberFormat="0" applyFill="0" applyAlignment="0" applyProtection="0"/>
    <xf numFmtId="0" fontId="4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7" fillId="0" borderId="0"/>
    <xf numFmtId="0" fontId="46" fillId="26" borderId="1" applyNumberFormat="0" applyAlignment="0" applyProtection="0"/>
    <xf numFmtId="0" fontId="47" fillId="0" borderId="6" applyNumberFormat="0" applyFill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7" fillId="26" borderId="0" applyNumberFormat="0" applyBorder="0" applyAlignment="0" applyProtection="0"/>
    <xf numFmtId="37" fontId="48" fillId="0" borderId="0"/>
    <xf numFmtId="0" fontId="3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3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4" fillId="0" borderId="0"/>
    <xf numFmtId="0" fontId="7" fillId="0" borderId="0"/>
    <xf numFmtId="0" fontId="31" fillId="0" borderId="0"/>
    <xf numFmtId="0" fontId="53" fillId="0" borderId="0"/>
    <xf numFmtId="0" fontId="31" fillId="0" borderId="0"/>
    <xf numFmtId="0" fontId="54" fillId="0" borderId="0"/>
    <xf numFmtId="0" fontId="31" fillId="0" borderId="0"/>
    <xf numFmtId="0" fontId="54" fillId="0" borderId="0"/>
    <xf numFmtId="0" fontId="31" fillId="0" borderId="0"/>
    <xf numFmtId="0" fontId="54" fillId="0" borderId="0"/>
    <xf numFmtId="0" fontId="54" fillId="0" borderId="0"/>
    <xf numFmtId="0" fontId="5" fillId="0" borderId="0"/>
    <xf numFmtId="0" fontId="6" fillId="25" borderId="7" applyNumberFormat="0" applyFont="0" applyAlignment="0" applyProtection="0"/>
    <xf numFmtId="0" fontId="6" fillId="25" borderId="7" applyNumberFormat="0" applyFont="0" applyAlignment="0" applyProtection="0"/>
    <xf numFmtId="0" fontId="49" fillId="27" borderId="8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6" fontId="30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65" fillId="0" borderId="0"/>
    <xf numFmtId="176" fontId="66" fillId="0" borderId="0"/>
    <xf numFmtId="0" fontId="20" fillId="0" borderId="0"/>
    <xf numFmtId="0" fontId="69" fillId="0" borderId="0" applyNumberFormat="0" applyFill="0" applyBorder="0" applyAlignment="0" applyProtection="0"/>
    <xf numFmtId="0" fontId="71" fillId="0" borderId="0"/>
    <xf numFmtId="0" fontId="20" fillId="0" borderId="0"/>
    <xf numFmtId="0" fontId="20" fillId="0" borderId="0"/>
    <xf numFmtId="0" fontId="54" fillId="0" borderId="0"/>
    <xf numFmtId="0" fontId="6" fillId="0" borderId="0"/>
    <xf numFmtId="0" fontId="83" fillId="0" borderId="0"/>
    <xf numFmtId="0" fontId="5" fillId="0" borderId="0"/>
    <xf numFmtId="0" fontId="89" fillId="0" borderId="0"/>
  </cellStyleXfs>
  <cellXfs count="134">
    <xf numFmtId="0" fontId="0" fillId="0" borderId="0" xfId="0"/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167" fontId="0" fillId="0" borderId="0" xfId="0" applyNumberFormat="1"/>
    <xf numFmtId="4" fontId="0" fillId="0" borderId="0" xfId="0" applyNumberFormat="1"/>
    <xf numFmtId="4" fontId="4" fillId="2" borderId="0" xfId="1" applyNumberFormat="1" applyFont="1" applyFill="1" applyAlignment="1">
      <alignment horizontal="center" vertical="center"/>
    </xf>
    <xf numFmtId="14" fontId="0" fillId="0" borderId="0" xfId="0" applyNumberFormat="1"/>
    <xf numFmtId="0" fontId="4" fillId="0" borderId="0" xfId="1" applyFont="1" applyAlignment="1">
      <alignment horizontal="left" vertical="center"/>
    </xf>
    <xf numFmtId="0" fontId="11" fillId="0" borderId="0" xfId="0" applyFont="1" applyAlignment="1">
      <alignment horizontal="center" vertical="center" readingOrder="1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" fontId="6" fillId="0" borderId="0" xfId="6" applyNumberFormat="1"/>
    <xf numFmtId="164" fontId="6" fillId="0" borderId="0" xfId="6" applyNumberFormat="1" applyAlignment="1">
      <alignment horizontal="right"/>
    </xf>
    <xf numFmtId="164" fontId="13" fillId="0" borderId="0" xfId="6" applyNumberFormat="1" applyFont="1" applyAlignment="1">
      <alignment horizontal="right"/>
    </xf>
    <xf numFmtId="14" fontId="6" fillId="0" borderId="0" xfId="6" applyNumberFormat="1"/>
    <xf numFmtId="168" fontId="0" fillId="0" borderId="0" xfId="0" applyNumberFormat="1"/>
    <xf numFmtId="169" fontId="0" fillId="0" borderId="0" xfId="0" applyNumberFormat="1"/>
    <xf numFmtId="0" fontId="14" fillId="0" borderId="0" xfId="6" applyFont="1"/>
    <xf numFmtId="0" fontId="6" fillId="0" borderId="0" xfId="6"/>
    <xf numFmtId="164" fontId="6" fillId="0" borderId="0" xfId="6" applyNumberFormat="1"/>
    <xf numFmtId="0" fontId="16" fillId="0" borderId="0" xfId="0" applyFont="1"/>
    <xf numFmtId="0" fontId="17" fillId="0" borderId="0" xfId="0" applyFont="1"/>
    <xf numFmtId="164" fontId="18" fillId="0" borderId="0" xfId="0" applyNumberFormat="1" applyFont="1"/>
    <xf numFmtId="170" fontId="18" fillId="0" borderId="0" xfId="0" applyNumberFormat="1" applyFont="1"/>
    <xf numFmtId="0" fontId="19" fillId="0" borderId="0" xfId="0" applyFont="1" applyAlignment="1">
      <alignment vertical="center"/>
    </xf>
    <xf numFmtId="0" fontId="20" fillId="0" borderId="0" xfId="7"/>
    <xf numFmtId="0" fontId="22" fillId="0" borderId="0" xfId="7" applyFont="1"/>
    <xf numFmtId="1" fontId="13" fillId="0" borderId="0" xfId="7" applyNumberFormat="1" applyFont="1"/>
    <xf numFmtId="1" fontId="21" fillId="0" borderId="0" xfId="7" applyNumberFormat="1" applyFont="1"/>
    <xf numFmtId="1" fontId="20" fillId="0" borderId="0" xfId="7" applyNumberFormat="1"/>
    <xf numFmtId="164" fontId="20" fillId="0" borderId="0" xfId="7" applyNumberFormat="1"/>
    <xf numFmtId="171" fontId="23" fillId="3" borderId="0" xfId="8" applyNumberFormat="1" applyFont="1" applyFill="1" applyAlignment="1">
      <alignment horizontal="right" vertical="top"/>
    </xf>
    <xf numFmtId="0" fontId="21" fillId="0" borderId="0" xfId="7" applyFont="1"/>
    <xf numFmtId="0" fontId="5" fillId="0" borderId="0" xfId="9"/>
    <xf numFmtId="43" fontId="0" fillId="0" borderId="0" xfId="0" applyNumberFormat="1"/>
    <xf numFmtId="49" fontId="0" fillId="0" borderId="0" xfId="0" applyNumberFormat="1"/>
    <xf numFmtId="14" fontId="1" fillId="0" borderId="0" xfId="0" applyNumberFormat="1" applyFont="1"/>
    <xf numFmtId="0" fontId="7" fillId="0" borderId="0" xfId="3"/>
    <xf numFmtId="14" fontId="7" fillId="0" borderId="0" xfId="3" applyNumberFormat="1"/>
    <xf numFmtId="1" fontId="7" fillId="0" borderId="0" xfId="3" applyNumberFormat="1"/>
    <xf numFmtId="0" fontId="25" fillId="0" borderId="0" xfId="10"/>
    <xf numFmtId="14" fontId="25" fillId="0" borderId="0" xfId="10" applyNumberFormat="1"/>
    <xf numFmtId="164" fontId="26" fillId="0" borderId="0" xfId="11" applyNumberFormat="1" applyFont="1"/>
    <xf numFmtId="0" fontId="15" fillId="0" borderId="0" xfId="11" applyFont="1"/>
    <xf numFmtId="164" fontId="27" fillId="0" borderId="0" xfId="11" applyNumberFormat="1" applyFont="1" applyAlignment="1">
      <alignment readingOrder="1"/>
    </xf>
    <xf numFmtId="0" fontId="28" fillId="0" borderId="0" xfId="11" applyFont="1" applyAlignment="1">
      <alignment wrapText="1"/>
    </xf>
    <xf numFmtId="0" fontId="28" fillId="0" borderId="0" xfId="11" applyFont="1"/>
    <xf numFmtId="0" fontId="27" fillId="0" borderId="0" xfId="11" applyFont="1" applyAlignment="1">
      <alignment readingOrder="1"/>
    </xf>
    <xf numFmtId="0" fontId="26" fillId="0" borderId="0" xfId="11" applyFont="1"/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vertical="center"/>
    </xf>
    <xf numFmtId="0" fontId="61" fillId="0" borderId="0" xfId="0" applyFont="1" applyAlignment="1">
      <alignment vertical="center"/>
    </xf>
    <xf numFmtId="0" fontId="62" fillId="0" borderId="0" xfId="0" applyFont="1"/>
    <xf numFmtId="0" fontId="63" fillId="0" borderId="0" xfId="0" applyFont="1" applyAlignment="1">
      <alignment vertical="center"/>
    </xf>
    <xf numFmtId="17" fontId="0" fillId="0" borderId="0" xfId="0" applyNumberFormat="1"/>
    <xf numFmtId="0" fontId="59" fillId="0" borderId="0" xfId="0" applyFont="1"/>
    <xf numFmtId="0" fontId="0" fillId="0" borderId="0" xfId="0" quotePrefix="1"/>
    <xf numFmtId="0" fontId="67" fillId="0" borderId="0" xfId="0" applyFont="1" applyAlignment="1">
      <alignment vertical="center"/>
    </xf>
    <xf numFmtId="0" fontId="70" fillId="0" borderId="0" xfId="152" applyFont="1"/>
    <xf numFmtId="0" fontId="71" fillId="0" borderId="0" xfId="153"/>
    <xf numFmtId="0" fontId="71" fillId="0" borderId="0" xfId="154" applyFont="1"/>
    <xf numFmtId="0" fontId="71" fillId="32" borderId="0" xfId="154" applyFont="1" applyFill="1"/>
    <xf numFmtId="0" fontId="72" fillId="0" borderId="0" xfId="153" applyFont="1"/>
    <xf numFmtId="0" fontId="14" fillId="0" borderId="0" xfId="154" applyFont="1"/>
    <xf numFmtId="0" fontId="73" fillId="0" borderId="0" xfId="154" applyFont="1"/>
    <xf numFmtId="164" fontId="74" fillId="0" borderId="0" xfId="155" applyNumberFormat="1" applyFont="1"/>
    <xf numFmtId="0" fontId="14" fillId="32" borderId="0" xfId="154" applyFont="1" applyFill="1"/>
    <xf numFmtId="0" fontId="75" fillId="0" borderId="0" xfId="154" applyFont="1"/>
    <xf numFmtId="164" fontId="74" fillId="0" borderId="0" xfId="154" applyNumberFormat="1" applyFont="1"/>
    <xf numFmtId="0" fontId="74" fillId="0" borderId="0" xfId="154" applyFont="1"/>
    <xf numFmtId="0" fontId="76" fillId="0" borderId="0" xfId="154" applyFont="1"/>
    <xf numFmtId="164" fontId="74" fillId="32" borderId="0" xfId="154" applyNumberFormat="1" applyFont="1" applyFill="1"/>
    <xf numFmtId="0" fontId="0" fillId="0" borderId="0" xfId="0" applyNumberFormat="1"/>
    <xf numFmtId="0" fontId="77" fillId="0" borderId="0" xfId="0" applyFont="1"/>
    <xf numFmtId="0" fontId="78" fillId="0" borderId="0" xfId="156" applyFont="1"/>
    <xf numFmtId="17" fontId="78" fillId="0" borderId="0" xfId="156" applyNumberFormat="1" applyFont="1"/>
    <xf numFmtId="1" fontId="78" fillId="0" borderId="0" xfId="156" applyNumberFormat="1" applyFont="1"/>
    <xf numFmtId="0" fontId="79" fillId="0" borderId="0" xfId="0" applyFont="1" applyAlignment="1">
      <alignment vertical="center"/>
    </xf>
    <xf numFmtId="17" fontId="78" fillId="0" borderId="0" xfId="0" applyNumberFormat="1" applyFont="1"/>
    <xf numFmtId="0" fontId="78" fillId="0" borderId="0" xfId="0" applyFont="1"/>
    <xf numFmtId="1" fontId="78" fillId="0" borderId="0" xfId="0" applyNumberFormat="1" applyFont="1"/>
    <xf numFmtId="17" fontId="6" fillId="0" borderId="0" xfId="157" applyNumberFormat="1"/>
    <xf numFmtId="0" fontId="6" fillId="0" borderId="0" xfId="157"/>
    <xf numFmtId="2" fontId="6" fillId="0" borderId="0" xfId="157" applyNumberFormat="1"/>
    <xf numFmtId="0" fontId="77" fillId="0" borderId="0" xfId="0" applyFont="1" applyAlignment="1">
      <alignment vertical="center"/>
    </xf>
    <xf numFmtId="171" fontId="23" fillId="3" borderId="10" xfId="8" applyNumberFormat="1" applyFont="1" applyFill="1" applyBorder="1" applyAlignment="1">
      <alignment horizontal="right" vertical="top"/>
    </xf>
    <xf numFmtId="0" fontId="80" fillId="0" borderId="0" xfId="7" applyFont="1" applyFill="1" applyBorder="1"/>
    <xf numFmtId="1" fontId="81" fillId="0" borderId="0" xfId="7" applyNumberFormat="1" applyFont="1" applyFill="1" applyBorder="1"/>
    <xf numFmtId="1" fontId="78" fillId="0" borderId="0" xfId="7" applyNumberFormat="1" applyFont="1" applyFill="1" applyBorder="1"/>
    <xf numFmtId="164" fontId="78" fillId="0" borderId="0" xfId="7" applyNumberFormat="1" applyFont="1" applyFill="1" applyBorder="1"/>
    <xf numFmtId="2" fontId="78" fillId="0" borderId="0" xfId="7" applyNumberFormat="1" applyFont="1" applyFill="1" applyBorder="1"/>
    <xf numFmtId="0" fontId="78" fillId="0" borderId="0" xfId="7" applyFont="1" applyFill="1" applyBorder="1"/>
    <xf numFmtId="16" fontId="0" fillId="0" borderId="0" xfId="0" applyNumberFormat="1"/>
    <xf numFmtId="0" fontId="82" fillId="0" borderId="0" xfId="0" applyFont="1"/>
    <xf numFmtId="177" fontId="0" fillId="0" borderId="0" xfId="0" applyNumberFormat="1"/>
    <xf numFmtId="178" fontId="0" fillId="0" borderId="0" xfId="0" applyNumberFormat="1"/>
    <xf numFmtId="0" fontId="81" fillId="0" borderId="0" xfId="0" applyFont="1"/>
    <xf numFmtId="0" fontId="84" fillId="0" borderId="0" xfId="158" applyFont="1"/>
    <xf numFmtId="0" fontId="81" fillId="0" borderId="0" xfId="158" applyFont="1"/>
    <xf numFmtId="4" fontId="4" fillId="0" borderId="0" xfId="1" applyNumberFormat="1" applyFont="1" applyAlignment="1">
      <alignment horizontal="center" vertical="center"/>
    </xf>
    <xf numFmtId="0" fontId="85" fillId="0" borderId="0" xfId="0" applyFont="1"/>
    <xf numFmtId="0" fontId="86" fillId="0" borderId="0" xfId="0" applyFont="1"/>
    <xf numFmtId="2" fontId="85" fillId="0" borderId="0" xfId="0" applyNumberFormat="1" applyFont="1"/>
    <xf numFmtId="0" fontId="88" fillId="0" borderId="0" xfId="0" applyFont="1" applyAlignment="1">
      <alignment horizontal="left" vertical="center" wrapText="1" readingOrder="1"/>
    </xf>
    <xf numFmtId="165" fontId="5" fillId="0" borderId="0" xfId="159" applyNumberFormat="1"/>
    <xf numFmtId="0" fontId="0" fillId="0" borderId="0" xfId="0" applyAlignment="1">
      <alignment wrapText="1"/>
    </xf>
    <xf numFmtId="164" fontId="0" fillId="0" borderId="0" xfId="0" applyNumberFormat="1" applyAlignment="1">
      <alignment horizontal="center"/>
    </xf>
    <xf numFmtId="2" fontId="0" fillId="0" borderId="0" xfId="0" applyNumberFormat="1" applyFill="1"/>
    <xf numFmtId="0" fontId="54" fillId="0" borderId="0" xfId="156"/>
    <xf numFmtId="164" fontId="54" fillId="0" borderId="0" xfId="156" applyNumberFormat="1"/>
    <xf numFmtId="164" fontId="54" fillId="0" borderId="0" xfId="156" applyNumberFormat="1" applyFill="1"/>
    <xf numFmtId="166" fontId="89" fillId="0" borderId="0" xfId="160" applyNumberFormat="1"/>
    <xf numFmtId="167" fontId="0" fillId="0" borderId="0" xfId="0" applyNumberFormat="1" applyFill="1"/>
    <xf numFmtId="166" fontId="89" fillId="0" borderId="0" xfId="160" applyNumberFormat="1" applyFill="1"/>
    <xf numFmtId="166" fontId="0" fillId="0" borderId="0" xfId="0" applyNumberFormat="1" applyFill="1"/>
    <xf numFmtId="0" fontId="0" fillId="0" borderId="0" xfId="0" applyFill="1"/>
    <xf numFmtId="179" fontId="2" fillId="33" borderId="0" xfId="0" applyNumberFormat="1" applyFont="1" applyFill="1" applyAlignment="1">
      <alignment horizontal="right" vertical="center" shrinkToFit="1"/>
    </xf>
    <xf numFmtId="179" fontId="2" fillId="0" borderId="0" xfId="0" applyNumberFormat="1" applyFont="1" applyAlignment="1">
      <alignment horizontal="right" vertical="center" shrinkToFit="1"/>
    </xf>
    <xf numFmtId="4" fontId="2" fillId="0" borderId="0" xfId="0" applyNumberFormat="1" applyFont="1" applyAlignment="1">
      <alignment horizontal="right" vertical="center" shrinkToFit="1"/>
    </xf>
    <xf numFmtId="179" fontId="2" fillId="0" borderId="0" xfId="0" applyNumberFormat="1" applyFont="1" applyFill="1" applyAlignment="1">
      <alignment horizontal="right" vertical="center" shrinkToFit="1"/>
    </xf>
    <xf numFmtId="4" fontId="2" fillId="0" borderId="0" xfId="0" applyNumberFormat="1" applyFont="1" applyFill="1" applyAlignment="1">
      <alignment horizontal="right" vertical="center" shrinkToFit="1"/>
    </xf>
    <xf numFmtId="179" fontId="90" fillId="0" borderId="0" xfId="0" applyNumberFormat="1" applyFont="1" applyFill="1" applyAlignment="1">
      <alignment horizontal="right" vertical="center" shrinkToFit="1"/>
    </xf>
    <xf numFmtId="4" fontId="0" fillId="0" borderId="0" xfId="0" applyNumberFormat="1" applyFill="1"/>
    <xf numFmtId="180" fontId="2" fillId="0" borderId="0" xfId="0" applyNumberFormat="1" applyFont="1" applyFill="1" applyAlignment="1">
      <alignment horizontal="right" vertical="center" shrinkToFit="1"/>
    </xf>
    <xf numFmtId="4" fontId="90" fillId="0" borderId="0" xfId="0" applyNumberFormat="1" applyFont="1" applyFill="1" applyAlignment="1">
      <alignment horizontal="right" vertical="center" shrinkToFit="1"/>
    </xf>
    <xf numFmtId="0" fontId="91" fillId="0" borderId="0" xfId="0" applyFont="1" applyAlignment="1">
      <alignment horizontal="left" vertical="center" readingOrder="1"/>
    </xf>
    <xf numFmtId="0" fontId="92" fillId="0" borderId="0" xfId="0" applyFont="1" applyAlignment="1">
      <alignment horizontal="left" vertical="center" readingOrder="1"/>
    </xf>
    <xf numFmtId="0" fontId="87" fillId="0" borderId="0" xfId="0" applyFont="1" applyAlignment="1">
      <alignment horizontal="left" vertical="center" wrapText="1" readingOrder="1"/>
    </xf>
    <xf numFmtId="0" fontId="24" fillId="0" borderId="0" xfId="9" applyFont="1" applyAlignment="1">
      <alignment horizontal="center" vertical="center" wrapText="1"/>
    </xf>
  </cellXfs>
  <cellStyles count="161">
    <cellStyle name=" Verticals" xfId="13" xr:uid="{00000000-0005-0000-0000-000000000000}"/>
    <cellStyle name=" Verticals 2" xfId="14" xr:uid="{00000000-0005-0000-0000-000001000000}"/>
    <cellStyle name="_1_²ÜºÈÆø" xfId="15" xr:uid="{00000000-0005-0000-0000-000002000000}"/>
    <cellStyle name="_1_²ÜºÈÆø 2" xfId="16" xr:uid="{00000000-0005-0000-0000-000003000000}"/>
    <cellStyle name="20% - Accent1 2" xfId="17" xr:uid="{00000000-0005-0000-0000-000004000000}"/>
    <cellStyle name="20% - Accent2 2" xfId="18" xr:uid="{00000000-0005-0000-0000-000005000000}"/>
    <cellStyle name="20% - Accent3 2" xfId="19" xr:uid="{00000000-0005-0000-0000-000006000000}"/>
    <cellStyle name="20% - Accent4 2" xfId="20" xr:uid="{00000000-0005-0000-0000-000007000000}"/>
    <cellStyle name="20% - Accent5 2" xfId="21" xr:uid="{00000000-0005-0000-0000-000008000000}"/>
    <cellStyle name="20% - Accent6 2" xfId="22" xr:uid="{00000000-0005-0000-0000-000009000000}"/>
    <cellStyle name="40% - Accent1 2" xfId="23" xr:uid="{00000000-0005-0000-0000-00000A000000}"/>
    <cellStyle name="40% - Accent2 2" xfId="24" xr:uid="{00000000-0005-0000-0000-00000B000000}"/>
    <cellStyle name="40% - Accent3 2" xfId="25" xr:uid="{00000000-0005-0000-0000-00000C000000}"/>
    <cellStyle name="40% - Accent4 2" xfId="26" xr:uid="{00000000-0005-0000-0000-00000D000000}"/>
    <cellStyle name="40% - Accent5 2" xfId="27" xr:uid="{00000000-0005-0000-0000-00000E000000}"/>
    <cellStyle name="40% - Accent6 2" xfId="28" xr:uid="{00000000-0005-0000-0000-00000F000000}"/>
    <cellStyle name="60% - Accent1 2" xfId="29" xr:uid="{00000000-0005-0000-0000-000010000000}"/>
    <cellStyle name="60% - Accent2 2" xfId="30" xr:uid="{00000000-0005-0000-0000-000011000000}"/>
    <cellStyle name="60% - Accent3 2" xfId="31" xr:uid="{00000000-0005-0000-0000-000012000000}"/>
    <cellStyle name="60% - Accent4 2" xfId="32" xr:uid="{00000000-0005-0000-0000-000013000000}"/>
    <cellStyle name="60% - Accent5 2" xfId="33" xr:uid="{00000000-0005-0000-0000-000014000000}"/>
    <cellStyle name="60% - Accent6 2" xfId="34" xr:uid="{00000000-0005-0000-0000-000015000000}"/>
    <cellStyle name="Accent1 - 20%" xfId="36" xr:uid="{00000000-0005-0000-0000-000016000000}"/>
    <cellStyle name="Accent1 - 40%" xfId="37" xr:uid="{00000000-0005-0000-0000-000017000000}"/>
    <cellStyle name="Accent1 - 60%" xfId="38" xr:uid="{00000000-0005-0000-0000-000018000000}"/>
    <cellStyle name="Accent1 2" xfId="35" xr:uid="{00000000-0005-0000-0000-000019000000}"/>
    <cellStyle name="Accent2 - 20%" xfId="40" xr:uid="{00000000-0005-0000-0000-00001A000000}"/>
    <cellStyle name="Accent2 - 40%" xfId="41" xr:uid="{00000000-0005-0000-0000-00001B000000}"/>
    <cellStyle name="Accent2 - 60%" xfId="42" xr:uid="{00000000-0005-0000-0000-00001C000000}"/>
    <cellStyle name="Accent2 2" xfId="39" xr:uid="{00000000-0005-0000-0000-00001D000000}"/>
    <cellStyle name="Accent3 - 20%" xfId="44" xr:uid="{00000000-0005-0000-0000-00001E000000}"/>
    <cellStyle name="Accent3 - 40%" xfId="45" xr:uid="{00000000-0005-0000-0000-00001F000000}"/>
    <cellStyle name="Accent3 - 60%" xfId="46" xr:uid="{00000000-0005-0000-0000-000020000000}"/>
    <cellStyle name="Accent3 2" xfId="43" xr:uid="{00000000-0005-0000-0000-000021000000}"/>
    <cellStyle name="Accent4 - 20%" xfId="48" xr:uid="{00000000-0005-0000-0000-000022000000}"/>
    <cellStyle name="Accent4 - 40%" xfId="49" xr:uid="{00000000-0005-0000-0000-000023000000}"/>
    <cellStyle name="Accent4 - 60%" xfId="50" xr:uid="{00000000-0005-0000-0000-000024000000}"/>
    <cellStyle name="Accent4 2" xfId="47" xr:uid="{00000000-0005-0000-0000-000025000000}"/>
    <cellStyle name="Accent5 - 20%" xfId="52" xr:uid="{00000000-0005-0000-0000-000026000000}"/>
    <cellStyle name="Accent5 - 40%" xfId="53" xr:uid="{00000000-0005-0000-0000-000027000000}"/>
    <cellStyle name="Accent5 - 60%" xfId="54" xr:uid="{00000000-0005-0000-0000-000028000000}"/>
    <cellStyle name="Accent5 2" xfId="51" xr:uid="{00000000-0005-0000-0000-000029000000}"/>
    <cellStyle name="Accent6 - 20%" xfId="56" xr:uid="{00000000-0005-0000-0000-00002A000000}"/>
    <cellStyle name="Accent6 - 40%" xfId="57" xr:uid="{00000000-0005-0000-0000-00002B000000}"/>
    <cellStyle name="Accent6 - 60%" xfId="58" xr:uid="{00000000-0005-0000-0000-00002C000000}"/>
    <cellStyle name="Accent6 2" xfId="55" xr:uid="{00000000-0005-0000-0000-00002D000000}"/>
    <cellStyle name="al_laroux_7_laroux_1_²ðò²Ê´²ÜÎ" xfId="59" xr:uid="{00000000-0005-0000-0000-00002E000000}"/>
    <cellStyle name="Bad 2" xfId="60" xr:uid="{00000000-0005-0000-0000-00002F000000}"/>
    <cellStyle name="Body" xfId="61" xr:uid="{00000000-0005-0000-0000-000030000000}"/>
    <cellStyle name="Calculation 2" xfId="62" xr:uid="{00000000-0005-0000-0000-000031000000}"/>
    <cellStyle name="Check Cell 2" xfId="63" xr:uid="{00000000-0005-0000-0000-000032000000}"/>
    <cellStyle name="Comma 10" xfId="64" xr:uid="{00000000-0005-0000-0000-000033000000}"/>
    <cellStyle name="Comma 2" xfId="65" xr:uid="{00000000-0005-0000-0000-000034000000}"/>
    <cellStyle name="Comma 2 2" xfId="66" xr:uid="{00000000-0005-0000-0000-000035000000}"/>
    <cellStyle name="Comma 2 3" xfId="67" xr:uid="{00000000-0005-0000-0000-000036000000}"/>
    <cellStyle name="Comma 2 4" xfId="68" xr:uid="{00000000-0005-0000-0000-000037000000}"/>
    <cellStyle name="Comma 2 5" xfId="69" xr:uid="{00000000-0005-0000-0000-000038000000}"/>
    <cellStyle name="Comma 3" xfId="70" xr:uid="{00000000-0005-0000-0000-000039000000}"/>
    <cellStyle name="Comma 3 2" xfId="71" xr:uid="{00000000-0005-0000-0000-00003A000000}"/>
    <cellStyle name="Comma 4" xfId="72" xr:uid="{00000000-0005-0000-0000-00003B000000}"/>
    <cellStyle name="Comma 5" xfId="73" xr:uid="{00000000-0005-0000-0000-00003C000000}"/>
    <cellStyle name="Comma 6" xfId="74" xr:uid="{00000000-0005-0000-0000-00003D000000}"/>
    <cellStyle name="Comma 6 2" xfId="75" xr:uid="{00000000-0005-0000-0000-00003E000000}"/>
    <cellStyle name="Comma 7" xfId="76" xr:uid="{00000000-0005-0000-0000-00003F000000}"/>
    <cellStyle name="Comma 8" xfId="77" xr:uid="{00000000-0005-0000-0000-000040000000}"/>
    <cellStyle name="Comma 9" xfId="78" xr:uid="{00000000-0005-0000-0000-000041000000}"/>
    <cellStyle name="Dezimal [0]_laroux" xfId="79" xr:uid="{00000000-0005-0000-0000-000042000000}"/>
    <cellStyle name="Dezimal_laroux" xfId="80" xr:uid="{00000000-0005-0000-0000-000043000000}"/>
    <cellStyle name="Emphasis 1" xfId="81" xr:uid="{00000000-0005-0000-0000-000044000000}"/>
    <cellStyle name="Emphasis 2" xfId="82" xr:uid="{00000000-0005-0000-0000-000045000000}"/>
    <cellStyle name="Emphasis 3" xfId="83" xr:uid="{00000000-0005-0000-0000-000046000000}"/>
    <cellStyle name="Euro" xfId="84" xr:uid="{00000000-0005-0000-0000-000047000000}"/>
    <cellStyle name="Euro 2" xfId="85" xr:uid="{00000000-0005-0000-0000-000048000000}"/>
    <cellStyle name="Euro 3" xfId="86" xr:uid="{00000000-0005-0000-0000-000049000000}"/>
    <cellStyle name="Explanatory Text 2" xfId="87" xr:uid="{00000000-0005-0000-0000-00004A000000}"/>
    <cellStyle name="Good 2" xfId="88" xr:uid="{00000000-0005-0000-0000-00004B000000}"/>
    <cellStyle name="Heading 1 2" xfId="89" xr:uid="{00000000-0005-0000-0000-00004C000000}"/>
    <cellStyle name="Heading 2 2" xfId="90" xr:uid="{00000000-0005-0000-0000-00004D000000}"/>
    <cellStyle name="Heading 3 2" xfId="91" xr:uid="{00000000-0005-0000-0000-00004E000000}"/>
    <cellStyle name="Heading 4 2" xfId="92" xr:uid="{00000000-0005-0000-0000-00004F000000}"/>
    <cellStyle name="Hyperlink" xfId="152" builtinId="8"/>
    <cellStyle name="Îáû÷íûé_AMD" xfId="93" xr:uid="{00000000-0005-0000-0000-000051000000}"/>
    <cellStyle name="Input 2" xfId="94" xr:uid="{00000000-0005-0000-0000-000052000000}"/>
    <cellStyle name="Linked Cell 2" xfId="95" xr:uid="{00000000-0005-0000-0000-000053000000}"/>
    <cellStyle name="Milliers [0]_laroux" xfId="96" xr:uid="{00000000-0005-0000-0000-000054000000}"/>
    <cellStyle name="Milliers_laroux" xfId="97" xr:uid="{00000000-0005-0000-0000-000055000000}"/>
    <cellStyle name="Neutral 2" xfId="98" xr:uid="{00000000-0005-0000-0000-000056000000}"/>
    <cellStyle name="no dec" xfId="99" xr:uid="{00000000-0005-0000-0000-000057000000}"/>
    <cellStyle name="Normal" xfId="0" builtinId="0"/>
    <cellStyle name="Normal - Style1" xfId="100" xr:uid="{00000000-0005-0000-0000-000059000000}"/>
    <cellStyle name="Normal 10" xfId="101" xr:uid="{00000000-0005-0000-0000-00005A000000}"/>
    <cellStyle name="Normal 11" xfId="102" xr:uid="{00000000-0005-0000-0000-00005B000000}"/>
    <cellStyle name="Normal 12" xfId="103" xr:uid="{00000000-0005-0000-0000-00005C000000}"/>
    <cellStyle name="Normal 13" xfId="104" xr:uid="{00000000-0005-0000-0000-00005D000000}"/>
    <cellStyle name="Normal 14" xfId="105" xr:uid="{00000000-0005-0000-0000-00005E000000}"/>
    <cellStyle name="Normal 14 2" xfId="149" xr:uid="{00000000-0005-0000-0000-00005F000000}"/>
    <cellStyle name="Normal 15" xfId="12" xr:uid="{00000000-0005-0000-0000-000060000000}"/>
    <cellStyle name="Normal 1517" xfId="154" xr:uid="{00000000-0005-0000-0000-000061000000}"/>
    <cellStyle name="Normal 1518" xfId="155" xr:uid="{00000000-0005-0000-0000-000062000000}"/>
    <cellStyle name="Normal 16" xfId="159" xr:uid="{00000000-0005-0000-0000-000063000000}"/>
    <cellStyle name="Normal 17" xfId="160" xr:uid="{00000000-0005-0000-0000-000064000000}"/>
    <cellStyle name="Normal 2" xfId="10" xr:uid="{00000000-0005-0000-0000-000065000000}"/>
    <cellStyle name="Normal 2 10" xfId="107" xr:uid="{00000000-0005-0000-0000-000066000000}"/>
    <cellStyle name="Normal 2 11" xfId="108" xr:uid="{00000000-0005-0000-0000-000067000000}"/>
    <cellStyle name="Normal 2 12" xfId="106" xr:uid="{00000000-0005-0000-0000-000068000000}"/>
    <cellStyle name="Normal 2 13" xfId="150" xr:uid="{00000000-0005-0000-0000-000069000000}"/>
    <cellStyle name="Normal 2 2" xfId="109" xr:uid="{00000000-0005-0000-0000-00006A000000}"/>
    <cellStyle name="Normal 2 20" xfId="2" xr:uid="{00000000-0005-0000-0000-00006B000000}"/>
    <cellStyle name="Normal 2 3" xfId="110" xr:uid="{00000000-0005-0000-0000-00006C000000}"/>
    <cellStyle name="Normal 2 4" xfId="111" xr:uid="{00000000-0005-0000-0000-00006D000000}"/>
    <cellStyle name="Normal 2 5" xfId="112" xr:uid="{00000000-0005-0000-0000-00006E000000}"/>
    <cellStyle name="Normal 2 6" xfId="113" xr:uid="{00000000-0005-0000-0000-00006F000000}"/>
    <cellStyle name="Normal 2 7" xfId="114" xr:uid="{00000000-0005-0000-0000-000070000000}"/>
    <cellStyle name="Normal 2 8" xfId="115" xr:uid="{00000000-0005-0000-0000-000071000000}"/>
    <cellStyle name="Normal 2 9" xfId="116" xr:uid="{00000000-0005-0000-0000-000072000000}"/>
    <cellStyle name="Normal 24" xfId="117" xr:uid="{00000000-0005-0000-0000-000073000000}"/>
    <cellStyle name="Normal 27" xfId="118" xr:uid="{00000000-0005-0000-0000-000074000000}"/>
    <cellStyle name="Normal 3" xfId="6" xr:uid="{00000000-0005-0000-0000-000075000000}"/>
    <cellStyle name="Normal 3 2" xfId="11" xr:uid="{00000000-0005-0000-0000-000076000000}"/>
    <cellStyle name="Normal 3 2 2" xfId="120" xr:uid="{00000000-0005-0000-0000-000077000000}"/>
    <cellStyle name="Normal 3 3" xfId="119" xr:uid="{00000000-0005-0000-0000-000078000000}"/>
    <cellStyle name="Normal 4" xfId="7" xr:uid="{00000000-0005-0000-0000-000079000000}"/>
    <cellStyle name="Normal 4 14" xfId="3" xr:uid="{00000000-0005-0000-0000-00007A000000}"/>
    <cellStyle name="Normal 4 2" xfId="121" xr:uid="{00000000-0005-0000-0000-00007B000000}"/>
    <cellStyle name="Normal 4 3" xfId="156" xr:uid="{00000000-0005-0000-0000-00007C000000}"/>
    <cellStyle name="Normal 4 3 2" xfId="158" xr:uid="{00000000-0005-0000-0000-00007D000000}"/>
    <cellStyle name="Normal 4 4" xfId="157" xr:uid="{00000000-0005-0000-0000-00007E000000}"/>
    <cellStyle name="Normal 4 7" xfId="151" xr:uid="{00000000-0005-0000-0000-00007F000000}"/>
    <cellStyle name="Normal 5" xfId="122" xr:uid="{00000000-0005-0000-0000-000080000000}"/>
    <cellStyle name="Normal 5 11" xfId="153" xr:uid="{00000000-0005-0000-0000-000081000000}"/>
    <cellStyle name="Normal 5 2" xfId="123" xr:uid="{00000000-0005-0000-0000-000082000000}"/>
    <cellStyle name="Normal 6" xfId="5" xr:uid="{00000000-0005-0000-0000-000083000000}"/>
    <cellStyle name="Normal 6 2" xfId="125" xr:uid="{00000000-0005-0000-0000-000084000000}"/>
    <cellStyle name="Normal 6 3" xfId="124" xr:uid="{00000000-0005-0000-0000-000085000000}"/>
    <cellStyle name="Normal 7" xfId="126" xr:uid="{00000000-0005-0000-0000-000086000000}"/>
    <cellStyle name="Normal 7 2" xfId="127" xr:uid="{00000000-0005-0000-0000-000087000000}"/>
    <cellStyle name="Normal 8" xfId="4" xr:uid="{00000000-0005-0000-0000-000088000000}"/>
    <cellStyle name="Normal 8 2" xfId="128" xr:uid="{00000000-0005-0000-0000-000089000000}"/>
    <cellStyle name="Normal 9" xfId="129" xr:uid="{00000000-0005-0000-0000-00008A000000}"/>
    <cellStyle name="Normal_2018.1" xfId="9" xr:uid="{00000000-0005-0000-0000-00008B000000}"/>
    <cellStyle name="Note 2" xfId="131" xr:uid="{00000000-0005-0000-0000-00008C000000}"/>
    <cellStyle name="Note 3" xfId="130" xr:uid="{00000000-0005-0000-0000-00008D000000}"/>
    <cellStyle name="Output 2" xfId="132" xr:uid="{00000000-0005-0000-0000-00008E000000}"/>
    <cellStyle name="Percent 2" xfId="133" xr:uid="{00000000-0005-0000-0000-00008F000000}"/>
    <cellStyle name="Percent 3" xfId="134" xr:uid="{00000000-0005-0000-0000-000090000000}"/>
    <cellStyle name="Percent 4" xfId="135" xr:uid="{00000000-0005-0000-0000-000091000000}"/>
    <cellStyle name="Sheet Title" xfId="136" xr:uid="{00000000-0005-0000-0000-000092000000}"/>
    <cellStyle name="Standard_laroux" xfId="137" xr:uid="{00000000-0005-0000-0000-000093000000}"/>
    <cellStyle name="Style 1" xfId="138" xr:uid="{00000000-0005-0000-0000-000094000000}"/>
    <cellStyle name="Style 1 2" xfId="139" xr:uid="{00000000-0005-0000-0000-000095000000}"/>
    <cellStyle name="Style 2" xfId="140" xr:uid="{00000000-0005-0000-0000-000096000000}"/>
    <cellStyle name="style1670507417963" xfId="8" xr:uid="{00000000-0005-0000-0000-000097000000}"/>
    <cellStyle name="Title 2" xfId="142" xr:uid="{00000000-0005-0000-0000-000098000000}"/>
    <cellStyle name="Title 3" xfId="141" xr:uid="{00000000-0005-0000-0000-000099000000}"/>
    <cellStyle name="Total 2" xfId="143" xr:uid="{00000000-0005-0000-0000-00009A000000}"/>
    <cellStyle name="ux" xfId="144" xr:uid="{00000000-0005-0000-0000-00009B000000}"/>
    <cellStyle name="ux 2" xfId="145" xr:uid="{00000000-0005-0000-0000-00009C000000}"/>
    <cellStyle name="Währung [0]_laroux" xfId="146" xr:uid="{00000000-0005-0000-0000-00009D000000}"/>
    <cellStyle name="Währung_laroux" xfId="147" xr:uid="{00000000-0005-0000-0000-00009E000000}"/>
    <cellStyle name="Warning Text 2" xfId="148" xr:uid="{00000000-0005-0000-0000-00009F000000}"/>
    <cellStyle name="Обычный 5 4 2" xfId="1" xr:uid="{00000000-0005-0000-0000-0000A0000000}"/>
  </cellStyles>
  <dxfs count="4">
    <dxf>
      <numFmt numFmtId="164" formatCode="0.0"/>
      <fill>
        <patternFill patternType="none">
          <fgColor indexed="64"/>
          <bgColor indexed="65"/>
        </patternFill>
      </fill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colors>
    <mruColors>
      <color rgb="FF6393AE"/>
      <color rgb="FFB8561D"/>
      <color rgb="FF605E27"/>
      <color rgb="FFD39C1F"/>
      <color rgb="FF9C5E27"/>
      <color rgb="FF212C61"/>
      <color rgb="FF00163B"/>
      <color rgb="FF275A82"/>
      <color rgb="FF86050C"/>
      <color rgb="FFAAA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externalLink" Target="externalLinks/externalLink2.xml"/><Relationship Id="rId66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65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914260717410326E-2"/>
          <c:y val="5.0925925925925923E-2"/>
          <c:w val="0.94453018372703434"/>
          <c:h val="0.8648228346456693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2.1'!$J$1</c:f>
              <c:strCache>
                <c:ptCount val="1"/>
                <c:pt idx="0">
                  <c:v>Ա տիպի սցենար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2.1'!$I$2:$I$14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2.1'!$J$2:$J$14</c:f>
              <c:numCache>
                <c:formatCode>General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8E-43BC-A2AD-5E61C538B0F0}"/>
            </c:ext>
          </c:extLst>
        </c:ser>
        <c:ser>
          <c:idx val="1"/>
          <c:order val="1"/>
          <c:tx>
            <c:strRef>
              <c:f>'Գծապատկեր 2.1'!$K$1</c:f>
              <c:strCache>
                <c:ptCount val="1"/>
                <c:pt idx="0">
                  <c:v>Բ տիպի սցենար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2.1'!$I$2:$I$14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2.1'!$K$2:$K$14</c:f>
              <c:numCache>
                <c:formatCode>General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8E-43BC-A2AD-5E61C538B0F0}"/>
            </c:ext>
          </c:extLst>
        </c:ser>
        <c:ser>
          <c:idx val="2"/>
          <c:order val="2"/>
          <c:tx>
            <c:strRef>
              <c:f>'Գծապատկեր 2.1'!$L$1</c:f>
              <c:strCache>
                <c:ptCount val="1"/>
                <c:pt idx="0">
                  <c:v>Շուկայի ուղղորդիչ (1 տարի ժամկ. պարտատոմսի եկամտաբերություն)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38100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2.1'!$I$2:$I$14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2.1'!$L$2:$L$14</c:f>
              <c:numCache>
                <c:formatCode>General</c:formatCode>
                <c:ptCount val="13"/>
                <c:pt idx="0">
                  <c:v>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8E-43BC-A2AD-5E61C538B0F0}"/>
            </c:ext>
          </c:extLst>
        </c:ser>
        <c:ser>
          <c:idx val="3"/>
          <c:order val="3"/>
          <c:tx>
            <c:strRef>
              <c:f>'Գծապատկեր 2.1'!$M$1</c:f>
              <c:strCache>
                <c:ptCount val="1"/>
                <c:pt idx="0">
                  <c:v>Շուկայի ուղղորդիչ (ակնկալվող ուղեգիծ)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2.1'!$I$2:$I$14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2.1'!$M$2:$M$14</c:f>
              <c:numCache>
                <c:formatCode>General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68E-43BC-A2AD-5E61C538B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1254088"/>
        <c:axId val="461254480"/>
      </c:lineChart>
      <c:catAx>
        <c:axId val="461254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1254480"/>
        <c:crosses val="autoZero"/>
        <c:auto val="1"/>
        <c:lblAlgn val="ctr"/>
        <c:lblOffset val="100"/>
        <c:noMultiLvlLbl val="0"/>
      </c:catAx>
      <c:valAx>
        <c:axId val="461254480"/>
        <c:scaling>
          <c:orientation val="minMax"/>
          <c:max val="13"/>
          <c:min val="6"/>
        </c:scaling>
        <c:delete val="1"/>
        <c:axPos val="l"/>
        <c:numFmt formatCode="General" sourceLinked="1"/>
        <c:majorTickMark val="none"/>
        <c:minorTickMark val="none"/>
        <c:tickLblPos val="nextTo"/>
        <c:crossAx val="461254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1993000874890634E-2"/>
          <c:y val="1.3886701662292176E-2"/>
          <c:w val="0.8671251093613298"/>
          <c:h val="0.245372557596967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'Գծապատկեր 3.Ա.1'!$G$1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2024/2*</c:v>
                </c:pt>
              </c:strCache>
            </c:strRef>
          </c:cat>
          <c:val>
            <c:numRef>
              <c:f>'Գծապատկեր 3.Ա.1'!$G$2:$G$11</c:f>
              <c:numCache>
                <c:formatCode>General</c:formatCode>
                <c:ptCount val="10"/>
                <c:pt idx="0">
                  <c:v>0.67999999999999994</c:v>
                </c:pt>
                <c:pt idx="1">
                  <c:v>0.92999999999999994</c:v>
                </c:pt>
                <c:pt idx="2" formatCode="0.00">
                  <c:v>0.75</c:v>
                </c:pt>
                <c:pt idx="3" formatCode="0.00">
                  <c:v>0.70000000000000007</c:v>
                </c:pt>
                <c:pt idx="4" formatCode="0.00">
                  <c:v>3.8999999999999995</c:v>
                </c:pt>
                <c:pt idx="5" formatCode="0.00">
                  <c:v>2.0099999999999998</c:v>
                </c:pt>
                <c:pt idx="6" formatCode="0.00">
                  <c:v>3.5700000000000003</c:v>
                </c:pt>
                <c:pt idx="7" formatCode="0.00">
                  <c:v>3.6</c:v>
                </c:pt>
                <c:pt idx="8" formatCode="0.00">
                  <c:v>2.58</c:v>
                </c:pt>
                <c:pt idx="9" formatCode="0.00">
                  <c:v>2.1799999999999997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DA-43A1-88DC-19FCB562C039}"/>
            </c:ext>
          </c:extLst>
        </c:ser>
        <c:ser>
          <c:idx val="2"/>
          <c:order val="2"/>
          <c:tx>
            <c:strRef>
              <c:f>'Գծապատկեր 3.Ա.1'!$H$1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2024/2*</c:v>
                </c:pt>
              </c:strCache>
            </c:strRef>
          </c:cat>
          <c:val>
            <c:numRef>
              <c:f>'Գծապատկեր 3.Ա.1'!$H$2:$H$11</c:f>
              <c:numCache>
                <c:formatCode>General</c:formatCode>
                <c:ptCount val="10"/>
                <c:pt idx="0">
                  <c:v>-0.5</c:v>
                </c:pt>
                <c:pt idx="1">
                  <c:v>1.19</c:v>
                </c:pt>
                <c:pt idx="2" formatCode="0.00">
                  <c:v>1.8</c:v>
                </c:pt>
                <c:pt idx="3" formatCode="0.00">
                  <c:v>-0.41</c:v>
                </c:pt>
                <c:pt idx="4" formatCode="0.00">
                  <c:v>0.76</c:v>
                </c:pt>
                <c:pt idx="5" formatCode="0.00">
                  <c:v>-1.0900000000000001</c:v>
                </c:pt>
                <c:pt idx="6" formatCode="0.00">
                  <c:v>0.59</c:v>
                </c:pt>
                <c:pt idx="7" formatCode="0.00">
                  <c:v>0.55000000000000004</c:v>
                </c:pt>
                <c:pt idx="8" formatCode="0.00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DA-43A1-88DC-19FCB562C039}"/>
            </c:ext>
          </c:extLst>
        </c:ser>
        <c:ser>
          <c:idx val="3"/>
          <c:order val="3"/>
          <c:tx>
            <c:strRef>
              <c:f>'Գծապատկեր 3.Ա.1'!$I$1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2024/2*</c:v>
                </c:pt>
              </c:strCache>
            </c:strRef>
          </c:cat>
          <c:val>
            <c:numRef>
              <c:f>'Գծապատկեր 3.Ա.1'!$I$2:$I$11</c:f>
              <c:numCache>
                <c:formatCode>General</c:formatCode>
                <c:ptCount val="10"/>
                <c:pt idx="0">
                  <c:v>-2.08</c:v>
                </c:pt>
                <c:pt idx="1">
                  <c:v>-0.63</c:v>
                </c:pt>
                <c:pt idx="2" formatCode="0.00">
                  <c:v>0.77</c:v>
                </c:pt>
                <c:pt idx="3" formatCode="0.00">
                  <c:v>0.66</c:v>
                </c:pt>
                <c:pt idx="4" formatCode="0.00">
                  <c:v>-0.18</c:v>
                </c:pt>
                <c:pt idx="5" formatCode="0.00">
                  <c:v>1.1299999999999999</c:v>
                </c:pt>
                <c:pt idx="6" formatCode="0.00">
                  <c:v>-0.56000000000000005</c:v>
                </c:pt>
                <c:pt idx="7" formatCode="0.00">
                  <c:v>-0.3</c:v>
                </c:pt>
                <c:pt idx="8" formatCode="0.00">
                  <c:v>-1.02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DA-43A1-88DC-19FCB562C039}"/>
            </c:ext>
          </c:extLst>
        </c:ser>
        <c:ser>
          <c:idx val="4"/>
          <c:order val="4"/>
          <c:tx>
            <c:strRef>
              <c:f>'Գծապատկեր 3.Ա.1'!$J$1</c:f>
              <c:strCache>
                <c:ptCount val="1"/>
                <c:pt idx="0">
                  <c:v>Պաշարներ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2024/2*</c:v>
                </c:pt>
              </c:strCache>
            </c:strRef>
          </c:cat>
          <c:val>
            <c:numRef>
              <c:f>'Գծապատկեր 3.Ա.1'!$J$2:$J$11</c:f>
              <c:numCache>
                <c:formatCode>General</c:formatCode>
                <c:ptCount val="10"/>
                <c:pt idx="0">
                  <c:v>-7.0000000000000007E-2</c:v>
                </c:pt>
                <c:pt idx="1">
                  <c:v>-2.0499999999999998</c:v>
                </c:pt>
                <c:pt idx="2" formatCode="0.00">
                  <c:v>-0.66</c:v>
                </c:pt>
                <c:pt idx="3" formatCode="0.00">
                  <c:v>1.61</c:v>
                </c:pt>
                <c:pt idx="4" formatCode="0.00">
                  <c:v>-2.2200000000000002</c:v>
                </c:pt>
                <c:pt idx="5" formatCode="0.00">
                  <c:v>0</c:v>
                </c:pt>
                <c:pt idx="6" formatCode="0.00">
                  <c:v>1.27</c:v>
                </c:pt>
                <c:pt idx="7" formatCode="0.00">
                  <c:v>-0.47</c:v>
                </c:pt>
                <c:pt idx="8" formatCode="0.00">
                  <c:v>-0.45</c:v>
                </c:pt>
                <c:pt idx="9" formatCode="0.00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07991952"/>
        <c:axId val="707988032"/>
      </c:barChart>
      <c:lineChart>
        <c:grouping val="standard"/>
        <c:varyColors val="0"/>
        <c:ser>
          <c:idx val="0"/>
          <c:order val="0"/>
          <c:tx>
            <c:strRef>
              <c:f>'Գծապատկեր 3.Ա.1'!$F$1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3.Ա.1'!$A$2:$A$11</c:f>
              <c:strCache>
                <c:ptCount val="10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2024/2*</c:v>
                </c:pt>
              </c:strCache>
            </c:strRef>
          </c:cat>
          <c:val>
            <c:numRef>
              <c:f>'Գծապատկեր 3.Ա.1'!$F$2:$F$11</c:f>
              <c:numCache>
                <c:formatCode>General</c:formatCode>
                <c:ptCount val="10"/>
                <c:pt idx="0">
                  <c:v>-2</c:v>
                </c:pt>
                <c:pt idx="1">
                  <c:v>-0.6</c:v>
                </c:pt>
                <c:pt idx="2" formatCode="0.0">
                  <c:v>2.6599999999999997</c:v>
                </c:pt>
                <c:pt idx="3" formatCode="0.0">
                  <c:v>2.5600000000000005</c:v>
                </c:pt>
                <c:pt idx="4" formatCode="0.0">
                  <c:v>2.2000000000000002</c:v>
                </c:pt>
                <c:pt idx="5" formatCode="0.0">
                  <c:v>2.0499999999999998</c:v>
                </c:pt>
                <c:pt idx="6" formatCode="0.0">
                  <c:v>4.87</c:v>
                </c:pt>
                <c:pt idx="7" formatCode="0.0">
                  <c:v>3.4</c:v>
                </c:pt>
                <c:pt idx="8" formatCode="0.0">
                  <c:v>1.3</c:v>
                </c:pt>
                <c:pt idx="9" formatCode="0.0">
                  <c:v>3.1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981760"/>
        <c:axId val="707991168"/>
      </c:lineChart>
      <c:catAx>
        <c:axId val="707991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8032"/>
        <c:crosses val="autoZero"/>
        <c:auto val="1"/>
        <c:lblAlgn val="ctr"/>
        <c:lblOffset val="100"/>
        <c:noMultiLvlLbl val="0"/>
      </c:catAx>
      <c:valAx>
        <c:axId val="707988032"/>
        <c:scaling>
          <c:orientation val="minMax"/>
          <c:max val="6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91952"/>
        <c:crosses val="autoZero"/>
        <c:crossBetween val="between"/>
        <c:majorUnit val="2"/>
      </c:valAx>
      <c:valAx>
        <c:axId val="707991168"/>
        <c:scaling>
          <c:orientation val="minMax"/>
          <c:max val="6"/>
          <c:min val="-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1760"/>
        <c:crosses val="max"/>
        <c:crossBetween val="between"/>
        <c:majorUnit val="2"/>
      </c:valAx>
      <c:catAx>
        <c:axId val="7079817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7991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10354610109220216"/>
          <c:y val="8.5964354057336597E-3"/>
          <c:w val="0.80558724917449831"/>
          <c:h val="9.36586611932472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3.Ա.2'!$C$1</c:f>
              <c:strCache>
                <c:ptCount val="1"/>
                <c:pt idx="0">
                  <c:v>Կոշտ գների ինդեքս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3.Ա.2'!$B$5:$B$65</c:f>
              <c:numCache>
                <c:formatCode>0</c:formatCode>
                <c:ptCount val="61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57">
                  <c:v>2024</c:v>
                </c:pt>
              </c:numCache>
            </c:numRef>
          </c:cat>
          <c:val>
            <c:numRef>
              <c:f>'Գծապատկեր 3.Ա.2'!$C$5:$C$65</c:f>
              <c:numCache>
                <c:formatCode>0.000000000</c:formatCode>
                <c:ptCount val="61"/>
                <c:pt idx="0">
                  <c:v>2.6247129999999999</c:v>
                </c:pt>
                <c:pt idx="1">
                  <c:v>2.3855369999999998</c:v>
                </c:pt>
                <c:pt idx="2">
                  <c:v>2.5649359999999999</c:v>
                </c:pt>
                <c:pt idx="3">
                  <c:v>2.6220180000000002</c:v>
                </c:pt>
                <c:pt idx="4">
                  <c:v>3.1642250000000001</c:v>
                </c:pt>
                <c:pt idx="5">
                  <c:v>2.983384</c:v>
                </c:pt>
                <c:pt idx="6">
                  <c:v>3.0831499999999998</c:v>
                </c:pt>
                <c:pt idx="7">
                  <c:v>2.8743720000000001</c:v>
                </c:pt>
                <c:pt idx="8">
                  <c:v>2.9034759999999999</c:v>
                </c:pt>
                <c:pt idx="9">
                  <c:v>2.837968</c:v>
                </c:pt>
                <c:pt idx="10">
                  <c:v>2.7419120000000001</c:v>
                </c:pt>
                <c:pt idx="11">
                  <c:v>2.0342210000000001</c:v>
                </c:pt>
                <c:pt idx="12">
                  <c:v>0.3836907</c:v>
                </c:pt>
                <c:pt idx="13">
                  <c:v>-0.35941089999999998</c:v>
                </c:pt>
                <c:pt idx="14">
                  <c:v>0.46798669999999998</c:v>
                </c:pt>
                <c:pt idx="15">
                  <c:v>3.1846549999999998</c:v>
                </c:pt>
                <c:pt idx="16">
                  <c:v>4.0455699999999997</c:v>
                </c:pt>
                <c:pt idx="17">
                  <c:v>3.1323120000000002</c:v>
                </c:pt>
                <c:pt idx="18">
                  <c:v>1.3518840000000001</c:v>
                </c:pt>
                <c:pt idx="19">
                  <c:v>1.2028239999999999</c:v>
                </c:pt>
                <c:pt idx="20">
                  <c:v>1.62974</c:v>
                </c:pt>
                <c:pt idx="21">
                  <c:v>1.595782</c:v>
                </c:pt>
                <c:pt idx="22">
                  <c:v>1.5908659999999999</c:v>
                </c:pt>
                <c:pt idx="23">
                  <c:v>1.8794839999999999</c:v>
                </c:pt>
                <c:pt idx="24">
                  <c:v>3.2542249999999999</c:v>
                </c:pt>
                <c:pt idx="25">
                  <c:v>3.8828740000000002</c:v>
                </c:pt>
                <c:pt idx="26">
                  <c:v>4.1392959999999999</c:v>
                </c:pt>
                <c:pt idx="27">
                  <c:v>3.876566</c:v>
                </c:pt>
                <c:pt idx="28">
                  <c:v>3.4954450000000001</c:v>
                </c:pt>
                <c:pt idx="29">
                  <c:v>3.5339589999999999</c:v>
                </c:pt>
                <c:pt idx="30">
                  <c:v>4.052816</c:v>
                </c:pt>
                <c:pt idx="31">
                  <c:v>4.6066520000000004</c:v>
                </c:pt>
                <c:pt idx="32">
                  <c:v>5.1099319999999997</c:v>
                </c:pt>
                <c:pt idx="33">
                  <c:v>5.4329609999999997</c:v>
                </c:pt>
                <c:pt idx="34">
                  <c:v>5.960108</c:v>
                </c:pt>
                <c:pt idx="35">
                  <c:v>6.1498340000000002</c:v>
                </c:pt>
                <c:pt idx="36">
                  <c:v>6.2901179999999997</c:v>
                </c:pt>
                <c:pt idx="37">
                  <c:v>6.5574279999999998</c:v>
                </c:pt>
                <c:pt idx="38">
                  <c:v>7.5169819999999996</c:v>
                </c:pt>
                <c:pt idx="39">
                  <c:v>7.1914870000000004</c:v>
                </c:pt>
                <c:pt idx="40">
                  <c:v>7.2842529999999996</c:v>
                </c:pt>
                <c:pt idx="41">
                  <c:v>7.1832919999999998</c:v>
                </c:pt>
                <c:pt idx="42">
                  <c:v>6.9716940000000003</c:v>
                </c:pt>
                <c:pt idx="43">
                  <c:v>6.466939</c:v>
                </c:pt>
                <c:pt idx="44">
                  <c:v>5.7753829999999997</c:v>
                </c:pt>
                <c:pt idx="45">
                  <c:v>5.9679029999999997</c:v>
                </c:pt>
                <c:pt idx="46">
                  <c:v>6.2625739999999999</c:v>
                </c:pt>
                <c:pt idx="47">
                  <c:v>5.6940049999999998</c:v>
                </c:pt>
                <c:pt idx="48">
                  <c:v>5.512975</c:v>
                </c:pt>
                <c:pt idx="49">
                  <c:v>4.5010940000000002</c:v>
                </c:pt>
                <c:pt idx="50">
                  <c:v>4.2472770000000004</c:v>
                </c:pt>
                <c:pt idx="51">
                  <c:v>3.618058</c:v>
                </c:pt>
                <c:pt idx="52">
                  <c:v>3.8030379999999999</c:v>
                </c:pt>
                <c:pt idx="53">
                  <c:v>4.3812049999999996</c:v>
                </c:pt>
                <c:pt idx="54">
                  <c:v>4.5231019999999997</c:v>
                </c:pt>
                <c:pt idx="55">
                  <c:v>4.2775179999999997</c:v>
                </c:pt>
                <c:pt idx="56">
                  <c:v>3.9912160000000001</c:v>
                </c:pt>
                <c:pt idx="57">
                  <c:v>4.7878985399999996</c:v>
                </c:pt>
                <c:pt idx="58">
                  <c:v>5</c:v>
                </c:pt>
                <c:pt idx="59">
                  <c:v>5.2</c:v>
                </c:pt>
                <c:pt idx="60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46-42E7-A2FF-D9728090749C}"/>
            </c:ext>
          </c:extLst>
        </c:ser>
        <c:ser>
          <c:idx val="1"/>
          <c:order val="1"/>
          <c:tx>
            <c:strRef>
              <c:f>'Գծապատկեր 3.Ա.2'!$F$1</c:f>
              <c:strCache>
                <c:ptCount val="1"/>
                <c:pt idx="0">
                  <c:v>Անձնական սպառման ծախսերի հիմնարար 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3.Ա.2'!$B$5:$B$65</c:f>
              <c:numCache>
                <c:formatCode>0</c:formatCode>
                <c:ptCount val="61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57">
                  <c:v>2024</c:v>
                </c:pt>
              </c:numCache>
            </c:numRef>
          </c:cat>
          <c:val>
            <c:numRef>
              <c:f>'Գծապատկեր 3.Ա.2'!$F$5:$F$65</c:f>
              <c:numCache>
                <c:formatCode>General</c:formatCode>
                <c:ptCount val="61"/>
                <c:pt idx="0">
                  <c:v>1.539687785532351</c:v>
                </c:pt>
                <c:pt idx="1">
                  <c:v>1.6394875630105616</c:v>
                </c:pt>
                <c:pt idx="2">
                  <c:v>2.0844452639036035</c:v>
                </c:pt>
                <c:pt idx="3">
                  <c:v>1.673218815965356</c:v>
                </c:pt>
                <c:pt idx="4">
                  <c:v>1.6637486578771927</c:v>
                </c:pt>
                <c:pt idx="5">
                  <c:v>1.1700422837062661</c:v>
                </c:pt>
                <c:pt idx="6">
                  <c:v>1.3191136481977424</c:v>
                </c:pt>
                <c:pt idx="7">
                  <c:v>0.98255483522933673</c:v>
                </c:pt>
                <c:pt idx="8">
                  <c:v>1.501602672082754</c:v>
                </c:pt>
                <c:pt idx="9">
                  <c:v>1.6415500538212768</c:v>
                </c:pt>
                <c:pt idx="10">
                  <c:v>2.2985413103223209</c:v>
                </c:pt>
                <c:pt idx="11">
                  <c:v>1.1776100653056005</c:v>
                </c:pt>
                <c:pt idx="12">
                  <c:v>-0.911222780569517</c:v>
                </c:pt>
                <c:pt idx="13">
                  <c:v>-1.1465260261408048</c:v>
                </c:pt>
                <c:pt idx="14">
                  <c:v>-0.22565161685122348</c:v>
                </c:pt>
                <c:pt idx="15">
                  <c:v>2.5940884714640333</c:v>
                </c:pt>
                <c:pt idx="16">
                  <c:v>3.3153194588171573</c:v>
                </c:pt>
                <c:pt idx="17">
                  <c:v>3.3024960058166357</c:v>
                </c:pt>
                <c:pt idx="18">
                  <c:v>2.1236643695252724</c:v>
                </c:pt>
                <c:pt idx="19">
                  <c:v>1.2277984205875327</c:v>
                </c:pt>
                <c:pt idx="20">
                  <c:v>1.9318720941266179</c:v>
                </c:pt>
                <c:pt idx="21">
                  <c:v>3.0226604721721628</c:v>
                </c:pt>
                <c:pt idx="22">
                  <c:v>3.5887524632408372</c:v>
                </c:pt>
                <c:pt idx="23">
                  <c:v>3.9509343808723543</c:v>
                </c:pt>
                <c:pt idx="24">
                  <c:v>4.9949655114005509</c:v>
                </c:pt>
                <c:pt idx="25">
                  <c:v>6.264847557254086</c:v>
                </c:pt>
                <c:pt idx="26">
                  <c:v>6.395810930852349</c:v>
                </c:pt>
                <c:pt idx="27">
                  <c:v>5.6731788017919484</c:v>
                </c:pt>
                <c:pt idx="28">
                  <c:v>4.7740993094011515</c:v>
                </c:pt>
                <c:pt idx="29">
                  <c:v>3.7881367631493958</c:v>
                </c:pt>
                <c:pt idx="30">
                  <c:v>4.0212609970674293</c:v>
                </c:pt>
                <c:pt idx="31">
                  <c:v>4.8237680206107143</c:v>
                </c:pt>
                <c:pt idx="32">
                  <c:v>6.4257321031326455</c:v>
                </c:pt>
                <c:pt idx="33">
                  <c:v>6.3728825861709311</c:v>
                </c:pt>
                <c:pt idx="34">
                  <c:v>5.986748271317424</c:v>
                </c:pt>
                <c:pt idx="35">
                  <c:v>5.1468872817328588</c:v>
                </c:pt>
                <c:pt idx="36">
                  <c:v>4.5546694292374355</c:v>
                </c:pt>
                <c:pt idx="37">
                  <c:v>4.3402468960119336</c:v>
                </c:pt>
                <c:pt idx="38">
                  <c:v>5.0212615166548744</c:v>
                </c:pt>
                <c:pt idx="39">
                  <c:v>4.5422435716304221</c:v>
                </c:pt>
                <c:pt idx="40">
                  <c:v>5.2861265573309311</c:v>
                </c:pt>
                <c:pt idx="41">
                  <c:v>4.8610199742776103</c:v>
                </c:pt>
                <c:pt idx="42">
                  <c:v>5.4237169748720362</c:v>
                </c:pt>
                <c:pt idx="43">
                  <c:v>4.3731221452265459</c:v>
                </c:pt>
                <c:pt idx="44">
                  <c:v>4.0869249520252424</c:v>
                </c:pt>
                <c:pt idx="45">
                  <c:v>4.7343802492957821</c:v>
                </c:pt>
                <c:pt idx="46">
                  <c:v>5.0370650334572815</c:v>
                </c:pt>
                <c:pt idx="47">
                  <c:v>4.8293801553890034</c:v>
                </c:pt>
                <c:pt idx="48">
                  <c:v>4.0217604140948993</c:v>
                </c:pt>
                <c:pt idx="49">
                  <c:v>3.735907637233538</c:v>
                </c:pt>
                <c:pt idx="50">
                  <c:v>3.0774693732615219</c:v>
                </c:pt>
                <c:pt idx="51">
                  <c:v>2.3263262588290559</c:v>
                </c:pt>
                <c:pt idx="52">
                  <c:v>1.563235392994045</c:v>
                </c:pt>
                <c:pt idx="53">
                  <c:v>2.1914774014380214</c:v>
                </c:pt>
                <c:pt idx="54">
                  <c:v>2.2726510910736124</c:v>
                </c:pt>
                <c:pt idx="55">
                  <c:v>2.1398253648000036</c:v>
                </c:pt>
                <c:pt idx="56">
                  <c:v>1.5086530598621266</c:v>
                </c:pt>
                <c:pt idx="57">
                  <c:v>2.8930922423131733</c:v>
                </c:pt>
                <c:pt idx="58">
                  <c:v>3.7072813270268057</c:v>
                </c:pt>
                <c:pt idx="59">
                  <c:v>4.3626448534423616</c:v>
                </c:pt>
                <c:pt idx="60">
                  <c:v>3.4117043630768649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46-42E7-A2FF-D97280907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993520"/>
        <c:axId val="707989600"/>
      </c:lineChart>
      <c:lineChart>
        <c:grouping val="standard"/>
        <c:varyColors val="0"/>
        <c:ser>
          <c:idx val="2"/>
          <c:order val="2"/>
          <c:tx>
            <c:strRef>
              <c:f>'Գծապատկեր 3.Ա.2'!$G$1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3.Ա.2'!$B$3:$B$65</c:f>
              <c:numCache>
                <c:formatCode>0</c:formatCode>
                <c:ptCount val="63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59">
                  <c:v>2024</c:v>
                </c:pt>
              </c:numCache>
            </c:numRef>
          </c:cat>
          <c:val>
            <c:numRef>
              <c:f>'Գծապատկեր 3.Ա.2'!$G$5:$G$65</c:f>
              <c:numCache>
                <c:formatCode>General</c:formatCode>
                <c:ptCount val="61"/>
                <c:pt idx="0">
                  <c:v>1.8882829816770368</c:v>
                </c:pt>
                <c:pt idx="1">
                  <c:v>1.5789513986201769</c:v>
                </c:pt>
                <c:pt idx="2">
                  <c:v>1.7922750194022683</c:v>
                </c:pt>
                <c:pt idx="3">
                  <c:v>1.9588010549738328</c:v>
                </c:pt>
                <c:pt idx="4">
                  <c:v>2.5322538203091653</c:v>
                </c:pt>
                <c:pt idx="5">
                  <c:v>2.5104761759768621</c:v>
                </c:pt>
                <c:pt idx="6">
                  <c:v>2.5676086295959522</c:v>
                </c:pt>
                <c:pt idx="7">
                  <c:v>2.5329983287668369</c:v>
                </c:pt>
                <c:pt idx="8">
                  <c:v>2.4690984462229721</c:v>
                </c:pt>
                <c:pt idx="9">
                  <c:v>2.6085971996828903</c:v>
                </c:pt>
                <c:pt idx="10">
                  <c:v>2.7927154412761865</c:v>
                </c:pt>
                <c:pt idx="11">
                  <c:v>1.5758213668145231</c:v>
                </c:pt>
                <c:pt idx="12">
                  <c:v>-1.352841041177669</c:v>
                </c:pt>
                <c:pt idx="13">
                  <c:v>-2.9034936163528755</c:v>
                </c:pt>
                <c:pt idx="14">
                  <c:v>-1.8407297017988071</c:v>
                </c:pt>
                <c:pt idx="15">
                  <c:v>2.3732486568646323</c:v>
                </c:pt>
                <c:pt idx="16">
                  <c:v>4.4134543303912892</c:v>
                </c:pt>
                <c:pt idx="17">
                  <c:v>4.605795236966685</c:v>
                </c:pt>
                <c:pt idx="18">
                  <c:v>2.8529432665228001</c:v>
                </c:pt>
                <c:pt idx="19">
                  <c:v>2.3503111144230502</c:v>
                </c:pt>
                <c:pt idx="20">
                  <c:v>2.1420602454443838</c:v>
                </c:pt>
                <c:pt idx="21">
                  <c:v>1.6963755199050183</c:v>
                </c:pt>
                <c:pt idx="22">
                  <c:v>1.2534865372434751</c:v>
                </c:pt>
                <c:pt idx="23">
                  <c:v>1.6586520677665817</c:v>
                </c:pt>
                <c:pt idx="24">
                  <c:v>4.7969469939575333</c:v>
                </c:pt>
                <c:pt idx="25">
                  <c:v>6.9139960046231863</c:v>
                </c:pt>
                <c:pt idx="26">
                  <c:v>9.0237640029322392</c:v>
                </c:pt>
                <c:pt idx="27">
                  <c:v>7.230738311439211</c:v>
                </c:pt>
                <c:pt idx="28">
                  <c:v>5.0803284282052914</c:v>
                </c:pt>
                <c:pt idx="29">
                  <c:v>3.0621251148296551</c:v>
                </c:pt>
                <c:pt idx="30">
                  <c:v>4.3228575940734117</c:v>
                </c:pt>
                <c:pt idx="31">
                  <c:v>6.30840200291766</c:v>
                </c:pt>
                <c:pt idx="32">
                  <c:v>7.8810196274713462</c:v>
                </c:pt>
                <c:pt idx="33">
                  <c:v>7.3687163335380319</c:v>
                </c:pt>
                <c:pt idx="34">
                  <c:v>6.9077217856475386</c:v>
                </c:pt>
                <c:pt idx="35">
                  <c:v>5.357249290900711</c:v>
                </c:pt>
                <c:pt idx="36">
                  <c:v>5.1657711872975369</c:v>
                </c:pt>
                <c:pt idx="37">
                  <c:v>5.2517109685834384</c:v>
                </c:pt>
                <c:pt idx="38">
                  <c:v>6.8239453918301933</c:v>
                </c:pt>
                <c:pt idx="39">
                  <c:v>6.2509681083593591</c:v>
                </c:pt>
                <c:pt idx="40">
                  <c:v>6.1587553753868747</c:v>
                </c:pt>
                <c:pt idx="41">
                  <c:v>5.867225450042838</c:v>
                </c:pt>
                <c:pt idx="42">
                  <c:v>5.8239989154564</c:v>
                </c:pt>
                <c:pt idx="43">
                  <c:v>5.0214284028336351</c:v>
                </c:pt>
                <c:pt idx="44">
                  <c:v>4.2094111651982189</c:v>
                </c:pt>
                <c:pt idx="45">
                  <c:v>4.487040297176236</c:v>
                </c:pt>
                <c:pt idx="46">
                  <c:v>5.1043650846510218</c:v>
                </c:pt>
                <c:pt idx="47">
                  <c:v>4.8954459347827424</c:v>
                </c:pt>
                <c:pt idx="48">
                  <c:v>5.0609661424007868</c:v>
                </c:pt>
                <c:pt idx="49">
                  <c:v>4.6323210269495121</c:v>
                </c:pt>
                <c:pt idx="50">
                  <c:v>4.1073441883636406</c:v>
                </c:pt>
                <c:pt idx="51">
                  <c:v>3.1395678853261302</c:v>
                </c:pt>
                <c:pt idx="52">
                  <c:v>2.6133933156939975</c:v>
                </c:pt>
                <c:pt idx="53">
                  <c:v>3.1131080796120045</c:v>
                </c:pt>
                <c:pt idx="54">
                  <c:v>3.1656120021362426</c:v>
                </c:pt>
                <c:pt idx="55">
                  <c:v>3.4786989433434883</c:v>
                </c:pt>
                <c:pt idx="56">
                  <c:v>3.3028160852937845</c:v>
                </c:pt>
                <c:pt idx="57">
                  <c:v>3.9153473136581169</c:v>
                </c:pt>
                <c:pt idx="58">
                  <c:v>4.1184700447255977</c:v>
                </c:pt>
                <c:pt idx="59">
                  <c:v>4.4558106567818641</c:v>
                </c:pt>
                <c:pt idx="60">
                  <c:v>4.0504010329540847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46-42E7-A2FF-D9728090749C}"/>
            </c:ext>
          </c:extLst>
        </c:ser>
        <c:ser>
          <c:idx val="3"/>
          <c:order val="3"/>
          <c:tx>
            <c:strRef>
              <c:f>'Գծապատկեր 3.Ա.2'!$I$1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3.Ա.2'!$B$3:$B$65</c:f>
              <c:numCache>
                <c:formatCode>0</c:formatCode>
                <c:ptCount val="63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59">
                  <c:v>2024</c:v>
                </c:pt>
              </c:numCache>
            </c:numRef>
          </c:cat>
          <c:val>
            <c:numRef>
              <c:f>'Գծապատկեր 3.Ա.2'!$I$5:$I$65</c:f>
              <c:numCache>
                <c:formatCode>General</c:formatCode>
                <c:ptCount val="61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46-42E7-A2FF-D9728090749C}"/>
            </c:ext>
          </c:extLst>
        </c:ser>
        <c:ser>
          <c:idx val="4"/>
          <c:order val="4"/>
          <c:tx>
            <c:strRef>
              <c:f>'Գծապատկեր 3.Ա.2'!$H$1</c:f>
              <c:strCache>
                <c:ptCount val="1"/>
                <c:pt idx="0">
                  <c:v>Աշխատավարձերի աճ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3.Ա.2'!$B$3:$B$65</c:f>
              <c:numCache>
                <c:formatCode>0</c:formatCode>
                <c:ptCount val="63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59">
                  <c:v>2024</c:v>
                </c:pt>
              </c:numCache>
            </c:numRef>
          </c:cat>
          <c:val>
            <c:numRef>
              <c:f>'Գծապատկեր 3.Ա.2'!$H$5:$H$65</c:f>
              <c:numCache>
                <c:formatCode>0.0</c:formatCode>
                <c:ptCount val="61"/>
                <c:pt idx="0">
                  <c:v>3.6</c:v>
                </c:pt>
                <c:pt idx="1">
                  <c:v>3.7</c:v>
                </c:pt>
                <c:pt idx="2">
                  <c:v>3.9</c:v>
                </c:pt>
                <c:pt idx="3">
                  <c:v>3.9</c:v>
                </c:pt>
                <c:pt idx="4">
                  <c:v>3.7</c:v>
                </c:pt>
                <c:pt idx="5">
                  <c:v>3.6</c:v>
                </c:pt>
                <c:pt idx="6">
                  <c:v>3.5</c:v>
                </c:pt>
                <c:pt idx="7">
                  <c:v>3.7</c:v>
                </c:pt>
                <c:pt idx="8">
                  <c:v>3.7</c:v>
                </c:pt>
                <c:pt idx="9">
                  <c:v>3.8</c:v>
                </c:pt>
                <c:pt idx="10">
                  <c:v>3.7</c:v>
                </c:pt>
                <c:pt idx="11">
                  <c:v>3.5</c:v>
                </c:pt>
                <c:pt idx="12">
                  <c:v>3.3</c:v>
                </c:pt>
                <c:pt idx="13">
                  <c:v>3.5</c:v>
                </c:pt>
                <c:pt idx="14">
                  <c:v>3.8</c:v>
                </c:pt>
                <c:pt idx="15">
                  <c:v>3.9</c:v>
                </c:pt>
                <c:pt idx="16">
                  <c:v>3.5</c:v>
                </c:pt>
                <c:pt idx="17">
                  <c:v>3.5</c:v>
                </c:pt>
                <c:pt idx="18">
                  <c:v>3.5</c:v>
                </c:pt>
                <c:pt idx="19">
                  <c:v>3.7</c:v>
                </c:pt>
                <c:pt idx="20">
                  <c:v>3.4</c:v>
                </c:pt>
                <c:pt idx="21">
                  <c:v>3.4</c:v>
                </c:pt>
                <c:pt idx="22">
                  <c:v>3.4</c:v>
                </c:pt>
                <c:pt idx="23">
                  <c:v>3.4</c:v>
                </c:pt>
                <c:pt idx="24">
                  <c:v>3.2</c:v>
                </c:pt>
                <c:pt idx="25">
                  <c:v>3</c:v>
                </c:pt>
                <c:pt idx="26">
                  <c:v>3.2</c:v>
                </c:pt>
                <c:pt idx="27">
                  <c:v>3.7</c:v>
                </c:pt>
                <c:pt idx="28">
                  <c:v>3.9</c:v>
                </c:pt>
                <c:pt idx="29">
                  <c:v>4.2</c:v>
                </c:pt>
                <c:pt idx="30">
                  <c:v>4.0999999999999996</c:v>
                </c:pt>
                <c:pt idx="31">
                  <c:v>4.3</c:v>
                </c:pt>
                <c:pt idx="32">
                  <c:v>4.5</c:v>
                </c:pt>
                <c:pt idx="33">
                  <c:v>5.0999999999999996</c:v>
                </c:pt>
                <c:pt idx="34">
                  <c:v>5.8</c:v>
                </c:pt>
                <c:pt idx="35">
                  <c:v>6</c:v>
                </c:pt>
                <c:pt idx="36">
                  <c:v>6</c:v>
                </c:pt>
                <c:pt idx="37">
                  <c:v>6.1</c:v>
                </c:pt>
                <c:pt idx="38">
                  <c:v>6.7</c:v>
                </c:pt>
                <c:pt idx="39">
                  <c:v>6.7</c:v>
                </c:pt>
                <c:pt idx="40">
                  <c:v>6.7</c:v>
                </c:pt>
                <c:pt idx="41">
                  <c:v>6.3</c:v>
                </c:pt>
                <c:pt idx="42">
                  <c:v>6.4</c:v>
                </c:pt>
                <c:pt idx="43">
                  <c:v>6.4</c:v>
                </c:pt>
                <c:pt idx="44">
                  <c:v>6.1</c:v>
                </c:pt>
                <c:pt idx="45">
                  <c:v>6.1</c:v>
                </c:pt>
                <c:pt idx="46">
                  <c:v>6.1</c:v>
                </c:pt>
                <c:pt idx="47">
                  <c:v>6.4</c:v>
                </c:pt>
                <c:pt idx="48">
                  <c:v>6.1</c:v>
                </c:pt>
                <c:pt idx="49">
                  <c:v>6</c:v>
                </c:pt>
                <c:pt idx="50">
                  <c:v>5.6</c:v>
                </c:pt>
                <c:pt idx="51">
                  <c:v>5.7</c:v>
                </c:pt>
                <c:pt idx="52">
                  <c:v>5.3</c:v>
                </c:pt>
                <c:pt idx="53">
                  <c:v>5.2</c:v>
                </c:pt>
                <c:pt idx="54">
                  <c:v>5.2</c:v>
                </c:pt>
                <c:pt idx="55">
                  <c:v>5.2</c:v>
                </c:pt>
                <c:pt idx="56">
                  <c:v>5.2</c:v>
                </c:pt>
                <c:pt idx="57">
                  <c:v>5</c:v>
                </c:pt>
                <c:pt idx="58">
                  <c:v>5</c:v>
                </c:pt>
                <c:pt idx="59">
                  <c:v>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02-4DD6-88BD-BE61D2D0B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986464"/>
        <c:axId val="707983328"/>
      </c:lineChart>
      <c:catAx>
        <c:axId val="70799352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9600"/>
        <c:crosses val="autoZero"/>
        <c:auto val="1"/>
        <c:lblAlgn val="ctr"/>
        <c:lblOffset val="100"/>
        <c:noMultiLvlLbl val="0"/>
      </c:catAx>
      <c:valAx>
        <c:axId val="707989600"/>
        <c:scaling>
          <c:orientation val="minMax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93520"/>
        <c:crosses val="autoZero"/>
        <c:crossBetween val="between"/>
      </c:valAx>
      <c:valAx>
        <c:axId val="707983328"/>
        <c:scaling>
          <c:orientation val="minMax"/>
          <c:min val="-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6464"/>
        <c:crosses val="max"/>
        <c:crossBetween val="between"/>
      </c:valAx>
      <c:catAx>
        <c:axId val="707986464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7079833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9.0411198600175002E-3"/>
          <c:y val="6.5308226513179459E-4"/>
          <c:w val="0.81525109361329839"/>
          <c:h val="0.23121326639149359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3.Ա.3'!$D$1</c:f>
              <c:strCache>
                <c:ptCount val="1"/>
                <c:pt idx="0">
                  <c:v>7-Դկտ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3.Ա.3'!$A$3:$A$13</c:f>
              <c:numCache>
                <c:formatCode>[$-42B]d\-mmm\-yyyy;@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'Գծապատկեր 3.Ա.3'!$D$3:$D$13</c:f>
              <c:numCache>
                <c:formatCode>General</c:formatCode>
                <c:ptCount val="11"/>
                <c:pt idx="0">
                  <c:v>475</c:v>
                </c:pt>
                <c:pt idx="1">
                  <c:v>438</c:v>
                </c:pt>
                <c:pt idx="2">
                  <c:v>403</c:v>
                </c:pt>
                <c:pt idx="3">
                  <c:v>374</c:v>
                </c:pt>
                <c:pt idx="4">
                  <c:v>353</c:v>
                </c:pt>
                <c:pt idx="5">
                  <c:v>341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C1-4A4B-B139-27C31840801A}"/>
            </c:ext>
          </c:extLst>
        </c:ser>
        <c:ser>
          <c:idx val="1"/>
          <c:order val="1"/>
          <c:tx>
            <c:strRef>
              <c:f>'Գծապատկեր 3.Ա.3'!$E$1</c:f>
              <c:strCache>
                <c:ptCount val="1"/>
                <c:pt idx="0">
                  <c:v>25-Հնվ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3.Ա.3'!$A$3:$A$13</c:f>
              <c:numCache>
                <c:formatCode>[$-42B]d\-mmm\-yyyy;@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'Գծապատկեր 3.Ա.3'!$E$3:$E$13</c:f>
              <c:numCache>
                <c:formatCode>General</c:formatCode>
                <c:ptCount val="11"/>
                <c:pt idx="0">
                  <c:v>468</c:v>
                </c:pt>
                <c:pt idx="1">
                  <c:v>425</c:v>
                </c:pt>
                <c:pt idx="2">
                  <c:v>390</c:v>
                </c:pt>
                <c:pt idx="3">
                  <c:v>362</c:v>
                </c:pt>
                <c:pt idx="4">
                  <c:v>343</c:v>
                </c:pt>
                <c:pt idx="5">
                  <c:v>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C1-4A4B-B139-27C31840801A}"/>
            </c:ext>
          </c:extLst>
        </c:ser>
        <c:ser>
          <c:idx val="2"/>
          <c:order val="2"/>
          <c:tx>
            <c:strRef>
              <c:f>'Գծապատկեր 3.Ա.3'!$F$1</c:f>
              <c:strCache>
                <c:ptCount val="1"/>
                <c:pt idx="0">
                  <c:v>1-Փտվ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3.Ա.3'!$A$3:$A$13</c:f>
              <c:numCache>
                <c:formatCode>[$-42B]d\-mmm\-yyyy;@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'Գծապատկեր 3.Ա.3'!$F$3:$F$13</c:f>
              <c:numCache>
                <c:formatCode>General</c:formatCode>
                <c:ptCount val="11"/>
                <c:pt idx="0">
                  <c:v>461</c:v>
                </c:pt>
                <c:pt idx="1">
                  <c:v>417</c:v>
                </c:pt>
                <c:pt idx="2">
                  <c:v>380</c:v>
                </c:pt>
                <c:pt idx="3">
                  <c:v>350</c:v>
                </c:pt>
                <c:pt idx="4">
                  <c:v>329</c:v>
                </c:pt>
                <c:pt idx="5">
                  <c:v>317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C1-4A4B-B139-27C31840801A}"/>
            </c:ext>
          </c:extLst>
        </c:ser>
        <c:ser>
          <c:idx val="3"/>
          <c:order val="3"/>
          <c:tx>
            <c:strRef>
              <c:f>'Գծապատկեր 3.Ա.3'!$G$1</c:f>
              <c:strCache>
                <c:ptCount val="1"/>
                <c:pt idx="0">
                  <c:v>7-Փտվ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3.Ա.3'!$A$3:$A$13</c:f>
              <c:numCache>
                <c:formatCode>[$-42B]d\-mmm\-yyyy;@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'Գծապատկեր 3.Ա.3'!$G$3:$G$13</c:f>
              <c:numCache>
                <c:formatCode>General</c:formatCode>
                <c:ptCount val="11"/>
                <c:pt idx="0">
                  <c:v>482</c:v>
                </c:pt>
                <c:pt idx="1">
                  <c:v>443</c:v>
                </c:pt>
                <c:pt idx="2">
                  <c:v>409</c:v>
                </c:pt>
                <c:pt idx="3">
                  <c:v>380</c:v>
                </c:pt>
                <c:pt idx="4">
                  <c:v>359</c:v>
                </c:pt>
                <c:pt idx="5">
                  <c:v>347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DC1-4A4B-B139-27C31840801A}"/>
            </c:ext>
          </c:extLst>
        </c:ser>
        <c:ser>
          <c:idx val="4"/>
          <c:order val="4"/>
          <c:tx>
            <c:strRef>
              <c:f>'Գծապատկեր 3.Ա.3'!$H$1</c:f>
              <c:strCache>
                <c:ptCount val="1"/>
                <c:pt idx="0">
                  <c:v>7-Մրտ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3.Ա.3'!$A$3:$A$13</c:f>
              <c:numCache>
                <c:formatCode>[$-42B]d\-mmm\-yyyy;@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'Գծապատկեր 3.Ա.3'!$H$3:$H$13</c:f>
              <c:numCache>
                <c:formatCode>General</c:formatCode>
                <c:ptCount val="11"/>
                <c:pt idx="0">
                  <c:v>504</c:v>
                </c:pt>
                <c:pt idx="1">
                  <c:v>471</c:v>
                </c:pt>
                <c:pt idx="2">
                  <c:v>438</c:v>
                </c:pt>
                <c:pt idx="3">
                  <c:v>407</c:v>
                </c:pt>
                <c:pt idx="4">
                  <c:v>383</c:v>
                </c:pt>
                <c:pt idx="5">
                  <c:v>365</c:v>
                </c:pt>
                <c:pt idx="6">
                  <c:v>354</c:v>
                </c:pt>
                <c:pt idx="7">
                  <c:v>348</c:v>
                </c:pt>
                <c:pt idx="8">
                  <c:v>346</c:v>
                </c:pt>
                <c:pt idx="9">
                  <c:v>345</c:v>
                </c:pt>
                <c:pt idx="10">
                  <c:v>345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DC1-4A4B-B139-27C31840801A}"/>
            </c:ext>
          </c:extLst>
        </c:ser>
        <c:ser>
          <c:idx val="5"/>
          <c:order val="5"/>
          <c:tx>
            <c:strRef>
              <c:f>'Գծապատկեր 3.Ա.3'!$I$1</c:f>
              <c:strCache>
                <c:ptCount val="1"/>
                <c:pt idx="0">
                  <c:v>9-Ապր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3.Ա.3'!$A$3:$A$13</c:f>
              <c:numCache>
                <c:formatCode>[$-42B]d\-mmm\-yyyy;@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'Գծապատկեր 3.Ա.3'!$I$3:$I$13</c:f>
              <c:numCache>
                <c:formatCode>General</c:formatCode>
                <c:ptCount val="11"/>
                <c:pt idx="0">
                  <c:v>516</c:v>
                </c:pt>
                <c:pt idx="1">
                  <c:v>492</c:v>
                </c:pt>
                <c:pt idx="2">
                  <c:v>466</c:v>
                </c:pt>
                <c:pt idx="3">
                  <c:v>444</c:v>
                </c:pt>
                <c:pt idx="4">
                  <c:v>425</c:v>
                </c:pt>
                <c:pt idx="5">
                  <c:v>410</c:v>
                </c:pt>
                <c:pt idx="6">
                  <c:v>399</c:v>
                </c:pt>
                <c:pt idx="7">
                  <c:v>391</c:v>
                </c:pt>
                <c:pt idx="8">
                  <c:v>386</c:v>
                </c:pt>
                <c:pt idx="9">
                  <c:v>382</c:v>
                </c:pt>
                <c:pt idx="10">
                  <c:v>378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DC1-4A4B-B139-27C31840801A}"/>
            </c:ext>
          </c:extLst>
        </c:ser>
        <c:ser>
          <c:idx val="6"/>
          <c:order val="6"/>
          <c:tx>
            <c:strRef>
              <c:f>'Գծապատկեր 3.Ա.3'!$J$1</c:f>
              <c:strCache>
                <c:ptCount val="1"/>
                <c:pt idx="0">
                  <c:v>15-Մյս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3.Ա.3'!$A$3:$A$13</c:f>
              <c:numCache>
                <c:formatCode>[$-42B]d\-mmm\-yyyy;@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'Գծապատկեր 3.Ա.3'!$J$3:$J$13</c:f>
              <c:numCache>
                <c:formatCode>General</c:formatCode>
                <c:ptCount val="11"/>
                <c:pt idx="0">
                  <c:v>530</c:v>
                </c:pt>
                <c:pt idx="1">
                  <c:v>507</c:v>
                </c:pt>
                <c:pt idx="2">
                  <c:v>481</c:v>
                </c:pt>
                <c:pt idx="3">
                  <c:v>453</c:v>
                </c:pt>
                <c:pt idx="4">
                  <c:v>429</c:v>
                </c:pt>
                <c:pt idx="5">
                  <c:v>411</c:v>
                </c:pt>
                <c:pt idx="6">
                  <c:v>398</c:v>
                </c:pt>
                <c:pt idx="7">
                  <c:v>389</c:v>
                </c:pt>
                <c:pt idx="8">
                  <c:v>383</c:v>
                </c:pt>
                <c:pt idx="9">
                  <c:v>379</c:v>
                </c:pt>
                <c:pt idx="10">
                  <c:v>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DC1-4A4B-B139-27C31840801A}"/>
            </c:ext>
          </c:extLst>
        </c:ser>
        <c:ser>
          <c:idx val="7"/>
          <c:order val="7"/>
          <c:tx>
            <c:strRef>
              <c:f>'Գծապատկեր 3.Ա.3'!$K$1</c:f>
              <c:strCache>
                <c:ptCount val="1"/>
                <c:pt idx="0">
                  <c:v>5-Հուն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3.Ա.3'!$A$3:$A$13</c:f>
              <c:numCache>
                <c:formatCode>[$-42B]d\-mmm\-yyyy;@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cat>
          <c:val>
            <c:numRef>
              <c:f>'Գծապատկեր 3.Ա.3'!$K$3:$K$13</c:f>
              <c:numCache>
                <c:formatCode>0</c:formatCode>
                <c:ptCount val="11"/>
                <c:pt idx="0">
                  <c:v>533.32000000000005</c:v>
                </c:pt>
                <c:pt idx="1">
                  <c:v>515.28</c:v>
                </c:pt>
                <c:pt idx="2">
                  <c:v>491.3</c:v>
                </c:pt>
                <c:pt idx="3">
                  <c:v>467.45</c:v>
                </c:pt>
                <c:pt idx="4">
                  <c:v>444.59</c:v>
                </c:pt>
                <c:pt idx="5">
                  <c:v>425.41</c:v>
                </c:pt>
                <c:pt idx="6">
                  <c:v>410.5</c:v>
                </c:pt>
                <c:pt idx="7">
                  <c:v>399.5</c:v>
                </c:pt>
                <c:pt idx="8">
                  <c:v>391.98</c:v>
                </c:pt>
                <c:pt idx="9">
                  <c:v>386.25</c:v>
                </c:pt>
                <c:pt idx="10">
                  <c:v>382.3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DC1-4A4B-B139-27C318408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987248"/>
        <c:axId val="707986856"/>
      </c:lineChart>
      <c:scatterChart>
        <c:scatterStyle val="lineMarker"/>
        <c:varyColors val="0"/>
        <c:ser>
          <c:idx val="8"/>
          <c:order val="8"/>
          <c:tx>
            <c:strRef>
              <c:f>'Գծապատկեր 3.Ա.3'!$L$1</c:f>
              <c:strCache>
                <c:ptCount val="1"/>
                <c:pt idx="0">
                  <c:v>ԴՊՀ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'Գծապատկեր 3.Ա.3'!$A$3:$A$13</c:f>
              <c:numCache>
                <c:formatCode>[$-42B]d\-mmm\-yyyy;@</c:formatCode>
                <c:ptCount val="11"/>
                <c:pt idx="0">
                  <c:v>45444</c:v>
                </c:pt>
                <c:pt idx="1">
                  <c:v>45536</c:v>
                </c:pt>
                <c:pt idx="2">
                  <c:v>45627</c:v>
                </c:pt>
                <c:pt idx="3">
                  <c:v>45717</c:v>
                </c:pt>
                <c:pt idx="4">
                  <c:v>45809</c:v>
                </c:pt>
                <c:pt idx="5">
                  <c:v>45901</c:v>
                </c:pt>
                <c:pt idx="6">
                  <c:v>45992</c:v>
                </c:pt>
                <c:pt idx="7">
                  <c:v>46082</c:v>
                </c:pt>
                <c:pt idx="8">
                  <c:v>46174</c:v>
                </c:pt>
                <c:pt idx="9">
                  <c:v>46266</c:v>
                </c:pt>
                <c:pt idx="10">
                  <c:v>46357</c:v>
                </c:pt>
              </c:numCache>
            </c:numRef>
          </c:xVal>
          <c:yVal>
            <c:numRef>
              <c:f>'Գծապատկեր 3.Ա.3'!$L$3:$L$13</c:f>
              <c:numCache>
                <c:formatCode>General</c:formatCode>
                <c:ptCount val="11"/>
                <c:pt idx="2">
                  <c:v>489</c:v>
                </c:pt>
                <c:pt idx="6">
                  <c:v>425</c:v>
                </c:pt>
                <c:pt idx="10">
                  <c:v>404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4DC1-4A4B-B139-27C318408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7988424"/>
        <c:axId val="707992344"/>
      </c:scatterChart>
      <c:dateAx>
        <c:axId val="70798724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6856"/>
        <c:crosses val="autoZero"/>
        <c:auto val="1"/>
        <c:lblOffset val="100"/>
        <c:baseTimeUnit val="months"/>
        <c:majorUnit val="3"/>
        <c:majorTimeUnit val="months"/>
      </c:dateAx>
      <c:valAx>
        <c:axId val="707986856"/>
        <c:scaling>
          <c:orientation val="minMax"/>
          <c:max val="550"/>
          <c:min val="3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7248"/>
        <c:crosses val="autoZero"/>
        <c:crossBetween val="between"/>
        <c:majorUnit val="50"/>
      </c:valAx>
      <c:valAx>
        <c:axId val="707992344"/>
        <c:scaling>
          <c:orientation val="minMax"/>
          <c:max val="550"/>
          <c:min val="3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8424"/>
        <c:crosses val="max"/>
        <c:crossBetween val="midCat"/>
        <c:majorUnit val="50"/>
      </c:valAx>
      <c:valAx>
        <c:axId val="707988424"/>
        <c:scaling>
          <c:orientation val="minMax"/>
        </c:scaling>
        <c:delete val="1"/>
        <c:axPos val="b"/>
        <c:numFmt formatCode="[$-42B]d\-mmm\-yyyy;@" sourceLinked="1"/>
        <c:majorTickMark val="out"/>
        <c:minorTickMark val="none"/>
        <c:tickLblPos val="nextTo"/>
        <c:crossAx val="7079923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448305693631869"/>
          <c:y val="4.5384344720931807E-2"/>
          <c:w val="0.53505608586636177"/>
          <c:h val="0.2246362984138211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'Գծապատկեր 3.Ա.4'!$F$1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3.Ա.4'!$F$2:$F$10</c:f>
              <c:numCache>
                <c:formatCode>#,##0.##########</c:formatCode>
                <c:ptCount val="9"/>
                <c:pt idx="0" formatCode="General">
                  <c:v>0.83</c:v>
                </c:pt>
                <c:pt idx="1">
                  <c:v>1</c:v>
                </c:pt>
                <c:pt idx="2">
                  <c:v>0.64</c:v>
                </c:pt>
                <c:pt idx="3">
                  <c:v>-0.18</c:v>
                </c:pt>
                <c:pt idx="4">
                  <c:v>-0.18</c:v>
                </c:pt>
                <c:pt idx="5">
                  <c:v>-0.54</c:v>
                </c:pt>
                <c:pt idx="6">
                  <c:v>-0.74</c:v>
                </c:pt>
                <c:pt idx="7">
                  <c:v>0.11</c:v>
                </c:pt>
                <c:pt idx="8">
                  <c:v>0.71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62-47C9-BBAC-7DF22370AEFC}"/>
            </c:ext>
          </c:extLst>
        </c:ser>
        <c:ser>
          <c:idx val="2"/>
          <c:order val="2"/>
          <c:tx>
            <c:strRef>
              <c:f>'Գծապատկեր 3.Ա.4'!$G$1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3.Ա.4'!$A$2:$A$10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3.Ա.4'!$G$2:$G$10</c:f>
              <c:numCache>
                <c:formatCode>#,##0.##########</c:formatCode>
                <c:ptCount val="9"/>
                <c:pt idx="0" formatCode="General">
                  <c:v>-0.12</c:v>
                </c:pt>
                <c:pt idx="1">
                  <c:v>-0.85</c:v>
                </c:pt>
                <c:pt idx="2">
                  <c:v>-1.1399999999999999</c:v>
                </c:pt>
                <c:pt idx="3">
                  <c:v>0.54</c:v>
                </c:pt>
                <c:pt idx="4">
                  <c:v>0.61</c:v>
                </c:pt>
                <c:pt idx="5">
                  <c:v>0.11</c:v>
                </c:pt>
                <c:pt idx="6">
                  <c:v>0.83</c:v>
                </c:pt>
                <c:pt idx="7" formatCode="#,##0.00">
                  <c:v>-0.3</c:v>
                </c:pt>
                <c:pt idx="8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62-47C9-BBAC-7DF22370AEFC}"/>
            </c:ext>
          </c:extLst>
        </c:ser>
        <c:ser>
          <c:idx val="3"/>
          <c:order val="3"/>
          <c:tx>
            <c:strRef>
              <c:f>'Գծապատկեր 3.Ա.4'!$H$1</c:f>
              <c:strCache>
                <c:ptCount val="1"/>
                <c:pt idx="0">
                  <c:v>Պաշարներ (Մնացորդ)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3.Ա.4'!$A$2:$A$10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3.Ա.4'!$H$2:$H$10</c:f>
              <c:numCache>
                <c:formatCode>#,##0.##########</c:formatCode>
                <c:ptCount val="9"/>
                <c:pt idx="0" formatCode="0.00">
                  <c:v>1.11022302462516E-16</c:v>
                </c:pt>
                <c:pt idx="1">
                  <c:v>0.18000000000000005</c:v>
                </c:pt>
                <c:pt idx="2">
                  <c:v>3.9999999999999813E-2</c:v>
                </c:pt>
                <c:pt idx="3">
                  <c:v>-0.08</c:v>
                </c:pt>
                <c:pt idx="4" formatCode="#,##0.00">
                  <c:v>-0.44</c:v>
                </c:pt>
                <c:pt idx="5" formatCode="#,##0.00">
                  <c:v>0.38</c:v>
                </c:pt>
                <c:pt idx="6" formatCode="#,##0.00">
                  <c:v>-0.43</c:v>
                </c:pt>
                <c:pt idx="7" formatCode="#,##0.00">
                  <c:v>-0.28000000000000008</c:v>
                </c:pt>
                <c:pt idx="8" formatCode="#,##0.00">
                  <c:v>-0.29999999999999993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62-47C9-BBAC-7DF22370A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707987640"/>
        <c:axId val="707985680"/>
      </c:barChart>
      <c:barChart>
        <c:barDir val="col"/>
        <c:grouping val="stacked"/>
        <c:varyColors val="0"/>
        <c:ser>
          <c:idx val="4"/>
          <c:order val="4"/>
          <c:tx>
            <c:strRef>
              <c:f>'Գծապատկեր 3.Ա.4'!$E$1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'Գծապատկեր 3.Ա.4'!$E$2:$E$10</c:f>
              <c:numCache>
                <c:formatCode>#,##0.##########</c:formatCode>
                <c:ptCount val="9"/>
                <c:pt idx="0" formatCode="General">
                  <c:v>-0.06</c:v>
                </c:pt>
                <c:pt idx="1">
                  <c:v>0.48</c:v>
                </c:pt>
                <c:pt idx="2">
                  <c:v>0.92</c:v>
                </c:pt>
                <c:pt idx="3">
                  <c:v>-0.37</c:v>
                </c:pt>
                <c:pt idx="4">
                  <c:v>9.9999999999999992E-2</c:v>
                </c:pt>
                <c:pt idx="5">
                  <c:v>0.17</c:v>
                </c:pt>
                <c:pt idx="6">
                  <c:v>0.35000000000000003</c:v>
                </c:pt>
                <c:pt idx="7" formatCode="#,##0.00">
                  <c:v>0.41000000000000003</c:v>
                </c:pt>
                <c:pt idx="8" formatCode="#,##0.00">
                  <c:v>-0.25</c:v>
                </c:pt>
              </c:numCache>
            </c:numRef>
          </c:cat>
          <c:val>
            <c:numRef>
              <c:f>'Գծապատկեր 3.Ա.4'!$E$2:$E$10</c:f>
              <c:numCache>
                <c:formatCode>#,##0.##########</c:formatCode>
                <c:ptCount val="9"/>
                <c:pt idx="0" formatCode="General">
                  <c:v>-0.06</c:v>
                </c:pt>
                <c:pt idx="1">
                  <c:v>0.48</c:v>
                </c:pt>
                <c:pt idx="2">
                  <c:v>0.92</c:v>
                </c:pt>
                <c:pt idx="3">
                  <c:v>-0.37</c:v>
                </c:pt>
                <c:pt idx="4">
                  <c:v>9.9999999999999992E-2</c:v>
                </c:pt>
                <c:pt idx="5">
                  <c:v>0.17</c:v>
                </c:pt>
                <c:pt idx="6">
                  <c:v>0.35000000000000003</c:v>
                </c:pt>
                <c:pt idx="7" formatCode="#,##0.00">
                  <c:v>0.41000000000000003</c:v>
                </c:pt>
                <c:pt idx="8" formatCode="#,##0.00">
                  <c:v>-0.25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DB3-4F39-A7FA-87953B4A5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707983720"/>
        <c:axId val="707990384"/>
      </c:barChart>
      <c:lineChart>
        <c:grouping val="standard"/>
        <c:varyColors val="0"/>
        <c:ser>
          <c:idx val="0"/>
          <c:order val="0"/>
          <c:tx>
            <c:strRef>
              <c:f>'Գծապատկեր 3.Ա.4'!$B$1</c:f>
              <c:strCache>
                <c:ptCount val="1"/>
                <c:pt idx="0">
                  <c:v>ՀՆԱ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3.Ա.4'!$E$2:$E$10</c:f>
              <c:numCache>
                <c:formatCode>#,##0.##########</c:formatCode>
                <c:ptCount val="9"/>
                <c:pt idx="0" formatCode="General">
                  <c:v>-0.06</c:v>
                </c:pt>
                <c:pt idx="1">
                  <c:v>0.48</c:v>
                </c:pt>
                <c:pt idx="2">
                  <c:v>0.92</c:v>
                </c:pt>
                <c:pt idx="3">
                  <c:v>-0.37</c:v>
                </c:pt>
                <c:pt idx="4">
                  <c:v>9.9999999999999992E-2</c:v>
                </c:pt>
                <c:pt idx="5">
                  <c:v>0.17</c:v>
                </c:pt>
                <c:pt idx="6">
                  <c:v>0.35000000000000003</c:v>
                </c:pt>
                <c:pt idx="7" formatCode="#,##0.00">
                  <c:v>0.41000000000000003</c:v>
                </c:pt>
                <c:pt idx="8" formatCode="#,##0.00">
                  <c:v>-0.25</c:v>
                </c:pt>
              </c:numCache>
            </c:numRef>
          </c:cat>
          <c:val>
            <c:numRef>
              <c:f>'Գծապատկեր 3.Ա.4'!$B$2:$B$10</c:f>
              <c:numCache>
                <c:formatCode>#,##0.##########</c:formatCode>
                <c:ptCount val="9"/>
                <c:pt idx="0" formatCode="General">
                  <c:v>0.65</c:v>
                </c:pt>
                <c:pt idx="1">
                  <c:v>0.81</c:v>
                </c:pt>
                <c:pt idx="2">
                  <c:v>0.46</c:v>
                </c:pt>
                <c:pt idx="3">
                  <c:v>-0.09</c:v>
                </c:pt>
                <c:pt idx="4">
                  <c:v>0.09</c:v>
                </c:pt>
                <c:pt idx="5">
                  <c:v>0.12</c:v>
                </c:pt>
                <c:pt idx="6">
                  <c:v>0.01</c:v>
                </c:pt>
                <c:pt idx="7" formatCode="#,##0.########">
                  <c:v>-0.06</c:v>
                </c:pt>
                <c:pt idx="8">
                  <c:v>0.31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62-47C9-BBAC-7DF22370A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983720"/>
        <c:axId val="707990384"/>
      </c:lineChart>
      <c:catAx>
        <c:axId val="707987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5680"/>
        <c:crosses val="autoZero"/>
        <c:auto val="1"/>
        <c:lblAlgn val="ctr"/>
        <c:lblOffset val="100"/>
        <c:noMultiLvlLbl val="0"/>
      </c:catAx>
      <c:valAx>
        <c:axId val="707985680"/>
        <c:scaling>
          <c:orientation val="minMax"/>
          <c:min val="-2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7640"/>
        <c:crosses val="autoZero"/>
        <c:crossBetween val="between"/>
        <c:majorUnit val="1"/>
      </c:valAx>
      <c:valAx>
        <c:axId val="707990384"/>
        <c:scaling>
          <c:orientation val="minMax"/>
          <c:max val="2"/>
          <c:min val="-2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3720"/>
        <c:crosses val="max"/>
        <c:crossBetween val="between"/>
        <c:majorUnit val="1"/>
      </c:valAx>
      <c:catAx>
        <c:axId val="707983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79903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8.2795713035870522E-2"/>
          <c:y val="4.2709101921700347E-2"/>
          <c:w val="0.84551968503937003"/>
          <c:h val="0.129924930712332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3.Ա.5'!$B$1</c:f>
              <c:strCache>
                <c:ptCount val="1"/>
                <c:pt idx="0">
                  <c:v>Ընդհանուր PMI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3.Ա.5'!$A$2:$A$21</c:f>
              <c:strCache>
                <c:ptCount val="20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</c:strCache>
            </c:strRef>
          </c:cat>
          <c:val>
            <c:numRef>
              <c:f>'Գծապատկեր 3.Ա.5'!$B$2:$B$21</c:f>
              <c:numCache>
                <c:formatCode>General</c:formatCode>
                <c:ptCount val="20"/>
                <c:pt idx="0">
                  <c:v>47.3</c:v>
                </c:pt>
                <c:pt idx="1">
                  <c:v>47.8</c:v>
                </c:pt>
                <c:pt idx="2">
                  <c:v>49.3</c:v>
                </c:pt>
                <c:pt idx="3">
                  <c:v>50.3</c:v>
                </c:pt>
                <c:pt idx="4">
                  <c:v>52</c:v>
                </c:pt>
                <c:pt idx="5">
                  <c:v>53.7</c:v>
                </c:pt>
                <c:pt idx="6">
                  <c:v>54.1</c:v>
                </c:pt>
                <c:pt idx="7">
                  <c:v>52.8</c:v>
                </c:pt>
                <c:pt idx="8">
                  <c:v>49.9</c:v>
                </c:pt>
                <c:pt idx="9">
                  <c:v>48.6</c:v>
                </c:pt>
                <c:pt idx="10">
                  <c:v>46.7</c:v>
                </c:pt>
                <c:pt idx="11">
                  <c:v>47.2</c:v>
                </c:pt>
                <c:pt idx="12">
                  <c:v>46.5</c:v>
                </c:pt>
                <c:pt idx="13">
                  <c:v>47.1</c:v>
                </c:pt>
                <c:pt idx="14">
                  <c:v>47.6</c:v>
                </c:pt>
                <c:pt idx="15">
                  <c:v>47.9</c:v>
                </c:pt>
                <c:pt idx="16">
                  <c:v>49.2</c:v>
                </c:pt>
                <c:pt idx="17">
                  <c:v>51.4</c:v>
                </c:pt>
                <c:pt idx="18">
                  <c:v>51.7</c:v>
                </c:pt>
                <c:pt idx="19">
                  <c:v>52.2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3E-48E3-A660-423574413BAD}"/>
            </c:ext>
          </c:extLst>
        </c:ser>
        <c:ser>
          <c:idx val="2"/>
          <c:order val="2"/>
          <c:tx>
            <c:strRef>
              <c:f>'Գծապատկեր 3.Ա.5'!$D$1</c:f>
              <c:strCache>
                <c:ptCount val="1"/>
                <c:pt idx="0">
                  <c:v>Ծառայությունների PMI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3.Ա.5'!$A$2:$A$21</c:f>
              <c:strCache>
                <c:ptCount val="20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</c:strCache>
            </c:strRef>
          </c:cat>
          <c:val>
            <c:numRef>
              <c:f>'Գծապատկեր 3.Ա.5'!$D$2:$D$21</c:f>
              <c:numCache>
                <c:formatCode>General</c:formatCode>
                <c:ptCount val="20"/>
                <c:pt idx="0">
                  <c:v>48.6</c:v>
                </c:pt>
                <c:pt idx="1">
                  <c:v>48.5</c:v>
                </c:pt>
                <c:pt idx="2">
                  <c:v>49.8</c:v>
                </c:pt>
                <c:pt idx="3">
                  <c:v>50.8</c:v>
                </c:pt>
                <c:pt idx="4">
                  <c:v>52.7</c:v>
                </c:pt>
                <c:pt idx="5">
                  <c:v>55</c:v>
                </c:pt>
                <c:pt idx="6">
                  <c:v>56.2</c:v>
                </c:pt>
                <c:pt idx="7">
                  <c:v>55.1</c:v>
                </c:pt>
                <c:pt idx="8">
                  <c:v>52</c:v>
                </c:pt>
                <c:pt idx="9">
                  <c:v>50.9</c:v>
                </c:pt>
                <c:pt idx="10">
                  <c:v>47.9</c:v>
                </c:pt>
                <c:pt idx="11">
                  <c:v>48.7</c:v>
                </c:pt>
                <c:pt idx="12">
                  <c:v>47.8</c:v>
                </c:pt>
                <c:pt idx="13">
                  <c:v>48.2</c:v>
                </c:pt>
                <c:pt idx="14">
                  <c:v>48.8</c:v>
                </c:pt>
                <c:pt idx="15">
                  <c:v>48.4</c:v>
                </c:pt>
                <c:pt idx="16">
                  <c:v>50.2</c:v>
                </c:pt>
                <c:pt idx="17">
                  <c:v>51.5</c:v>
                </c:pt>
                <c:pt idx="18">
                  <c:v>53.3</c:v>
                </c:pt>
                <c:pt idx="19">
                  <c:v>53.2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3E-48E3-A660-423574413BAD}"/>
            </c:ext>
          </c:extLst>
        </c:ser>
        <c:ser>
          <c:idx val="3"/>
          <c:order val="3"/>
          <c:tx>
            <c:strRef>
              <c:f>'Գծապատկեր 3.Ա.5'!$E$1</c:f>
              <c:strCache>
                <c:ptCount val="1"/>
                <c:pt idx="0">
                  <c:v>Բեկումնային կետ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3.Ա.5'!$A$2:$A$21</c:f>
              <c:strCache>
                <c:ptCount val="20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</c:strCache>
            </c:strRef>
          </c:cat>
          <c:val>
            <c:numRef>
              <c:f>'Գծապատկեր 3.Ա.5'!$E$2:$E$21</c:f>
              <c:numCache>
                <c:formatCode>General</c:formatCode>
                <c:ptCount val="2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3E-48E3-A660-423574413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984112"/>
        <c:axId val="707988816"/>
      </c:lineChart>
      <c:lineChart>
        <c:grouping val="standard"/>
        <c:varyColors val="0"/>
        <c:ser>
          <c:idx val="1"/>
          <c:order val="1"/>
          <c:tx>
            <c:strRef>
              <c:f>'Գծապատկեր 3.Ա.5'!$C$1</c:f>
              <c:strCache>
                <c:ptCount val="1"/>
                <c:pt idx="0">
                  <c:v>Մշակող Ադրյունաբերական PMI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3.Ա.5'!$A$2:$A$21</c:f>
              <c:strCache>
                <c:ptCount val="20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</c:strCache>
            </c:strRef>
          </c:cat>
          <c:val>
            <c:numRef>
              <c:f>'Գծապատկեր 3.Ա.5'!$C$2:$C$21</c:f>
              <c:numCache>
                <c:formatCode>General</c:formatCode>
                <c:ptCount val="20"/>
                <c:pt idx="0">
                  <c:v>46.4</c:v>
                </c:pt>
                <c:pt idx="1">
                  <c:v>47.1</c:v>
                </c:pt>
                <c:pt idx="2">
                  <c:v>47.8</c:v>
                </c:pt>
                <c:pt idx="3">
                  <c:v>48.8</c:v>
                </c:pt>
                <c:pt idx="4">
                  <c:v>48.5</c:v>
                </c:pt>
                <c:pt idx="5">
                  <c:v>47.3</c:v>
                </c:pt>
                <c:pt idx="6">
                  <c:v>45.8</c:v>
                </c:pt>
                <c:pt idx="7">
                  <c:v>44.8</c:v>
                </c:pt>
                <c:pt idx="8">
                  <c:v>43.4</c:v>
                </c:pt>
                <c:pt idx="9">
                  <c:v>42.7</c:v>
                </c:pt>
                <c:pt idx="10">
                  <c:v>43.5</c:v>
                </c:pt>
                <c:pt idx="11">
                  <c:v>43.4</c:v>
                </c:pt>
                <c:pt idx="12">
                  <c:v>43.1</c:v>
                </c:pt>
                <c:pt idx="13">
                  <c:v>44.2</c:v>
                </c:pt>
                <c:pt idx="14">
                  <c:v>44.4</c:v>
                </c:pt>
                <c:pt idx="15">
                  <c:v>46.6</c:v>
                </c:pt>
                <c:pt idx="16">
                  <c:v>46.5</c:v>
                </c:pt>
                <c:pt idx="17">
                  <c:v>46.1</c:v>
                </c:pt>
                <c:pt idx="18">
                  <c:v>45.7</c:v>
                </c:pt>
                <c:pt idx="19">
                  <c:v>47.3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3E-48E3-A660-423574413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992736"/>
        <c:axId val="707990776"/>
      </c:lineChart>
      <c:catAx>
        <c:axId val="707984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8816"/>
        <c:crosses val="autoZero"/>
        <c:auto val="1"/>
        <c:lblAlgn val="ctr"/>
        <c:lblOffset val="100"/>
        <c:noMultiLvlLbl val="1"/>
      </c:catAx>
      <c:valAx>
        <c:axId val="707988816"/>
        <c:scaling>
          <c:orientation val="minMax"/>
          <c:max val="60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4112"/>
        <c:crosses val="autoZero"/>
        <c:crossBetween val="between"/>
        <c:majorUnit val="5"/>
      </c:valAx>
      <c:valAx>
        <c:axId val="707990776"/>
        <c:scaling>
          <c:orientation val="minMax"/>
          <c:max val="6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92736"/>
        <c:crosses val="max"/>
        <c:crossBetween val="between"/>
        <c:minorUnit val="5"/>
      </c:valAx>
      <c:catAx>
        <c:axId val="707992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79907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02777777777778E-2"/>
          <c:y val="5.312078997118367E-2"/>
          <c:w val="0.88994444444444443"/>
          <c:h val="0.8403975552007048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3.Ա.6'!$C$1</c:f>
              <c:strCache>
                <c:ptCount val="1"/>
                <c:pt idx="0">
                  <c:v>Ծառայությունների գնաճ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3.Ա.6'!$B$2:$B$66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3.Ա.6'!$C$2:$C$66</c:f>
              <c:numCache>
                <c:formatCode>General</c:formatCode>
                <c:ptCount val="65"/>
                <c:pt idx="0">
                  <c:v>1.6</c:v>
                </c:pt>
                <c:pt idx="1">
                  <c:v>1.4</c:v>
                </c:pt>
                <c:pt idx="2">
                  <c:v>1.1000000000000001</c:v>
                </c:pt>
                <c:pt idx="3">
                  <c:v>1.9</c:v>
                </c:pt>
                <c:pt idx="4">
                  <c:v>1</c:v>
                </c:pt>
                <c:pt idx="5">
                  <c:v>1.6</c:v>
                </c:pt>
                <c:pt idx="6">
                  <c:v>1.2</c:v>
                </c:pt>
                <c:pt idx="7">
                  <c:v>1.3</c:v>
                </c:pt>
                <c:pt idx="8">
                  <c:v>1.5</c:v>
                </c:pt>
                <c:pt idx="9">
                  <c:v>1.5</c:v>
                </c:pt>
                <c:pt idx="10">
                  <c:v>1.9</c:v>
                </c:pt>
                <c:pt idx="11">
                  <c:v>1.8</c:v>
                </c:pt>
                <c:pt idx="12">
                  <c:v>1.5</c:v>
                </c:pt>
                <c:pt idx="13">
                  <c:v>1.6</c:v>
                </c:pt>
                <c:pt idx="14">
                  <c:v>1.3</c:v>
                </c:pt>
                <c:pt idx="15">
                  <c:v>1.2</c:v>
                </c:pt>
                <c:pt idx="16">
                  <c:v>1.3</c:v>
                </c:pt>
                <c:pt idx="17">
                  <c:v>1.2</c:v>
                </c:pt>
                <c:pt idx="18">
                  <c:v>0.9</c:v>
                </c:pt>
                <c:pt idx="19">
                  <c:v>0.7</c:v>
                </c:pt>
                <c:pt idx="20">
                  <c:v>0.5</c:v>
                </c:pt>
                <c:pt idx="21">
                  <c:v>0.4</c:v>
                </c:pt>
                <c:pt idx="22">
                  <c:v>0.6</c:v>
                </c:pt>
                <c:pt idx="23">
                  <c:v>0.7</c:v>
                </c:pt>
                <c:pt idx="24">
                  <c:v>1.4</c:v>
                </c:pt>
                <c:pt idx="25">
                  <c:v>1.2</c:v>
                </c:pt>
                <c:pt idx="26">
                  <c:v>1.3</c:v>
                </c:pt>
                <c:pt idx="27">
                  <c:v>0.9</c:v>
                </c:pt>
                <c:pt idx="28">
                  <c:v>1.1000000000000001</c:v>
                </c:pt>
                <c:pt idx="29">
                  <c:v>0.7</c:v>
                </c:pt>
                <c:pt idx="30">
                  <c:v>0.9</c:v>
                </c:pt>
                <c:pt idx="31">
                  <c:v>1.1000000000000001</c:v>
                </c:pt>
                <c:pt idx="32">
                  <c:v>1.7</c:v>
                </c:pt>
                <c:pt idx="33">
                  <c:v>2.1</c:v>
                </c:pt>
                <c:pt idx="34">
                  <c:v>2.7</c:v>
                </c:pt>
                <c:pt idx="35">
                  <c:v>2.4</c:v>
                </c:pt>
                <c:pt idx="36">
                  <c:v>2.2999999999999998</c:v>
                </c:pt>
                <c:pt idx="37">
                  <c:v>2.5</c:v>
                </c:pt>
                <c:pt idx="38">
                  <c:v>2.7</c:v>
                </c:pt>
                <c:pt idx="39">
                  <c:v>3.3</c:v>
                </c:pt>
                <c:pt idx="40">
                  <c:v>3.5</c:v>
                </c:pt>
                <c:pt idx="41">
                  <c:v>3.4</c:v>
                </c:pt>
                <c:pt idx="42">
                  <c:v>3.7</c:v>
                </c:pt>
                <c:pt idx="43">
                  <c:v>3.8</c:v>
                </c:pt>
                <c:pt idx="44">
                  <c:v>4.3</c:v>
                </c:pt>
                <c:pt idx="45">
                  <c:v>4.3</c:v>
                </c:pt>
                <c:pt idx="46">
                  <c:v>4.2</c:v>
                </c:pt>
                <c:pt idx="47">
                  <c:v>4.4000000000000004</c:v>
                </c:pt>
                <c:pt idx="48">
                  <c:v>4.4000000000000004</c:v>
                </c:pt>
                <c:pt idx="49">
                  <c:v>4.8</c:v>
                </c:pt>
                <c:pt idx="50">
                  <c:v>5.0999999999999996</c:v>
                </c:pt>
                <c:pt idx="51">
                  <c:v>5.2</c:v>
                </c:pt>
                <c:pt idx="52">
                  <c:v>5</c:v>
                </c:pt>
                <c:pt idx="53">
                  <c:v>5.4</c:v>
                </c:pt>
                <c:pt idx="54">
                  <c:v>5.6</c:v>
                </c:pt>
                <c:pt idx="55">
                  <c:v>5.5</c:v>
                </c:pt>
                <c:pt idx="56">
                  <c:v>4.7</c:v>
                </c:pt>
                <c:pt idx="57">
                  <c:v>4.5999999999999996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3.7</c:v>
                </c:pt>
                <c:pt idx="64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58-480B-8A73-3DC6B62A96F4}"/>
            </c:ext>
          </c:extLst>
        </c:ser>
        <c:ser>
          <c:idx val="1"/>
          <c:order val="1"/>
          <c:tx>
            <c:strRef>
              <c:f>'Գծապատկեր 3.Ա.6'!$D$1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3.Ա.6'!$B$2:$B$66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3.Ա.6'!$D$2:$D$66</c:f>
              <c:numCache>
                <c:formatCode>General</c:formatCode>
                <c:ptCount val="65"/>
                <c:pt idx="0">
                  <c:v>1.1000000000000001</c:v>
                </c:pt>
                <c:pt idx="1">
                  <c:v>1</c:v>
                </c:pt>
                <c:pt idx="2">
                  <c:v>0.8</c:v>
                </c:pt>
                <c:pt idx="3">
                  <c:v>1.3</c:v>
                </c:pt>
                <c:pt idx="4">
                  <c:v>0.8</c:v>
                </c:pt>
                <c:pt idx="5">
                  <c:v>1.1000000000000001</c:v>
                </c:pt>
                <c:pt idx="6">
                  <c:v>0.9</c:v>
                </c:pt>
                <c:pt idx="7">
                  <c:v>0.9</c:v>
                </c:pt>
                <c:pt idx="8">
                  <c:v>1</c:v>
                </c:pt>
                <c:pt idx="9">
                  <c:v>1.1000000000000001</c:v>
                </c:pt>
                <c:pt idx="10">
                  <c:v>1.3</c:v>
                </c:pt>
                <c:pt idx="11">
                  <c:v>1.3</c:v>
                </c:pt>
                <c:pt idx="12">
                  <c:v>1.1000000000000001</c:v>
                </c:pt>
                <c:pt idx="13">
                  <c:v>1.2</c:v>
                </c:pt>
                <c:pt idx="14">
                  <c:v>1</c:v>
                </c:pt>
                <c:pt idx="15">
                  <c:v>0.9</c:v>
                </c:pt>
                <c:pt idx="16">
                  <c:v>0.9</c:v>
                </c:pt>
                <c:pt idx="17">
                  <c:v>0.8</c:v>
                </c:pt>
                <c:pt idx="18">
                  <c:v>1.2</c:v>
                </c:pt>
                <c:pt idx="19">
                  <c:v>0.4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1.4</c:v>
                </c:pt>
                <c:pt idx="25">
                  <c:v>1.1000000000000001</c:v>
                </c:pt>
                <c:pt idx="26">
                  <c:v>0.9</c:v>
                </c:pt>
                <c:pt idx="27">
                  <c:v>0.7</c:v>
                </c:pt>
                <c:pt idx="28">
                  <c:v>1</c:v>
                </c:pt>
                <c:pt idx="29">
                  <c:v>0.9</c:v>
                </c:pt>
                <c:pt idx="30">
                  <c:v>0.7</c:v>
                </c:pt>
                <c:pt idx="31">
                  <c:v>1.6</c:v>
                </c:pt>
                <c:pt idx="32">
                  <c:v>1.9</c:v>
                </c:pt>
                <c:pt idx="33">
                  <c:v>2</c:v>
                </c:pt>
                <c:pt idx="34">
                  <c:v>2.6</c:v>
                </c:pt>
                <c:pt idx="35">
                  <c:v>2.6</c:v>
                </c:pt>
                <c:pt idx="36">
                  <c:v>2.2999999999999998</c:v>
                </c:pt>
                <c:pt idx="37">
                  <c:v>2.7</c:v>
                </c:pt>
                <c:pt idx="38">
                  <c:v>3</c:v>
                </c:pt>
                <c:pt idx="39">
                  <c:v>3.5</c:v>
                </c:pt>
                <c:pt idx="40">
                  <c:v>3.8</c:v>
                </c:pt>
                <c:pt idx="41">
                  <c:v>3.7</c:v>
                </c:pt>
                <c:pt idx="42">
                  <c:v>4</c:v>
                </c:pt>
                <c:pt idx="43">
                  <c:v>4.3</c:v>
                </c:pt>
                <c:pt idx="44">
                  <c:v>4.8</c:v>
                </c:pt>
                <c:pt idx="45">
                  <c:v>5</c:v>
                </c:pt>
                <c:pt idx="46">
                  <c:v>5</c:v>
                </c:pt>
                <c:pt idx="47">
                  <c:v>5.2</c:v>
                </c:pt>
                <c:pt idx="48">
                  <c:v>5.3</c:v>
                </c:pt>
                <c:pt idx="49">
                  <c:v>5.6</c:v>
                </c:pt>
                <c:pt idx="50">
                  <c:v>5.7</c:v>
                </c:pt>
                <c:pt idx="51">
                  <c:v>5.6</c:v>
                </c:pt>
                <c:pt idx="52">
                  <c:v>5.3</c:v>
                </c:pt>
                <c:pt idx="53">
                  <c:v>5.5</c:v>
                </c:pt>
                <c:pt idx="54">
                  <c:v>5.5</c:v>
                </c:pt>
                <c:pt idx="55">
                  <c:v>5.3</c:v>
                </c:pt>
                <c:pt idx="56">
                  <c:v>4.5</c:v>
                </c:pt>
                <c:pt idx="57">
                  <c:v>4.2</c:v>
                </c:pt>
                <c:pt idx="58">
                  <c:v>3.6</c:v>
                </c:pt>
                <c:pt idx="59">
                  <c:v>3.4</c:v>
                </c:pt>
                <c:pt idx="60">
                  <c:v>3.3</c:v>
                </c:pt>
                <c:pt idx="61">
                  <c:v>3.1</c:v>
                </c:pt>
                <c:pt idx="62">
                  <c:v>2.9</c:v>
                </c:pt>
                <c:pt idx="63">
                  <c:v>2.7</c:v>
                </c:pt>
                <c:pt idx="64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58-480B-8A73-3DC6B62A96F4}"/>
            </c:ext>
          </c:extLst>
        </c:ser>
        <c:ser>
          <c:idx val="2"/>
          <c:order val="2"/>
          <c:tx>
            <c:strRef>
              <c:f>'Գծապատկեր 3.Ա.6'!$E$1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3.Ա.6'!$B$2:$B$66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3.Ա.6'!$E$2:$E$66</c:f>
              <c:numCache>
                <c:formatCode>General</c:formatCode>
                <c:ptCount val="65"/>
                <c:pt idx="14">
                  <c:v>2.8</c:v>
                </c:pt>
                <c:pt idx="15">
                  <c:v>2.5</c:v>
                </c:pt>
                <c:pt idx="16">
                  <c:v>2.1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1.9</c:v>
                </c:pt>
                <c:pt idx="21">
                  <c:v>2</c:v>
                </c:pt>
                <c:pt idx="22">
                  <c:v>1.9</c:v>
                </c:pt>
                <c:pt idx="23">
                  <c:v>1.9</c:v>
                </c:pt>
                <c:pt idx="24">
                  <c:v>1.9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2.1</c:v>
                </c:pt>
                <c:pt idx="30">
                  <c:v>2.1</c:v>
                </c:pt>
                <c:pt idx="31">
                  <c:v>2.4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3.2</c:v>
                </c:pt>
                <c:pt idx="37">
                  <c:v>5</c:v>
                </c:pt>
                <c:pt idx="38">
                  <c:v>5</c:v>
                </c:pt>
                <c:pt idx="39">
                  <c:v>4.9000000000000004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5.0999999999999996</c:v>
                </c:pt>
                <c:pt idx="44">
                  <c:v>5.4</c:v>
                </c:pt>
                <c:pt idx="45">
                  <c:v>5</c:v>
                </c:pt>
                <c:pt idx="46">
                  <c:v>5</c:v>
                </c:pt>
                <c:pt idx="47">
                  <c:v>4.9000000000000004</c:v>
                </c:pt>
                <c:pt idx="48">
                  <c:v>4.5999999999999996</c:v>
                </c:pt>
                <c:pt idx="49">
                  <c:v>5</c:v>
                </c:pt>
                <c:pt idx="50">
                  <c:v>4.0999999999999996</c:v>
                </c:pt>
                <c:pt idx="51">
                  <c:v>3.9</c:v>
                </c:pt>
                <c:pt idx="52">
                  <c:v>3.4</c:v>
                </c:pt>
                <c:pt idx="53">
                  <c:v>3.4</c:v>
                </c:pt>
                <c:pt idx="54">
                  <c:v>3.5</c:v>
                </c:pt>
                <c:pt idx="55">
                  <c:v>4</c:v>
                </c:pt>
                <c:pt idx="56">
                  <c:v>4</c:v>
                </c:pt>
                <c:pt idx="57">
                  <c:v>3.5</c:v>
                </c:pt>
                <c:pt idx="58">
                  <c:v>3.2</c:v>
                </c:pt>
                <c:pt idx="59">
                  <c:v>3.2</c:v>
                </c:pt>
                <c:pt idx="60">
                  <c:v>3.3</c:v>
                </c:pt>
                <c:pt idx="61">
                  <c:v>3.1</c:v>
                </c:pt>
                <c:pt idx="62">
                  <c:v>3</c:v>
                </c:pt>
                <c:pt idx="63">
                  <c:v>2.9</c:v>
                </c:pt>
                <c:pt idx="64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58-480B-8A73-3DC6B62A96F4}"/>
            </c:ext>
          </c:extLst>
        </c:ser>
        <c:ser>
          <c:idx val="4"/>
          <c:order val="4"/>
          <c:tx>
            <c:strRef>
              <c:f>'Գծապատկեր 3.Ա.6'!$G$1</c:f>
              <c:strCache>
                <c:ptCount val="1"/>
              </c:strCache>
            </c:strRef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3.Ա.6'!$B$2:$B$66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3.Ա.6'!$G$2:$G$63</c:f>
              <c:numCache>
                <c:formatCode>General</c:formatCode>
                <c:ptCount val="62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058-480B-8A73-3DC6B62A9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993128"/>
        <c:axId val="707989208"/>
      </c:lineChart>
      <c:lineChart>
        <c:grouping val="standard"/>
        <c:varyColors val="0"/>
        <c:ser>
          <c:idx val="5"/>
          <c:order val="3"/>
          <c:tx>
            <c:strRef>
              <c:f>'Գծապատկեր 3.Ա.6'!$F$1</c:f>
              <c:strCache>
                <c:ptCount val="1"/>
                <c:pt idx="0">
                  <c:v>Աշխատավարձերի 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'Գծապատկեր 3.Ա.6'!$F$2:$F$66</c:f>
              <c:numCache>
                <c:formatCode>General</c:formatCode>
                <c:ptCount val="65"/>
                <c:pt idx="0">
                  <c:v>2.4</c:v>
                </c:pt>
                <c:pt idx="1">
                  <c:v>2.4</c:v>
                </c:pt>
                <c:pt idx="2">
                  <c:v>2.4</c:v>
                </c:pt>
                <c:pt idx="3">
                  <c:v>2.9</c:v>
                </c:pt>
                <c:pt idx="4">
                  <c:v>2.9</c:v>
                </c:pt>
                <c:pt idx="5">
                  <c:v>2.9</c:v>
                </c:pt>
                <c:pt idx="6">
                  <c:v>2.4</c:v>
                </c:pt>
                <c:pt idx="7">
                  <c:v>2.4</c:v>
                </c:pt>
                <c:pt idx="8">
                  <c:v>2.4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3.9</c:v>
                </c:pt>
                <c:pt idx="13">
                  <c:v>3.9</c:v>
                </c:pt>
                <c:pt idx="14">
                  <c:v>3.9</c:v>
                </c:pt>
                <c:pt idx="15">
                  <c:v>3.8</c:v>
                </c:pt>
                <c:pt idx="16">
                  <c:v>3.8</c:v>
                </c:pt>
                <c:pt idx="17">
                  <c:v>3.8</c:v>
                </c:pt>
                <c:pt idx="18">
                  <c:v>3.7</c:v>
                </c:pt>
                <c:pt idx="19">
                  <c:v>3.7</c:v>
                </c:pt>
                <c:pt idx="20">
                  <c:v>3.7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0.8</c:v>
                </c:pt>
                <c:pt idx="25">
                  <c:v>0.8</c:v>
                </c:pt>
                <c:pt idx="26">
                  <c:v>0.8</c:v>
                </c:pt>
                <c:pt idx="27">
                  <c:v>-0.6</c:v>
                </c:pt>
                <c:pt idx="28">
                  <c:v>-0.6</c:v>
                </c:pt>
                <c:pt idx="29">
                  <c:v>-0.6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2.1</c:v>
                </c:pt>
                <c:pt idx="34">
                  <c:v>2.1</c:v>
                </c:pt>
                <c:pt idx="35">
                  <c:v>2.1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4.5999999999999996</c:v>
                </c:pt>
                <c:pt idx="40">
                  <c:v>4.5999999999999996</c:v>
                </c:pt>
                <c:pt idx="41">
                  <c:v>4.5999999999999996</c:v>
                </c:pt>
                <c:pt idx="42">
                  <c:v>2.7</c:v>
                </c:pt>
                <c:pt idx="43">
                  <c:v>2.7</c:v>
                </c:pt>
                <c:pt idx="44">
                  <c:v>2.7</c:v>
                </c:pt>
                <c:pt idx="45">
                  <c:v>5.3</c:v>
                </c:pt>
                <c:pt idx="46">
                  <c:v>5.3</c:v>
                </c:pt>
                <c:pt idx="47">
                  <c:v>5.3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4.5999999999999996</c:v>
                </c:pt>
                <c:pt idx="52">
                  <c:v>4.5999999999999996</c:v>
                </c:pt>
                <c:pt idx="53">
                  <c:v>4.5999999999999996</c:v>
                </c:pt>
                <c:pt idx="54">
                  <c:v>5.3</c:v>
                </c:pt>
                <c:pt idx="55">
                  <c:v>5.3</c:v>
                </c:pt>
                <c:pt idx="56">
                  <c:v>5.3</c:v>
                </c:pt>
                <c:pt idx="57">
                  <c:v>4.5</c:v>
                </c:pt>
                <c:pt idx="58">
                  <c:v>4.5</c:v>
                </c:pt>
                <c:pt idx="59">
                  <c:v>4.5</c:v>
                </c:pt>
                <c:pt idx="60">
                  <c:v>4.9000000000000004</c:v>
                </c:pt>
                <c:pt idx="61">
                  <c:v>4.9000000000000004</c:v>
                </c:pt>
                <c:pt idx="62">
                  <c:v>4.9000000000000004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179-426E-94FE-A7B17473F9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982544"/>
        <c:axId val="707981368"/>
      </c:lineChart>
      <c:catAx>
        <c:axId val="707993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9208"/>
        <c:crosses val="autoZero"/>
        <c:auto val="1"/>
        <c:lblAlgn val="ctr"/>
        <c:lblOffset val="100"/>
        <c:noMultiLvlLbl val="0"/>
      </c:catAx>
      <c:valAx>
        <c:axId val="707989208"/>
        <c:scaling>
          <c:orientation val="minMax"/>
          <c:min val="-1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93128"/>
        <c:crosses val="autoZero"/>
        <c:crossBetween val="between"/>
      </c:valAx>
      <c:valAx>
        <c:axId val="707981368"/>
        <c:scaling>
          <c:orientation val="minMax"/>
          <c:max val="7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2544"/>
        <c:crosses val="max"/>
        <c:crossBetween val="between"/>
      </c:valAx>
      <c:catAx>
        <c:axId val="7079825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79813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3484908136482947E-2"/>
          <c:y val="3.900556136776609E-2"/>
          <c:w val="0.61636351706036741"/>
          <c:h val="0.1336248003964539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807839923946313E-2"/>
          <c:y val="6.1407241219248024E-2"/>
          <c:w val="0.90438432015210735"/>
          <c:h val="0.86638257087351922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'Գծապատկեր 3.Ա.7'!$J$1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rgbClr val="D39C1F"/>
            </a:solidFill>
            <a:ln>
              <a:solidFill>
                <a:schemeClr val="accent2"/>
              </a:solidFill>
            </a:ln>
            <a:effectLst/>
          </c:spPr>
          <c:invertIfNegative val="0"/>
          <c:cat>
            <c:strRef>
              <c:f>'Գծապատկեր 3.Ա.7'!$A$30:$A$38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3.Ա.7'!$J$30:$J$38</c:f>
              <c:numCache>
                <c:formatCode>#,##0.00</c:formatCode>
                <c:ptCount val="9"/>
                <c:pt idx="0">
                  <c:v>4.3337619341657714</c:v>
                </c:pt>
                <c:pt idx="1">
                  <c:v>-1.2961135548648661</c:v>
                </c:pt>
                <c:pt idx="2">
                  <c:v>-1.141472686968606</c:v>
                </c:pt>
                <c:pt idx="3">
                  <c:v>0.39295831401221604</c:v>
                </c:pt>
                <c:pt idx="4">
                  <c:v>2.6318893406965111</c:v>
                </c:pt>
                <c:pt idx="5">
                  <c:v>7.1247993092994397</c:v>
                </c:pt>
                <c:pt idx="6" formatCode="General">
                  <c:v>7.6</c:v>
                </c:pt>
                <c:pt idx="7" formatCode="General">
                  <c:v>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3EC-4F7E-848B-568C1F006565}"/>
            </c:ext>
          </c:extLst>
        </c:ser>
        <c:ser>
          <c:idx val="1"/>
          <c:order val="1"/>
          <c:tx>
            <c:strRef>
              <c:f>'Գծապատկեր 3.Ա.7'!$F$1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accent4"/>
              </a:solidFill>
            </a:ln>
            <a:effectLst/>
          </c:spPr>
          <c:invertIfNegative val="0"/>
          <c:cat>
            <c:strRef>
              <c:f>'Գծապատկեր 3.Ա.7'!$A$30:$A$38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3.Ա.7'!$F$30:$F$37</c:f>
              <c:numCache>
                <c:formatCode>#,##0.00</c:formatCode>
                <c:ptCount val="8"/>
                <c:pt idx="0">
                  <c:v>1.1153828207873835</c:v>
                </c:pt>
                <c:pt idx="1">
                  <c:v>-4.7796289430638375</c:v>
                </c:pt>
                <c:pt idx="2">
                  <c:v>-8.1206639514052643</c:v>
                </c:pt>
                <c:pt idx="3">
                  <c:v>-4.1219935904700895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EC-4F7E-848B-568C1F006565}"/>
            </c:ext>
          </c:extLst>
        </c:ser>
        <c:ser>
          <c:idx val="2"/>
          <c:order val="2"/>
          <c:tx>
            <c:strRef>
              <c:f>'Գծապատկեր 3.Ա.7'!$G$1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3.Ա.7'!$A$30:$A$38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3.Ա.7'!$G$30:$G$37</c:f>
              <c:numCache>
                <c:formatCode>#,##0.00</c:formatCode>
                <c:ptCount val="8"/>
                <c:pt idx="0">
                  <c:v>-0.28940931278999299</c:v>
                </c:pt>
                <c:pt idx="1">
                  <c:v>6.023763421654337</c:v>
                </c:pt>
                <c:pt idx="2">
                  <c:v>4.2033765569902579</c:v>
                </c:pt>
                <c:pt idx="3">
                  <c:v>2.2293887514400099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EC-4F7E-848B-568C1F006565}"/>
            </c:ext>
          </c:extLst>
        </c:ser>
        <c:ser>
          <c:idx val="3"/>
          <c:order val="3"/>
          <c:tx>
            <c:strRef>
              <c:f>'Գծապատկեր 3.Ա.7'!$H$1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rgbClr val="B8561D"/>
            </a:solidFill>
            <a:ln>
              <a:solidFill>
                <a:srgbClr val="B8561D"/>
              </a:solidFill>
            </a:ln>
            <a:effectLst/>
          </c:spPr>
          <c:invertIfNegative val="0"/>
          <c:cat>
            <c:strRef>
              <c:f>'Գծապատկեր 3.Ա.7'!$A$30:$A$38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3.Ա.7'!$H$30:$H$37</c:f>
              <c:numCache>
                <c:formatCode>#,##0.00</c:formatCode>
                <c:ptCount val="8"/>
                <c:pt idx="4">
                  <c:v>-6.61667071601698</c:v>
                </c:pt>
                <c:pt idx="5">
                  <c:v>-4.4701611082196697</c:v>
                </c:pt>
                <c:pt idx="6" formatCode="General">
                  <c:v>-2.2999999999999998</c:v>
                </c:pt>
                <c:pt idx="7" formatCode="General">
                  <c:v>-5.3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EC-4F7E-848B-568C1F006565}"/>
            </c:ext>
          </c:extLst>
        </c:ser>
        <c:ser>
          <c:idx val="0"/>
          <c:order val="4"/>
          <c:tx>
            <c:strRef>
              <c:f>'Գծապատկեր 3.Ա.7'!$E$1</c:f>
              <c:strCache>
                <c:ptCount val="1"/>
                <c:pt idx="0">
                  <c:v>Պաշարներ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3.Ա.7'!$A$30:$A$38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3.Ա.7'!$E$30:$E$37</c:f>
              <c:numCache>
                <c:formatCode>#,##0.00</c:formatCode>
                <c:ptCount val="8"/>
                <c:pt idx="0">
                  <c:v>-2.3991126578210857</c:v>
                </c:pt>
                <c:pt idx="1">
                  <c:v>-4.5882236386652977</c:v>
                </c:pt>
                <c:pt idx="2">
                  <c:v>0.96930007602362389</c:v>
                </c:pt>
                <c:pt idx="3">
                  <c:v>-1.4550220003805423</c:v>
                </c:pt>
                <c:pt idx="4">
                  <c:v>1.7513376194121519</c:v>
                </c:pt>
                <c:pt idx="5">
                  <c:v>1.6839911047717546</c:v>
                </c:pt>
                <c:pt idx="6" formatCode="General">
                  <c:v>0.1</c:v>
                </c:pt>
                <c:pt idx="7" formatCode="General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EC-4F7E-848B-568C1F006565}"/>
            </c:ext>
          </c:extLst>
        </c:ser>
        <c:ser>
          <c:idx val="4"/>
          <c:order val="5"/>
          <c:tx>
            <c:strRef>
              <c:f>'Գծապատկեր 3.Ա.7'!$I$1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rgbClr val="275A82"/>
            </a:solidFill>
            <a:ln>
              <a:noFill/>
            </a:ln>
            <a:effectLst/>
          </c:spPr>
          <c:invertIfNegative val="0"/>
          <c:cat>
            <c:strRef>
              <c:f>'Գծապատկեր 3.Ա.7'!$A$30:$A$38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3.Ա.7'!$I$32:$I$37</c:f>
              <c:numCache>
                <c:formatCode>#,##0.00</c:formatCode>
                <c:ptCount val="6"/>
                <c:pt idx="0">
                  <c:v>0.55160102516383658</c:v>
                </c:pt>
                <c:pt idx="1">
                  <c:v>0.28972561059645763</c:v>
                </c:pt>
                <c:pt idx="2">
                  <c:v>0.42912112269165936</c:v>
                </c:pt>
                <c:pt idx="3">
                  <c:v>0.51208682881941758</c:v>
                </c:pt>
                <c:pt idx="4" formatCode="General">
                  <c:v>0.4</c:v>
                </c:pt>
                <c:pt idx="5" formatCode="General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3EC-4F7E-848B-568C1F006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07984896"/>
        <c:axId val="707993912"/>
      </c:barChart>
      <c:lineChart>
        <c:grouping val="standard"/>
        <c:varyColors val="0"/>
        <c:ser>
          <c:idx val="6"/>
          <c:order val="6"/>
          <c:tx>
            <c:strRef>
              <c:f>'Գծապատկեր 3.Ա.7'!$K$1</c:f>
              <c:strCache>
                <c:ptCount val="1"/>
                <c:pt idx="0">
                  <c:v>GDP, % YoY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3.Ա.7'!$A$30:$A$38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2024/1*</c:v>
                </c:pt>
              </c:strCache>
            </c:strRef>
          </c:cat>
          <c:val>
            <c:numRef>
              <c:f>'Գծապատկեր 3.Ա.7'!$K$30:$K$38</c:f>
              <c:numCache>
                <c:formatCode>#,##0.00</c:formatCode>
                <c:ptCount val="9"/>
                <c:pt idx="0">
                  <c:v>3.018235112797707</c:v>
                </c:pt>
                <c:pt idx="1">
                  <c:v>-4.45880113210454</c:v>
                </c:pt>
                <c:pt idx="2">
                  <c:v>-3.5378589801961513</c:v>
                </c:pt>
                <c:pt idx="3">
                  <c:v>-2.6649429148019488</c:v>
                </c:pt>
                <c:pt idx="4">
                  <c:v>-1.80432263321666</c:v>
                </c:pt>
                <c:pt idx="5">
                  <c:v>4.8507161346709404</c:v>
                </c:pt>
                <c:pt idx="6">
                  <c:v>5.73</c:v>
                </c:pt>
                <c:pt idx="7">
                  <c:v>4.88</c:v>
                </c:pt>
                <c:pt idx="8" formatCode="General">
                  <c:v>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3EC-4F7E-848B-568C1F006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994696"/>
        <c:axId val="707994304"/>
      </c:lineChart>
      <c:catAx>
        <c:axId val="707984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93912"/>
        <c:crosses val="autoZero"/>
        <c:auto val="1"/>
        <c:lblAlgn val="ctr"/>
        <c:lblOffset val="100"/>
        <c:noMultiLvlLbl val="0"/>
      </c:catAx>
      <c:valAx>
        <c:axId val="707993912"/>
        <c:scaling>
          <c:orientation val="minMax"/>
          <c:max val="1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84896"/>
        <c:crosses val="autoZero"/>
        <c:crossBetween val="between"/>
      </c:valAx>
      <c:valAx>
        <c:axId val="707994304"/>
        <c:scaling>
          <c:orientation val="minMax"/>
          <c:max val="10"/>
          <c:min val="-15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07994696"/>
        <c:crosses val="max"/>
        <c:crossBetween val="between"/>
      </c:valAx>
      <c:catAx>
        <c:axId val="7079946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79943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B8561D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75A8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510000905059279E-2"/>
          <c:y val="6.783200629409554E-2"/>
          <c:w val="0.91759530058742655"/>
          <c:h val="0.866319229865471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3.Ա.8'!$C$1</c:f>
              <c:strCache>
                <c:ptCount val="1"/>
                <c:pt idx="0">
                  <c:v>Իրական աճ (ձախ առանցք) </c:v>
                </c:pt>
              </c:strCache>
            </c:strRef>
          </c:tx>
          <c:spPr>
            <a:solidFill>
              <a:srgbClr val="212C61"/>
            </a:solidFill>
            <a:ln>
              <a:noFill/>
            </a:ln>
            <a:effectLst/>
          </c:spPr>
          <c:invertIfNegative val="0"/>
          <c:cat>
            <c:numRef>
              <c:f>'Գծապատկեր 3.Ա.8'!$B$86:$B$149</c:f>
              <c:numCache>
                <c:formatCode>m/d/yyyy</c:formatCode>
                <c:ptCount val="64"/>
                <c:pt idx="5" formatCode="General">
                  <c:v>2019</c:v>
                </c:pt>
                <c:pt idx="17" formatCode="General">
                  <c:v>2020</c:v>
                </c:pt>
                <c:pt idx="29" formatCode="General">
                  <c:v>2021</c:v>
                </c:pt>
                <c:pt idx="41" formatCode="General">
                  <c:v>2022</c:v>
                </c:pt>
                <c:pt idx="53" formatCode="General">
                  <c:v>2023</c:v>
                </c:pt>
                <c:pt idx="60" formatCode="General">
                  <c:v>2024</c:v>
                </c:pt>
              </c:numCache>
            </c:numRef>
          </c:cat>
          <c:val>
            <c:numRef>
              <c:f>'Գծապատկեր 3.Ա.8'!$C$86:$C$149</c:f>
              <c:numCache>
                <c:formatCode>General</c:formatCode>
                <c:ptCount val="64"/>
                <c:pt idx="0">
                  <c:v>1.1000000000000001</c:v>
                </c:pt>
                <c:pt idx="1">
                  <c:v>0</c:v>
                </c:pt>
                <c:pt idx="2">
                  <c:v>2.2999999999999998</c:v>
                </c:pt>
                <c:pt idx="3">
                  <c:v>3.1</c:v>
                </c:pt>
                <c:pt idx="4">
                  <c:v>1.6</c:v>
                </c:pt>
                <c:pt idx="5">
                  <c:v>2.9</c:v>
                </c:pt>
                <c:pt idx="6">
                  <c:v>3</c:v>
                </c:pt>
                <c:pt idx="7">
                  <c:v>2.4</c:v>
                </c:pt>
                <c:pt idx="8">
                  <c:v>3.1</c:v>
                </c:pt>
                <c:pt idx="9">
                  <c:v>3.8</c:v>
                </c:pt>
                <c:pt idx="10">
                  <c:v>2.7</c:v>
                </c:pt>
                <c:pt idx="11">
                  <c:v>6.9</c:v>
                </c:pt>
                <c:pt idx="12">
                  <c:v>6.5</c:v>
                </c:pt>
                <c:pt idx="13">
                  <c:v>5.7</c:v>
                </c:pt>
                <c:pt idx="14">
                  <c:v>5.9</c:v>
                </c:pt>
                <c:pt idx="15">
                  <c:v>-2</c:v>
                </c:pt>
                <c:pt idx="16">
                  <c:v>1</c:v>
                </c:pt>
                <c:pt idx="17">
                  <c:v>0.6</c:v>
                </c:pt>
                <c:pt idx="18">
                  <c:v>2.2999999999999998</c:v>
                </c:pt>
                <c:pt idx="19">
                  <c:v>0.1</c:v>
                </c:pt>
                <c:pt idx="20">
                  <c:v>2.2000000000000002</c:v>
                </c:pt>
                <c:pt idx="21">
                  <c:v>0.5</c:v>
                </c:pt>
                <c:pt idx="22">
                  <c:v>0.2</c:v>
                </c:pt>
                <c:pt idx="23">
                  <c:v>4.5999999999999996</c:v>
                </c:pt>
                <c:pt idx="24">
                  <c:v>0.1</c:v>
                </c:pt>
                <c:pt idx="25">
                  <c:v>2</c:v>
                </c:pt>
                <c:pt idx="26">
                  <c:v>1.8</c:v>
                </c:pt>
                <c:pt idx="27">
                  <c:v>7.8</c:v>
                </c:pt>
                <c:pt idx="28">
                  <c:v>3.3</c:v>
                </c:pt>
                <c:pt idx="29">
                  <c:v>4.9000000000000004</c:v>
                </c:pt>
                <c:pt idx="30">
                  <c:v>2.2000000000000002</c:v>
                </c:pt>
                <c:pt idx="31">
                  <c:v>1.5</c:v>
                </c:pt>
                <c:pt idx="32">
                  <c:v>2</c:v>
                </c:pt>
                <c:pt idx="33">
                  <c:v>0.6</c:v>
                </c:pt>
                <c:pt idx="34">
                  <c:v>3.4</c:v>
                </c:pt>
                <c:pt idx="35">
                  <c:v>3.6</c:v>
                </c:pt>
                <c:pt idx="36">
                  <c:v>1.9</c:v>
                </c:pt>
                <c:pt idx="37">
                  <c:v>2.6</c:v>
                </c:pt>
                <c:pt idx="38">
                  <c:v>3.6</c:v>
                </c:pt>
                <c:pt idx="39">
                  <c:v>-7.2</c:v>
                </c:pt>
                <c:pt idx="40">
                  <c:v>-6.1</c:v>
                </c:pt>
                <c:pt idx="41">
                  <c:v>-3.2</c:v>
                </c:pt>
                <c:pt idx="42">
                  <c:v>-3.2</c:v>
                </c:pt>
                <c:pt idx="43">
                  <c:v>-1.2</c:v>
                </c:pt>
                <c:pt idx="44">
                  <c:v>-1.4</c:v>
                </c:pt>
                <c:pt idx="45">
                  <c:v>0.4</c:v>
                </c:pt>
                <c:pt idx="46">
                  <c:v>0.3</c:v>
                </c:pt>
                <c:pt idx="47">
                  <c:v>0.6</c:v>
                </c:pt>
                <c:pt idx="48">
                  <c:v>0.6</c:v>
                </c:pt>
                <c:pt idx="49">
                  <c:v>2</c:v>
                </c:pt>
                <c:pt idx="50">
                  <c:v>2.7</c:v>
                </c:pt>
                <c:pt idx="51">
                  <c:v>10.4</c:v>
                </c:pt>
                <c:pt idx="52">
                  <c:v>13.3</c:v>
                </c:pt>
                <c:pt idx="53">
                  <c:v>10.5</c:v>
                </c:pt>
                <c:pt idx="54">
                  <c:v>9.1999999999999993</c:v>
                </c:pt>
                <c:pt idx="55">
                  <c:v>9.5</c:v>
                </c:pt>
                <c:pt idx="56">
                  <c:v>7.2</c:v>
                </c:pt>
                <c:pt idx="57">
                  <c:v>9.9</c:v>
                </c:pt>
                <c:pt idx="58">
                  <c:v>7.2</c:v>
                </c:pt>
                <c:pt idx="59">
                  <c:v>8.5</c:v>
                </c:pt>
                <c:pt idx="60">
                  <c:v>8.5</c:v>
                </c:pt>
                <c:pt idx="61">
                  <c:v>10.8</c:v>
                </c:pt>
                <c:pt idx="62">
                  <c:v>12.9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07997048"/>
        <c:axId val="707996264"/>
      </c:barChart>
      <c:lineChart>
        <c:grouping val="standard"/>
        <c:varyColors val="0"/>
        <c:ser>
          <c:idx val="1"/>
          <c:order val="1"/>
          <c:tx>
            <c:strRef>
              <c:f>'Գծապատկեր 3.Ա.8'!$D$1</c:f>
              <c:strCache>
                <c:ptCount val="1"/>
                <c:pt idx="0">
                  <c:v>Գործազրկության մակարդակ (աջ առանցք)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[1]historical_country_Russia_indic!$E$86:$E$142</c:f>
              <c:numCache>
                <c:formatCode>General</c:formatCode>
                <c:ptCount val="57"/>
                <c:pt idx="0">
                  <c:v>43496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</c:numCache>
            </c:numRef>
          </c:cat>
          <c:val>
            <c:numRef>
              <c:f>'Գծապատկեր 3.Ա.8'!$D$86:$D$149</c:f>
              <c:numCache>
                <c:formatCode>General</c:formatCode>
                <c:ptCount val="64"/>
                <c:pt idx="0">
                  <c:v>4.9000000000000004</c:v>
                </c:pt>
                <c:pt idx="1">
                  <c:v>4.9000000000000004</c:v>
                </c:pt>
                <c:pt idx="2">
                  <c:v>4.7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4.5</c:v>
                </c:pt>
                <c:pt idx="7">
                  <c:v>4.3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4.7</c:v>
                </c:pt>
                <c:pt idx="13">
                  <c:v>4.5999999999999996</c:v>
                </c:pt>
                <c:pt idx="14">
                  <c:v>4.7</c:v>
                </c:pt>
                <c:pt idx="15">
                  <c:v>5.8</c:v>
                </c:pt>
                <c:pt idx="16">
                  <c:v>6.1</c:v>
                </c:pt>
                <c:pt idx="17">
                  <c:v>6.2</c:v>
                </c:pt>
                <c:pt idx="18">
                  <c:v>6.3</c:v>
                </c:pt>
                <c:pt idx="19">
                  <c:v>6.4</c:v>
                </c:pt>
                <c:pt idx="20">
                  <c:v>6.3</c:v>
                </c:pt>
                <c:pt idx="21">
                  <c:v>6.3</c:v>
                </c:pt>
                <c:pt idx="22">
                  <c:v>6.1</c:v>
                </c:pt>
                <c:pt idx="23">
                  <c:v>5.9</c:v>
                </c:pt>
                <c:pt idx="24">
                  <c:v>5.8</c:v>
                </c:pt>
                <c:pt idx="25">
                  <c:v>5.7</c:v>
                </c:pt>
                <c:pt idx="26">
                  <c:v>5.4</c:v>
                </c:pt>
                <c:pt idx="27">
                  <c:v>5.2</c:v>
                </c:pt>
                <c:pt idx="28">
                  <c:v>4.9000000000000004</c:v>
                </c:pt>
                <c:pt idx="29">
                  <c:v>4.8</c:v>
                </c:pt>
                <c:pt idx="30">
                  <c:v>4.5</c:v>
                </c:pt>
                <c:pt idx="31">
                  <c:v>4.4000000000000004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4.4000000000000004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</c:v>
                </c:pt>
                <c:pt idx="40">
                  <c:v>3.9</c:v>
                </c:pt>
                <c:pt idx="41">
                  <c:v>3.9</c:v>
                </c:pt>
                <c:pt idx="42">
                  <c:v>3.9</c:v>
                </c:pt>
                <c:pt idx="43">
                  <c:v>3.8</c:v>
                </c:pt>
                <c:pt idx="44">
                  <c:v>3.9</c:v>
                </c:pt>
                <c:pt idx="45">
                  <c:v>3.9</c:v>
                </c:pt>
                <c:pt idx="46">
                  <c:v>3.7</c:v>
                </c:pt>
                <c:pt idx="47">
                  <c:v>3.7</c:v>
                </c:pt>
                <c:pt idx="48">
                  <c:v>3.6</c:v>
                </c:pt>
                <c:pt idx="49">
                  <c:v>3.5</c:v>
                </c:pt>
                <c:pt idx="50">
                  <c:v>3.5</c:v>
                </c:pt>
                <c:pt idx="51">
                  <c:v>3.3</c:v>
                </c:pt>
                <c:pt idx="52">
                  <c:v>3.2</c:v>
                </c:pt>
                <c:pt idx="53">
                  <c:v>3.1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2.9</c:v>
                </c:pt>
                <c:pt idx="58">
                  <c:v>2.9</c:v>
                </c:pt>
                <c:pt idx="59">
                  <c:v>3</c:v>
                </c:pt>
                <c:pt idx="60">
                  <c:v>2.9</c:v>
                </c:pt>
                <c:pt idx="61">
                  <c:v>2.8</c:v>
                </c:pt>
                <c:pt idx="62">
                  <c:v>2.7</c:v>
                </c:pt>
                <c:pt idx="63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995480"/>
        <c:axId val="707995088"/>
      </c:lineChart>
      <c:catAx>
        <c:axId val="7079970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707996264"/>
        <c:crosses val="autoZero"/>
        <c:auto val="1"/>
        <c:lblAlgn val="ctr"/>
        <c:lblOffset val="100"/>
        <c:noMultiLvlLbl val="0"/>
      </c:catAx>
      <c:valAx>
        <c:axId val="707996264"/>
        <c:scaling>
          <c:orientation val="minMax"/>
          <c:max val="14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707997048"/>
        <c:crosses val="autoZero"/>
        <c:crossBetween val="between"/>
        <c:majorUnit val="4"/>
      </c:valAx>
      <c:valAx>
        <c:axId val="707995088"/>
        <c:scaling>
          <c:orientation val="minMax"/>
          <c:max val="7"/>
          <c:min val="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707995480"/>
        <c:crosses val="max"/>
        <c:crossBetween val="between"/>
        <c:majorUnit val="1"/>
      </c:valAx>
      <c:catAx>
        <c:axId val="7079954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79950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12C61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2707282279370247"/>
          <c:y val="4.5516500079126623E-2"/>
          <c:w val="0.54585418202035085"/>
          <c:h val="9.242129993093636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205499382215108E-2"/>
          <c:y val="0.1106358211906379"/>
          <c:w val="0.87626061018138746"/>
          <c:h val="0.77703842608981288"/>
        </c:manualLayout>
      </c:layout>
      <c:barChart>
        <c:barDir val="col"/>
        <c:grouping val="stacked"/>
        <c:varyColors val="0"/>
        <c:ser>
          <c:idx val="2"/>
          <c:order val="1"/>
          <c:tx>
            <c:strRef>
              <c:f>'Գծապատկեր 3.Ա.9'!$A$3</c:f>
              <c:strCache>
                <c:ptCount val="1"/>
                <c:pt idx="0">
                  <c:v>Նավթագազային եկամուտներ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3.Ա.9'!$B$1:$N$1</c:f>
              <c:strCache>
                <c:ptCount val="13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</c:strCache>
            </c:strRef>
          </c:cat>
          <c:val>
            <c:numRef>
              <c:f>'Գծապատկեր 3.Ա.9'!$B$3:$N$3</c:f>
              <c:numCache>
                <c:formatCode>0.00</c:formatCode>
                <c:ptCount val="13"/>
                <c:pt idx="0">
                  <c:v>16.18</c:v>
                </c:pt>
                <c:pt idx="1">
                  <c:v>21.58</c:v>
                </c:pt>
                <c:pt idx="2">
                  <c:v>24.087682152756805</c:v>
                </c:pt>
                <c:pt idx="3">
                  <c:v>28.717385037391576</c:v>
                </c:pt>
                <c:pt idx="4">
                  <c:v>29.743037376082818</c:v>
                </c:pt>
                <c:pt idx="5">
                  <c:v>56.7993968249936</c:v>
                </c:pt>
                <c:pt idx="6">
                  <c:v>21.306485094218786</c:v>
                </c:pt>
                <c:pt idx="7">
                  <c:v>30.796285979948205</c:v>
                </c:pt>
                <c:pt idx="8">
                  <c:v>16.348717521640399</c:v>
                </c:pt>
                <c:pt idx="9">
                  <c:v>17.467414859221005</c:v>
                </c:pt>
                <c:pt idx="10">
                  <c:v>21.938667835821885</c:v>
                </c:pt>
                <c:pt idx="11">
                  <c:v>32.467714237965517</c:v>
                </c:pt>
                <c:pt idx="12">
                  <c:v>29.283511463364892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1E-4899-A97C-C39CCCACA224}"/>
            </c:ext>
          </c:extLst>
        </c:ser>
        <c:ser>
          <c:idx val="3"/>
          <c:order val="2"/>
          <c:tx>
            <c:strRef>
              <c:f>'Գծապատկեր 3.Ա.9'!$A$4</c:f>
              <c:strCache>
                <c:ptCount val="1"/>
                <c:pt idx="0">
                  <c:v>Ոչնավթագազային եկամուտներ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3.Ա.9'!$B$1:$N$1</c:f>
              <c:strCache>
                <c:ptCount val="13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</c:strCache>
            </c:strRef>
          </c:cat>
          <c:val>
            <c:numRef>
              <c:f>'Գծապատկեր 3.Ա.9'!$B$4:$N$4</c:f>
              <c:numCache>
                <c:formatCode>0.00</c:formatCode>
                <c:ptCount val="13"/>
                <c:pt idx="0">
                  <c:v>36.819235050502805</c:v>
                </c:pt>
                <c:pt idx="1">
                  <c:v>38.078468157628187</c:v>
                </c:pt>
                <c:pt idx="2">
                  <c:v>42.493330261201173</c:v>
                </c:pt>
                <c:pt idx="3">
                  <c:v>44.90767517546545</c:v>
                </c:pt>
                <c:pt idx="4">
                  <c:v>41.888187215446777</c:v>
                </c:pt>
                <c:pt idx="5">
                  <c:v>56.809396824993598</c:v>
                </c:pt>
                <c:pt idx="6">
                  <c:v>35.914713945927616</c:v>
                </c:pt>
                <c:pt idx="7">
                  <c:v>50.05527220917493</c:v>
                </c:pt>
                <c:pt idx="8">
                  <c:v>40.440679303353193</c:v>
                </c:pt>
                <c:pt idx="9">
                  <c:v>49.559066905730361</c:v>
                </c:pt>
                <c:pt idx="10">
                  <c:v>51.590161733454877</c:v>
                </c:pt>
                <c:pt idx="11">
                  <c:v>61.428113049926594</c:v>
                </c:pt>
                <c:pt idx="12">
                  <c:v>57.909182056095482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1E-4899-A97C-C39CCCACA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56255720"/>
        <c:axId val="556258856"/>
      </c:barChart>
      <c:lineChart>
        <c:grouping val="standard"/>
        <c:varyColors val="0"/>
        <c:ser>
          <c:idx val="1"/>
          <c:order val="0"/>
          <c:tx>
            <c:strRef>
              <c:f>'Գծապատկեր 3.Ա.9'!$A$2</c:f>
              <c:strCache>
                <c:ptCount val="1"/>
                <c:pt idx="0">
                  <c:v>Բյուջեի եկամուտներ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3.Ա.9'!$B$1:$N$1</c:f>
              <c:strCache>
                <c:ptCount val="13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</c:strCache>
            </c:strRef>
          </c:cat>
          <c:val>
            <c:numRef>
              <c:f>'Գծապատկեր 3.Ա.9'!$B$2:$N$2</c:f>
              <c:numCache>
                <c:formatCode>0.00</c:formatCode>
                <c:ptCount val="13"/>
                <c:pt idx="0">
                  <c:v>52.998999999999995</c:v>
                </c:pt>
                <c:pt idx="1">
                  <c:v>59.658468157628207</c:v>
                </c:pt>
                <c:pt idx="2">
                  <c:v>66.581012413957964</c:v>
                </c:pt>
                <c:pt idx="3">
                  <c:v>73.625060212857022</c:v>
                </c:pt>
                <c:pt idx="4">
                  <c:v>71.631224591529602</c:v>
                </c:pt>
                <c:pt idx="5">
                  <c:v>56.789396824993602</c:v>
                </c:pt>
                <c:pt idx="6">
                  <c:v>57.221199040147276</c:v>
                </c:pt>
                <c:pt idx="7">
                  <c:v>80.851558189123139</c:v>
                </c:pt>
                <c:pt idx="8">
                  <c:v>56.789396824993638</c:v>
                </c:pt>
                <c:pt idx="9">
                  <c:v>67.026481764951527</c:v>
                </c:pt>
                <c:pt idx="10">
                  <c:v>73.528829569276823</c:v>
                </c:pt>
                <c:pt idx="11">
                  <c:v>93.89582728789162</c:v>
                </c:pt>
                <c:pt idx="12">
                  <c:v>87.192693519460377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1E-4899-A97C-C39CCCACA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55720"/>
        <c:axId val="556258856"/>
      </c:lineChart>
      <c:lineChart>
        <c:grouping val="standard"/>
        <c:varyColors val="0"/>
        <c:ser>
          <c:idx val="0"/>
          <c:order val="3"/>
          <c:tx>
            <c:strRef>
              <c:f>'Գծապատկեր 3.Ա.9'!$A$5</c:f>
              <c:strCache>
                <c:ptCount val="1"/>
                <c:pt idx="0">
                  <c:v>Բյուջեի ծախսեր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3.Ա.9'!$B$1:$N$1</c:f>
              <c:strCache>
                <c:ptCount val="13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2024/1*</c:v>
                </c:pt>
              </c:strCache>
            </c:strRef>
          </c:cat>
          <c:val>
            <c:numRef>
              <c:f>'Գծապատկեր 3.Ա.9'!$B$5:$N$5</c:f>
              <c:numCache>
                <c:formatCode>0.00</c:formatCode>
                <c:ptCount val="13"/>
                <c:pt idx="0">
                  <c:v>50.132741365601902</c:v>
                </c:pt>
                <c:pt idx="1">
                  <c:v>54.778342081007104</c:v>
                </c:pt>
                <c:pt idx="2">
                  <c:v>58.077800810013997</c:v>
                </c:pt>
                <c:pt idx="3">
                  <c:v>84.632120053882005</c:v>
                </c:pt>
                <c:pt idx="4">
                  <c:v>58.596351782558507</c:v>
                </c:pt>
                <c:pt idx="5">
                  <c:v>66.751612444883506</c:v>
                </c:pt>
                <c:pt idx="6">
                  <c:v>70.017889159101998</c:v>
                </c:pt>
                <c:pt idx="7">
                  <c:v>115.82442372172397</c:v>
                </c:pt>
                <c:pt idx="8">
                  <c:v>77.646978419195705</c:v>
                </c:pt>
                <c:pt idx="9">
                  <c:v>69.6705058478003</c:v>
                </c:pt>
                <c:pt idx="10">
                  <c:v>64.528494770866018</c:v>
                </c:pt>
                <c:pt idx="11">
                  <c:v>111.69150657575</c:v>
                </c:pt>
                <c:pt idx="12">
                  <c:v>93.263374808910896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71E-4899-A97C-C39CCCACA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59640"/>
        <c:axId val="556259248"/>
      </c:lineChart>
      <c:catAx>
        <c:axId val="556255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8856"/>
        <c:crosses val="autoZero"/>
        <c:auto val="1"/>
        <c:lblAlgn val="ctr"/>
        <c:lblOffset val="100"/>
        <c:noMultiLvlLbl val="0"/>
      </c:catAx>
      <c:valAx>
        <c:axId val="556258856"/>
        <c:scaling>
          <c:orientation val="minMax"/>
          <c:max val="12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5720"/>
        <c:crosses val="autoZero"/>
        <c:crossBetween val="between"/>
      </c:valAx>
      <c:valAx>
        <c:axId val="556259248"/>
        <c:scaling>
          <c:orientation val="minMax"/>
          <c:max val="125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9640"/>
        <c:crosses val="max"/>
        <c:crossBetween val="between"/>
      </c:valAx>
      <c:catAx>
        <c:axId val="5562596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62592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3.Ա.10'!$C$1</c:f>
              <c:strCache>
                <c:ptCount val="1"/>
                <c:pt idx="0">
                  <c:v>Copper Price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9.7222222222222224E-2"/>
                  <c:y val="0.16111111111111112"/>
                </c:manualLayout>
              </c:layout>
              <c:tx>
                <c:rich>
                  <a:bodyPr/>
                  <a:lstStyle/>
                  <a:p>
                    <a:r>
                      <a:rPr lang="hy-AM"/>
                      <a:t>Էվերգրանդեի սնանկություն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5-A2B2-476A-93D5-FF30C0364A4C}"/>
                </c:ext>
              </c:extLst>
            </c:dLbl>
            <c:dLbl>
              <c:idx val="15"/>
              <c:layout>
                <c:manualLayout>
                  <c:x val="-7.5000000000000053E-2"/>
                  <c:y val="-9.7222222222222238E-2"/>
                </c:manualLayout>
              </c:layout>
              <c:tx>
                <c:rich>
                  <a:bodyPr/>
                  <a:lstStyle/>
                  <a:p>
                    <a:r>
                      <a:rPr lang="hy-AM"/>
                      <a:t>Էվերգրանդեի</a:t>
                    </a:r>
                    <a:r>
                      <a:rPr lang="hy-AM" baseline="0"/>
                      <a:t> բաժնետոմսի գինը կտրուկ նվազում է</a:t>
                    </a:r>
                    <a:endParaRPr lang="hy-AM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6-A2B2-476A-93D5-FF30C0364A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3.Ա.10'!$B$2:$B$42</c:f>
              <c:numCache>
                <c:formatCode>0</c:formatCode>
                <c:ptCount val="41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'Գծապատկեր 3.Ա.10'!$C$2:$C$42</c:f>
              <c:numCache>
                <c:formatCode>0</c:formatCode>
                <c:ptCount val="41"/>
                <c:pt idx="0">
                  <c:v>7972.1475</c:v>
                </c:pt>
                <c:pt idx="1">
                  <c:v>8470.94</c:v>
                </c:pt>
                <c:pt idx="2">
                  <c:v>8988.2478260869593</c:v>
                </c:pt>
                <c:pt idx="3">
                  <c:v>9324.8174999999992</c:v>
                </c:pt>
                <c:pt idx="4">
                  <c:v>10166.285</c:v>
                </c:pt>
                <c:pt idx="5">
                  <c:v>9631.5</c:v>
                </c:pt>
                <c:pt idx="6">
                  <c:v>9450.8204545454591</c:v>
                </c:pt>
                <c:pt idx="7">
                  <c:v>9370.1385714285698</c:v>
                </c:pt>
                <c:pt idx="8">
                  <c:v>9324.7095454545506</c:v>
                </c:pt>
                <c:pt idx="9">
                  <c:v>9829.2190476190499</c:v>
                </c:pt>
                <c:pt idx="10">
                  <c:v>9728.9045454545394</c:v>
                </c:pt>
                <c:pt idx="11">
                  <c:v>9551.18</c:v>
                </c:pt>
                <c:pt idx="12">
                  <c:v>9782.3374999999996</c:v>
                </c:pt>
                <c:pt idx="13">
                  <c:v>9943.1749999999993</c:v>
                </c:pt>
                <c:pt idx="14">
                  <c:v>10230.893913043499</c:v>
                </c:pt>
                <c:pt idx="15">
                  <c:v>10174.347619047599</c:v>
                </c:pt>
                <c:pt idx="16">
                  <c:v>9395.0272727272695</c:v>
                </c:pt>
                <c:pt idx="17">
                  <c:v>9067.5518181818206</c:v>
                </c:pt>
                <c:pt idx="18">
                  <c:v>7544.8095238095202</c:v>
                </c:pt>
                <c:pt idx="19">
                  <c:v>7990.8121739130402</c:v>
                </c:pt>
                <c:pt idx="20">
                  <c:v>7746.0113636363603</c:v>
                </c:pt>
                <c:pt idx="21">
                  <c:v>7651.0828571428601</c:v>
                </c:pt>
                <c:pt idx="22">
                  <c:v>8049.8613636363598</c:v>
                </c:pt>
                <c:pt idx="23">
                  <c:v>8371.0913636363603</c:v>
                </c:pt>
                <c:pt idx="24">
                  <c:v>9007.3463636363595</c:v>
                </c:pt>
                <c:pt idx="25">
                  <c:v>8936.5869999999995</c:v>
                </c:pt>
                <c:pt idx="26">
                  <c:v>8856.3108695652209</c:v>
                </c:pt>
                <c:pt idx="27">
                  <c:v>8809.1574999999993</c:v>
                </c:pt>
                <c:pt idx="28">
                  <c:v>8243.1560869565201</c:v>
                </c:pt>
                <c:pt idx="29">
                  <c:v>8396.5177272727306</c:v>
                </c:pt>
                <c:pt idx="30">
                  <c:v>8476.6790476190508</c:v>
                </c:pt>
                <c:pt idx="31">
                  <c:v>8347.8282608695699</c:v>
                </c:pt>
                <c:pt idx="32">
                  <c:v>8276.7138095238097</c:v>
                </c:pt>
                <c:pt idx="33">
                  <c:v>7941.3559090909102</c:v>
                </c:pt>
                <c:pt idx="34">
                  <c:v>8189.5877272727303</c:v>
                </c:pt>
                <c:pt idx="35">
                  <c:v>8407.9004761904798</c:v>
                </c:pt>
                <c:pt idx="36">
                  <c:v>8351.3395652173895</c:v>
                </c:pt>
                <c:pt idx="37">
                  <c:v>8304.9504799999995</c:v>
                </c:pt>
                <c:pt idx="38">
                  <c:v>8692.8190500000001</c:v>
                </c:pt>
                <c:pt idx="39">
                  <c:v>9445.5936399999991</c:v>
                </c:pt>
                <c:pt idx="40" formatCode="General">
                  <c:v>10117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57288"/>
        <c:axId val="556260032"/>
      </c:lineChart>
      <c:lineChart>
        <c:grouping val="standard"/>
        <c:varyColors val="0"/>
        <c:ser>
          <c:idx val="1"/>
          <c:order val="1"/>
          <c:spPr>
            <a:ln w="19050" cap="rnd">
              <a:solidFill>
                <a:srgbClr val="006699"/>
              </a:solidFill>
              <a:round/>
            </a:ln>
            <a:effectLst/>
          </c:spPr>
          <c:marker>
            <c:symbol val="none"/>
          </c:marker>
          <c:val>
            <c:numRef>
              <c:f>'Գծապատկեր 3.Ա.10'!$D$2:$D$38</c:f>
              <c:numCache>
                <c:formatCode>General</c:formatCode>
                <c:ptCount val="37"/>
                <c:pt idx="35" formatCode="0">
                  <c:v>8407.9004761904798</c:v>
                </c:pt>
                <c:pt idx="36" formatCode="0">
                  <c:v>8351.3395652173895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60424"/>
        <c:axId val="556261600"/>
      </c:lineChart>
      <c:catAx>
        <c:axId val="55625728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60032"/>
        <c:crosses val="autoZero"/>
        <c:auto val="1"/>
        <c:lblAlgn val="ctr"/>
        <c:lblOffset val="100"/>
        <c:noMultiLvlLbl val="0"/>
      </c:catAx>
      <c:valAx>
        <c:axId val="556260032"/>
        <c:scaling>
          <c:orientation val="minMax"/>
          <c:max val="11000"/>
          <c:min val="600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7288"/>
        <c:crosses val="autoZero"/>
        <c:crossBetween val="between"/>
      </c:valAx>
      <c:valAx>
        <c:axId val="556261600"/>
        <c:scaling>
          <c:orientation val="minMax"/>
          <c:max val="11000"/>
          <c:min val="60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60424"/>
        <c:crosses val="max"/>
        <c:crossBetween val="between"/>
      </c:valAx>
      <c:catAx>
        <c:axId val="556260424"/>
        <c:scaling>
          <c:orientation val="minMax"/>
        </c:scaling>
        <c:delete val="1"/>
        <c:axPos val="b"/>
        <c:majorTickMark val="out"/>
        <c:minorTickMark val="none"/>
        <c:tickLblPos val="nextTo"/>
        <c:crossAx val="5562616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227034120734905E-2"/>
          <c:y val="4.827737546631556E-2"/>
          <c:w val="0.86265704286964129"/>
          <c:h val="0.8668719405466022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3.Ա.11'!$C$1</c:f>
              <c:strCache>
                <c:ptCount val="1"/>
                <c:pt idx="0">
                  <c:v>Brent Crude նավթի գինը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32"/>
              <c:layout>
                <c:manualLayout>
                  <c:x val="-0.11944433508311471"/>
                  <c:y val="-0.17580498290248284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7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hy-AM" sz="800"/>
                      <a:t>ՕՊԵԿ+</a:t>
                    </a:r>
                    <a:r>
                      <a:rPr lang="hy-AM" sz="800" baseline="0"/>
                      <a:t> կողմից նավթի արտադրության կրճատում</a:t>
                    </a:r>
                    <a:endParaRPr lang="hy-AM" sz="80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7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941666666666663"/>
                      <c:h val="0.24928681149879306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2-2C32-4212-90B1-4FAC20D82D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3.Ա.11'!$B$2:$B$42</c:f>
              <c:numCache>
                <c:formatCode>0</c:formatCode>
                <c:ptCount val="41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'Գծապատկեր 3.Ա.11'!$C$2:$C$42</c:f>
              <c:numCache>
                <c:formatCode>0</c:formatCode>
                <c:ptCount val="41"/>
                <c:pt idx="0">
                  <c:v>55.224761904761898</c:v>
                </c:pt>
                <c:pt idx="1">
                  <c:v>62.362499999999997</c:v>
                </c:pt>
                <c:pt idx="2">
                  <c:v>65.796086956521705</c:v>
                </c:pt>
                <c:pt idx="3">
                  <c:v>65.531818181818196</c:v>
                </c:pt>
                <c:pt idx="4">
                  <c:v>68.375238095238103</c:v>
                </c:pt>
                <c:pt idx="5">
                  <c:v>73.512727272727304</c:v>
                </c:pt>
                <c:pt idx="6">
                  <c:v>74.403181818181807</c:v>
                </c:pt>
                <c:pt idx="7">
                  <c:v>70.588181818181795</c:v>
                </c:pt>
                <c:pt idx="8">
                  <c:v>74.749545454545398</c:v>
                </c:pt>
                <c:pt idx="9">
                  <c:v>83.865238095238098</c:v>
                </c:pt>
                <c:pt idx="10">
                  <c:v>80.890454545454503</c:v>
                </c:pt>
                <c:pt idx="11">
                  <c:v>74.678260869565193</c:v>
                </c:pt>
                <c:pt idx="12">
                  <c:v>85.622380952380894</c:v>
                </c:pt>
                <c:pt idx="13">
                  <c:v>94.266999999999996</c:v>
                </c:pt>
                <c:pt idx="14">
                  <c:v>112.44</c:v>
                </c:pt>
                <c:pt idx="15">
                  <c:v>106.155714285714</c:v>
                </c:pt>
                <c:pt idx="16">
                  <c:v>112.113636363636</c:v>
                </c:pt>
                <c:pt idx="17">
                  <c:v>117.692727272727</c:v>
                </c:pt>
                <c:pt idx="18">
                  <c:v>105.252857142857</c:v>
                </c:pt>
                <c:pt idx="19">
                  <c:v>97.643043478260907</c:v>
                </c:pt>
                <c:pt idx="20">
                  <c:v>90.608181818181805</c:v>
                </c:pt>
                <c:pt idx="21">
                  <c:v>93.718571428571394</c:v>
                </c:pt>
                <c:pt idx="22">
                  <c:v>90.938636363636405</c:v>
                </c:pt>
                <c:pt idx="23">
                  <c:v>81.503181818181801</c:v>
                </c:pt>
                <c:pt idx="24">
                  <c:v>84.081818181818207</c:v>
                </c:pt>
                <c:pt idx="25">
                  <c:v>83.632499999999993</c:v>
                </c:pt>
                <c:pt idx="26">
                  <c:v>79.256521739130406</c:v>
                </c:pt>
                <c:pt idx="27">
                  <c:v>83.536000000000001</c:v>
                </c:pt>
                <c:pt idx="28">
                  <c:v>75.747391304347801</c:v>
                </c:pt>
                <c:pt idx="29">
                  <c:v>74.974999999999994</c:v>
                </c:pt>
                <c:pt idx="30">
                  <c:v>80.109047619047601</c:v>
                </c:pt>
                <c:pt idx="31">
                  <c:v>85.168260869565202</c:v>
                </c:pt>
                <c:pt idx="32">
                  <c:v>92.673333333333304</c:v>
                </c:pt>
                <c:pt idx="33">
                  <c:v>88.947727272727306</c:v>
                </c:pt>
                <c:pt idx="34">
                  <c:v>82.186363636363595</c:v>
                </c:pt>
                <c:pt idx="35">
                  <c:v>77.540952380952405</c:v>
                </c:pt>
                <c:pt idx="36">
                  <c:v>79.11</c:v>
                </c:pt>
                <c:pt idx="37">
                  <c:v>81.795714285714297</c:v>
                </c:pt>
                <c:pt idx="38">
                  <c:v>84.961428571428598</c:v>
                </c:pt>
                <c:pt idx="39">
                  <c:v>88.974545454545506</c:v>
                </c:pt>
                <c:pt idx="40">
                  <c:v>81.91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55328"/>
        <c:axId val="556256896"/>
      </c:lineChart>
      <c:lineChart>
        <c:grouping val="standard"/>
        <c:varyColors val="0"/>
        <c:ser>
          <c:idx val="1"/>
          <c:order val="1"/>
          <c:tx>
            <c:strRef>
              <c:f>'Գծապատկեր 3.Ա.11'!$D$1</c:f>
              <c:strCache>
                <c:ptCount val="1"/>
              </c:strCache>
            </c:strRef>
          </c:tx>
          <c:spPr>
            <a:ln w="19050" cap="rnd">
              <a:solidFill>
                <a:srgbClr val="006699"/>
              </a:solidFill>
              <a:round/>
            </a:ln>
            <a:effectLst/>
          </c:spPr>
          <c:marker>
            <c:symbol val="none"/>
          </c:marker>
          <c:dLbls>
            <c:dLbl>
              <c:idx val="35"/>
              <c:layout>
                <c:manualLayout>
                  <c:x val="-0.10972222222222223"/>
                  <c:y val="0.17768009413569846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7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hy-AM" sz="800"/>
                      <a:t>ԱՄՆ նավթի արտադրությունը հասնում</a:t>
                    </a:r>
                    <a:r>
                      <a:rPr lang="hy-AM" sz="800" baseline="0"/>
                      <a:t> է նոր բարձունքների</a:t>
                    </a:r>
                    <a:endParaRPr lang="hy-AM" sz="80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7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244444444444443"/>
                      <c:h val="0.1912813893654998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2C32-4212-90B1-4FAC20D82D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3.Ա.11'!$B$2:$B$42</c:f>
              <c:numCache>
                <c:formatCode>0</c:formatCode>
                <c:ptCount val="41"/>
                <c:pt idx="5">
                  <c:v>2021</c:v>
                </c:pt>
                <c:pt idx="17">
                  <c:v>2022</c:v>
                </c:pt>
                <c:pt idx="29">
                  <c:v>2023</c:v>
                </c:pt>
                <c:pt idx="36">
                  <c:v>2024</c:v>
                </c:pt>
              </c:numCache>
            </c:numRef>
          </c:cat>
          <c:val>
            <c:numRef>
              <c:f>'Գծապատկեր 3.Ա.11'!$D$2:$D$42</c:f>
              <c:numCache>
                <c:formatCode>General</c:formatCode>
                <c:ptCount val="41"/>
                <c:pt idx="35" formatCode="0">
                  <c:v>77.540952380952405</c:v>
                </c:pt>
                <c:pt idx="36" formatCode="0">
                  <c:v>79.11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60816"/>
        <c:axId val="556258464"/>
      </c:lineChart>
      <c:catAx>
        <c:axId val="55625532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6896"/>
        <c:crosses val="autoZero"/>
        <c:auto val="1"/>
        <c:lblAlgn val="ctr"/>
        <c:lblOffset val="100"/>
        <c:noMultiLvlLbl val="0"/>
      </c:catAx>
      <c:valAx>
        <c:axId val="556256896"/>
        <c:scaling>
          <c:orientation val="minMax"/>
          <c:min val="4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5328"/>
        <c:crosses val="autoZero"/>
        <c:crossBetween val="between"/>
      </c:valAx>
      <c:valAx>
        <c:axId val="556258464"/>
        <c:scaling>
          <c:orientation val="minMax"/>
          <c:max val="13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60816"/>
        <c:crosses val="max"/>
        <c:crossBetween val="between"/>
      </c:valAx>
      <c:catAx>
        <c:axId val="556260816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5562584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28206211164227E-2"/>
          <c:y val="1.741616722086899E-2"/>
          <c:w val="0.88614358757767153"/>
          <c:h val="0.9074249835730452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3.Ա.12'!$C$3</c:f>
              <c:strCache>
                <c:ptCount val="1"/>
                <c:pt idx="0">
                  <c:v>Սննդամթերքի գների ինդեքս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3.Ա.12'!$B$64:$B$128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3.Ա.12'!$C$64:$C$128</c:f>
              <c:numCache>
                <c:formatCode>General</c:formatCode>
                <c:ptCount val="65"/>
                <c:pt idx="0">
                  <c:v>93.3</c:v>
                </c:pt>
                <c:pt idx="1">
                  <c:v>94</c:v>
                </c:pt>
                <c:pt idx="2">
                  <c:v>93.2</c:v>
                </c:pt>
                <c:pt idx="3">
                  <c:v>93.6</c:v>
                </c:pt>
                <c:pt idx="4">
                  <c:v>94.3</c:v>
                </c:pt>
                <c:pt idx="5">
                  <c:v>95.4</c:v>
                </c:pt>
                <c:pt idx="6">
                  <c:v>95.1</c:v>
                </c:pt>
                <c:pt idx="7">
                  <c:v>94.1</c:v>
                </c:pt>
                <c:pt idx="8">
                  <c:v>93.4</c:v>
                </c:pt>
                <c:pt idx="9">
                  <c:v>95.2</c:v>
                </c:pt>
                <c:pt idx="10">
                  <c:v>98.6</c:v>
                </c:pt>
                <c:pt idx="11">
                  <c:v>101</c:v>
                </c:pt>
                <c:pt idx="12">
                  <c:v>102.5</c:v>
                </c:pt>
                <c:pt idx="13">
                  <c:v>99.4</c:v>
                </c:pt>
                <c:pt idx="14">
                  <c:v>95.2</c:v>
                </c:pt>
                <c:pt idx="15">
                  <c:v>92.5</c:v>
                </c:pt>
                <c:pt idx="16">
                  <c:v>91.1</c:v>
                </c:pt>
                <c:pt idx="17">
                  <c:v>93.3</c:v>
                </c:pt>
                <c:pt idx="18">
                  <c:v>94</c:v>
                </c:pt>
                <c:pt idx="19">
                  <c:v>95.9</c:v>
                </c:pt>
                <c:pt idx="20">
                  <c:v>98</c:v>
                </c:pt>
                <c:pt idx="21">
                  <c:v>101.4</c:v>
                </c:pt>
                <c:pt idx="22">
                  <c:v>105.6</c:v>
                </c:pt>
                <c:pt idx="23">
                  <c:v>108.6</c:v>
                </c:pt>
                <c:pt idx="24">
                  <c:v>113.5</c:v>
                </c:pt>
                <c:pt idx="25">
                  <c:v>116.5</c:v>
                </c:pt>
                <c:pt idx="26">
                  <c:v>119.2</c:v>
                </c:pt>
                <c:pt idx="27">
                  <c:v>122.1</c:v>
                </c:pt>
                <c:pt idx="28">
                  <c:v>128.1</c:v>
                </c:pt>
                <c:pt idx="29">
                  <c:v>125.3</c:v>
                </c:pt>
                <c:pt idx="30">
                  <c:v>124.6</c:v>
                </c:pt>
                <c:pt idx="31">
                  <c:v>128.1</c:v>
                </c:pt>
                <c:pt idx="32">
                  <c:v>129.30000000000001</c:v>
                </c:pt>
                <c:pt idx="33">
                  <c:v>133.4</c:v>
                </c:pt>
                <c:pt idx="34">
                  <c:v>135.5</c:v>
                </c:pt>
                <c:pt idx="35">
                  <c:v>133.9</c:v>
                </c:pt>
                <c:pt idx="36">
                  <c:v>135.80000000000001</c:v>
                </c:pt>
                <c:pt idx="37">
                  <c:v>141.69999999999999</c:v>
                </c:pt>
                <c:pt idx="38">
                  <c:v>160.30000000000001</c:v>
                </c:pt>
                <c:pt idx="39">
                  <c:v>159</c:v>
                </c:pt>
                <c:pt idx="40">
                  <c:v>158.80000000000001</c:v>
                </c:pt>
                <c:pt idx="41">
                  <c:v>155.80000000000001</c:v>
                </c:pt>
                <c:pt idx="42">
                  <c:v>141.80000000000001</c:v>
                </c:pt>
                <c:pt idx="43">
                  <c:v>138.9</c:v>
                </c:pt>
                <c:pt idx="44">
                  <c:v>137.5</c:v>
                </c:pt>
                <c:pt idx="45">
                  <c:v>136.80000000000001</c:v>
                </c:pt>
                <c:pt idx="46">
                  <c:v>136.1</c:v>
                </c:pt>
                <c:pt idx="47">
                  <c:v>133.30000000000001</c:v>
                </c:pt>
                <c:pt idx="48">
                  <c:v>131.6</c:v>
                </c:pt>
                <c:pt idx="49">
                  <c:v>131.1</c:v>
                </c:pt>
                <c:pt idx="50">
                  <c:v>128.19999999999999</c:v>
                </c:pt>
                <c:pt idx="51">
                  <c:v>128.69999999999999</c:v>
                </c:pt>
                <c:pt idx="52">
                  <c:v>124.7</c:v>
                </c:pt>
                <c:pt idx="53">
                  <c:v>123.1</c:v>
                </c:pt>
                <c:pt idx="54">
                  <c:v>124.6</c:v>
                </c:pt>
                <c:pt idx="55">
                  <c:v>122</c:v>
                </c:pt>
                <c:pt idx="56">
                  <c:v>121.9</c:v>
                </c:pt>
                <c:pt idx="57">
                  <c:v>120.9</c:v>
                </c:pt>
                <c:pt idx="58">
                  <c:v>120.8</c:v>
                </c:pt>
                <c:pt idx="59">
                  <c:v>119.1</c:v>
                </c:pt>
                <c:pt idx="60">
                  <c:v>117.7</c:v>
                </c:pt>
                <c:pt idx="61">
                  <c:v>117.4</c:v>
                </c:pt>
                <c:pt idx="62">
                  <c:v>119</c:v>
                </c:pt>
                <c:pt idx="63">
                  <c:v>119.3</c:v>
                </c:pt>
                <c:pt idx="64">
                  <c:v>120.4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A2-482E-B124-1B889E1FD3F3}"/>
            </c:ext>
          </c:extLst>
        </c:ser>
        <c:ser>
          <c:idx val="1"/>
          <c:order val="1"/>
          <c:tx>
            <c:strRef>
              <c:f>'Գծապատկեր 3.Ա.12'!$D$3</c:f>
              <c:strCache>
                <c:ptCount val="1"/>
                <c:pt idx="0">
                  <c:v>Մսամթերք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3.Ա.12'!$B$64:$B$128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3.Ա.12'!$D$64:$D$128</c:f>
              <c:numCache>
                <c:formatCode>General</c:formatCode>
                <c:ptCount val="65"/>
                <c:pt idx="0">
                  <c:v>92.3</c:v>
                </c:pt>
                <c:pt idx="1">
                  <c:v>93.1</c:v>
                </c:pt>
                <c:pt idx="2">
                  <c:v>94.6</c:v>
                </c:pt>
                <c:pt idx="3">
                  <c:v>97.8</c:v>
                </c:pt>
                <c:pt idx="4">
                  <c:v>100.5</c:v>
                </c:pt>
                <c:pt idx="5">
                  <c:v>101.2</c:v>
                </c:pt>
                <c:pt idx="6">
                  <c:v>102.4</c:v>
                </c:pt>
                <c:pt idx="7">
                  <c:v>102.3</c:v>
                </c:pt>
                <c:pt idx="8">
                  <c:v>101</c:v>
                </c:pt>
                <c:pt idx="9">
                  <c:v>101.6</c:v>
                </c:pt>
                <c:pt idx="10">
                  <c:v>106.5</c:v>
                </c:pt>
                <c:pt idx="11">
                  <c:v>106.6</c:v>
                </c:pt>
                <c:pt idx="12">
                  <c:v>103.6</c:v>
                </c:pt>
                <c:pt idx="13">
                  <c:v>100.5</c:v>
                </c:pt>
                <c:pt idx="14">
                  <c:v>99.4</c:v>
                </c:pt>
                <c:pt idx="15">
                  <c:v>96.9</c:v>
                </c:pt>
                <c:pt idx="16">
                  <c:v>95.4</c:v>
                </c:pt>
                <c:pt idx="17">
                  <c:v>94.8</c:v>
                </c:pt>
                <c:pt idx="18">
                  <c:v>92.2</c:v>
                </c:pt>
                <c:pt idx="19">
                  <c:v>92.2</c:v>
                </c:pt>
                <c:pt idx="20">
                  <c:v>91.5</c:v>
                </c:pt>
                <c:pt idx="21">
                  <c:v>91.8</c:v>
                </c:pt>
                <c:pt idx="22">
                  <c:v>93.3</c:v>
                </c:pt>
                <c:pt idx="23">
                  <c:v>94.8</c:v>
                </c:pt>
                <c:pt idx="24">
                  <c:v>96</c:v>
                </c:pt>
                <c:pt idx="25">
                  <c:v>97.8</c:v>
                </c:pt>
                <c:pt idx="26">
                  <c:v>100.8</c:v>
                </c:pt>
                <c:pt idx="27">
                  <c:v>104.3</c:v>
                </c:pt>
                <c:pt idx="28">
                  <c:v>107.4</c:v>
                </c:pt>
                <c:pt idx="29">
                  <c:v>110.7</c:v>
                </c:pt>
                <c:pt idx="30">
                  <c:v>114.1</c:v>
                </c:pt>
                <c:pt idx="31">
                  <c:v>113.4</c:v>
                </c:pt>
                <c:pt idx="32">
                  <c:v>112.7</c:v>
                </c:pt>
                <c:pt idx="33">
                  <c:v>112</c:v>
                </c:pt>
                <c:pt idx="34">
                  <c:v>112.5</c:v>
                </c:pt>
                <c:pt idx="35">
                  <c:v>111</c:v>
                </c:pt>
                <c:pt idx="36">
                  <c:v>112.1</c:v>
                </c:pt>
                <c:pt idx="37">
                  <c:v>113.9</c:v>
                </c:pt>
                <c:pt idx="38">
                  <c:v>119.3</c:v>
                </c:pt>
                <c:pt idx="39">
                  <c:v>121.9</c:v>
                </c:pt>
                <c:pt idx="40">
                  <c:v>122.9</c:v>
                </c:pt>
                <c:pt idx="41">
                  <c:v>125.9</c:v>
                </c:pt>
                <c:pt idx="42">
                  <c:v>124.1</c:v>
                </c:pt>
                <c:pt idx="43">
                  <c:v>121.1</c:v>
                </c:pt>
                <c:pt idx="44">
                  <c:v>120.3</c:v>
                </c:pt>
                <c:pt idx="45">
                  <c:v>116.8</c:v>
                </c:pt>
                <c:pt idx="46">
                  <c:v>114.6</c:v>
                </c:pt>
                <c:pt idx="47">
                  <c:v>112.4</c:v>
                </c:pt>
                <c:pt idx="48">
                  <c:v>111.1</c:v>
                </c:pt>
                <c:pt idx="49">
                  <c:v>113.3</c:v>
                </c:pt>
                <c:pt idx="50">
                  <c:v>114.7</c:v>
                </c:pt>
                <c:pt idx="51">
                  <c:v>116.8</c:v>
                </c:pt>
                <c:pt idx="52">
                  <c:v>118.1</c:v>
                </c:pt>
                <c:pt idx="53">
                  <c:v>119</c:v>
                </c:pt>
                <c:pt idx="54">
                  <c:v>118.5</c:v>
                </c:pt>
                <c:pt idx="55">
                  <c:v>115.2</c:v>
                </c:pt>
                <c:pt idx="56">
                  <c:v>114.1</c:v>
                </c:pt>
                <c:pt idx="57">
                  <c:v>112.5</c:v>
                </c:pt>
                <c:pt idx="58">
                  <c:v>112</c:v>
                </c:pt>
                <c:pt idx="59">
                  <c:v>111.3</c:v>
                </c:pt>
                <c:pt idx="60">
                  <c:v>109</c:v>
                </c:pt>
                <c:pt idx="61">
                  <c:v>112.5</c:v>
                </c:pt>
                <c:pt idx="62">
                  <c:v>115</c:v>
                </c:pt>
                <c:pt idx="63">
                  <c:v>116.8</c:v>
                </c:pt>
                <c:pt idx="64">
                  <c:v>116.6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A2-482E-B124-1B889E1FD3F3}"/>
            </c:ext>
          </c:extLst>
        </c:ser>
        <c:ser>
          <c:idx val="2"/>
          <c:order val="2"/>
          <c:tx>
            <c:strRef>
              <c:f>'Գծապատկեր 3.Ա.12'!$E$3</c:f>
              <c:strCache>
                <c:ptCount val="1"/>
                <c:pt idx="0">
                  <c:v>Կաթնամթերք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3.Ա.12'!$B$64:$B$128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3.Ա.12'!$E$64:$E$128</c:f>
              <c:numCache>
                <c:formatCode>General</c:formatCode>
                <c:ptCount val="65"/>
                <c:pt idx="0">
                  <c:v>100.9</c:v>
                </c:pt>
                <c:pt idx="1">
                  <c:v>103.8</c:v>
                </c:pt>
                <c:pt idx="2">
                  <c:v>105.6</c:v>
                </c:pt>
                <c:pt idx="3">
                  <c:v>106.1</c:v>
                </c:pt>
                <c:pt idx="4">
                  <c:v>106.6</c:v>
                </c:pt>
                <c:pt idx="5">
                  <c:v>102.9</c:v>
                </c:pt>
                <c:pt idx="6">
                  <c:v>101.1</c:v>
                </c:pt>
                <c:pt idx="7">
                  <c:v>100.3</c:v>
                </c:pt>
                <c:pt idx="8">
                  <c:v>99.6</c:v>
                </c:pt>
                <c:pt idx="9">
                  <c:v>100.8</c:v>
                </c:pt>
                <c:pt idx="10">
                  <c:v>102.5</c:v>
                </c:pt>
                <c:pt idx="11">
                  <c:v>103.5</c:v>
                </c:pt>
                <c:pt idx="12">
                  <c:v>103.8</c:v>
                </c:pt>
                <c:pt idx="13">
                  <c:v>102.9</c:v>
                </c:pt>
                <c:pt idx="14">
                  <c:v>101.5</c:v>
                </c:pt>
                <c:pt idx="15">
                  <c:v>95.8</c:v>
                </c:pt>
                <c:pt idx="16">
                  <c:v>94.4</c:v>
                </c:pt>
                <c:pt idx="17">
                  <c:v>98.3</c:v>
                </c:pt>
                <c:pt idx="18">
                  <c:v>101.8</c:v>
                </c:pt>
                <c:pt idx="19">
                  <c:v>102.1</c:v>
                </c:pt>
                <c:pt idx="20">
                  <c:v>102.3</c:v>
                </c:pt>
                <c:pt idx="21">
                  <c:v>104.5</c:v>
                </c:pt>
                <c:pt idx="22">
                  <c:v>105.4</c:v>
                </c:pt>
                <c:pt idx="23">
                  <c:v>109.2</c:v>
                </c:pt>
                <c:pt idx="24">
                  <c:v>111.1</c:v>
                </c:pt>
                <c:pt idx="25">
                  <c:v>112.9</c:v>
                </c:pt>
                <c:pt idx="26">
                  <c:v>117.3</c:v>
                </c:pt>
                <c:pt idx="27">
                  <c:v>119</c:v>
                </c:pt>
                <c:pt idx="28">
                  <c:v>121.2</c:v>
                </c:pt>
                <c:pt idx="29">
                  <c:v>120.1</c:v>
                </c:pt>
                <c:pt idx="30">
                  <c:v>117.2</c:v>
                </c:pt>
                <c:pt idx="31">
                  <c:v>117.1</c:v>
                </c:pt>
                <c:pt idx="32">
                  <c:v>119.2</c:v>
                </c:pt>
                <c:pt idx="33">
                  <c:v>122.7</c:v>
                </c:pt>
                <c:pt idx="34">
                  <c:v>127.3</c:v>
                </c:pt>
                <c:pt idx="35">
                  <c:v>130.4</c:v>
                </c:pt>
                <c:pt idx="36">
                  <c:v>134.4</c:v>
                </c:pt>
                <c:pt idx="37">
                  <c:v>145</c:v>
                </c:pt>
                <c:pt idx="38">
                  <c:v>149.69999999999999</c:v>
                </c:pt>
                <c:pt idx="39">
                  <c:v>150.9</c:v>
                </c:pt>
                <c:pt idx="40">
                  <c:v>149.80000000000001</c:v>
                </c:pt>
                <c:pt idx="41">
                  <c:v>158.19999999999999</c:v>
                </c:pt>
                <c:pt idx="42">
                  <c:v>155.5</c:v>
                </c:pt>
                <c:pt idx="43">
                  <c:v>153</c:v>
                </c:pt>
                <c:pt idx="44">
                  <c:v>152.80000000000001</c:v>
                </c:pt>
                <c:pt idx="45">
                  <c:v>149.19999999999999</c:v>
                </c:pt>
                <c:pt idx="46">
                  <c:v>147.30000000000001</c:v>
                </c:pt>
                <c:pt idx="47">
                  <c:v>148.5</c:v>
                </c:pt>
                <c:pt idx="48">
                  <c:v>144.69999999999999</c:v>
                </c:pt>
                <c:pt idx="49">
                  <c:v>138.6</c:v>
                </c:pt>
                <c:pt idx="50">
                  <c:v>135.30000000000001</c:v>
                </c:pt>
                <c:pt idx="51">
                  <c:v>129.19999999999999</c:v>
                </c:pt>
                <c:pt idx="52">
                  <c:v>121.7</c:v>
                </c:pt>
                <c:pt idx="53">
                  <c:v>119.9</c:v>
                </c:pt>
                <c:pt idx="54">
                  <c:v>119.1</c:v>
                </c:pt>
                <c:pt idx="55">
                  <c:v>114.3</c:v>
                </c:pt>
                <c:pt idx="56">
                  <c:v>112</c:v>
                </c:pt>
                <c:pt idx="57">
                  <c:v>114.7</c:v>
                </c:pt>
                <c:pt idx="58">
                  <c:v>116.5</c:v>
                </c:pt>
                <c:pt idx="59">
                  <c:v>118.8</c:v>
                </c:pt>
                <c:pt idx="60">
                  <c:v>118.7</c:v>
                </c:pt>
                <c:pt idx="61">
                  <c:v>120.7</c:v>
                </c:pt>
                <c:pt idx="62">
                  <c:v>124</c:v>
                </c:pt>
                <c:pt idx="63">
                  <c:v>123.8</c:v>
                </c:pt>
                <c:pt idx="64">
                  <c:v>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A2-482E-B124-1B889E1FD3F3}"/>
            </c:ext>
          </c:extLst>
        </c:ser>
        <c:ser>
          <c:idx val="3"/>
          <c:order val="3"/>
          <c:tx>
            <c:strRef>
              <c:f>'Գծապատկեր 3.Ա.12'!$F$3</c:f>
              <c:strCache>
                <c:ptCount val="1"/>
                <c:pt idx="0">
                  <c:v>Հացահատիկ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3.Ա.12'!$B$64:$B$128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3.Ա.12'!$F$64:$F$128</c:f>
              <c:numCache>
                <c:formatCode>General</c:formatCode>
                <c:ptCount val="65"/>
                <c:pt idx="0">
                  <c:v>101.8</c:v>
                </c:pt>
                <c:pt idx="1">
                  <c:v>100.7</c:v>
                </c:pt>
                <c:pt idx="2">
                  <c:v>97.5</c:v>
                </c:pt>
                <c:pt idx="3">
                  <c:v>94.6</c:v>
                </c:pt>
                <c:pt idx="4">
                  <c:v>94.4</c:v>
                </c:pt>
                <c:pt idx="5">
                  <c:v>99.2</c:v>
                </c:pt>
                <c:pt idx="6">
                  <c:v>97.6</c:v>
                </c:pt>
                <c:pt idx="7">
                  <c:v>92.6</c:v>
                </c:pt>
                <c:pt idx="8">
                  <c:v>91.8</c:v>
                </c:pt>
                <c:pt idx="9">
                  <c:v>96</c:v>
                </c:pt>
                <c:pt idx="10">
                  <c:v>95.6</c:v>
                </c:pt>
                <c:pt idx="11">
                  <c:v>97.4</c:v>
                </c:pt>
                <c:pt idx="12">
                  <c:v>100.7</c:v>
                </c:pt>
                <c:pt idx="13">
                  <c:v>99.6</c:v>
                </c:pt>
                <c:pt idx="14">
                  <c:v>98</c:v>
                </c:pt>
                <c:pt idx="15">
                  <c:v>99.6</c:v>
                </c:pt>
                <c:pt idx="16">
                  <c:v>98</c:v>
                </c:pt>
                <c:pt idx="17">
                  <c:v>97.3</c:v>
                </c:pt>
                <c:pt idx="18">
                  <c:v>97.3</c:v>
                </c:pt>
                <c:pt idx="19">
                  <c:v>99.2</c:v>
                </c:pt>
                <c:pt idx="20">
                  <c:v>104.3</c:v>
                </c:pt>
                <c:pt idx="21">
                  <c:v>112.1</c:v>
                </c:pt>
                <c:pt idx="22">
                  <c:v>114.8</c:v>
                </c:pt>
                <c:pt idx="23">
                  <c:v>116.4</c:v>
                </c:pt>
                <c:pt idx="24">
                  <c:v>125</c:v>
                </c:pt>
                <c:pt idx="25">
                  <c:v>126.1</c:v>
                </c:pt>
                <c:pt idx="26">
                  <c:v>123.9</c:v>
                </c:pt>
                <c:pt idx="27">
                  <c:v>126.2</c:v>
                </c:pt>
                <c:pt idx="28">
                  <c:v>133.69999999999999</c:v>
                </c:pt>
                <c:pt idx="29">
                  <c:v>130.30000000000001</c:v>
                </c:pt>
                <c:pt idx="30">
                  <c:v>126.3</c:v>
                </c:pt>
                <c:pt idx="31">
                  <c:v>130.4</c:v>
                </c:pt>
                <c:pt idx="32">
                  <c:v>132.80000000000001</c:v>
                </c:pt>
                <c:pt idx="33">
                  <c:v>137.1</c:v>
                </c:pt>
                <c:pt idx="34">
                  <c:v>141.4</c:v>
                </c:pt>
                <c:pt idx="35">
                  <c:v>140.5</c:v>
                </c:pt>
                <c:pt idx="36">
                  <c:v>140.6</c:v>
                </c:pt>
                <c:pt idx="37">
                  <c:v>145.30000000000001</c:v>
                </c:pt>
                <c:pt idx="38">
                  <c:v>170.1</c:v>
                </c:pt>
                <c:pt idx="39">
                  <c:v>169.7</c:v>
                </c:pt>
                <c:pt idx="40">
                  <c:v>173.5</c:v>
                </c:pt>
                <c:pt idx="41">
                  <c:v>166.3</c:v>
                </c:pt>
                <c:pt idx="42">
                  <c:v>147.30000000000001</c:v>
                </c:pt>
                <c:pt idx="43">
                  <c:v>145.6</c:v>
                </c:pt>
                <c:pt idx="44">
                  <c:v>147.9</c:v>
                </c:pt>
                <c:pt idx="45">
                  <c:v>152.30000000000001</c:v>
                </c:pt>
                <c:pt idx="46">
                  <c:v>150.1</c:v>
                </c:pt>
                <c:pt idx="47">
                  <c:v>147.30000000000001</c:v>
                </c:pt>
                <c:pt idx="48">
                  <c:v>147.5</c:v>
                </c:pt>
                <c:pt idx="49">
                  <c:v>146.69999999999999</c:v>
                </c:pt>
                <c:pt idx="50">
                  <c:v>138.6</c:v>
                </c:pt>
                <c:pt idx="51">
                  <c:v>136.1</c:v>
                </c:pt>
                <c:pt idx="52">
                  <c:v>129.30000000000001</c:v>
                </c:pt>
                <c:pt idx="53">
                  <c:v>126.6</c:v>
                </c:pt>
                <c:pt idx="54">
                  <c:v>125.9</c:v>
                </c:pt>
                <c:pt idx="55">
                  <c:v>125</c:v>
                </c:pt>
                <c:pt idx="56">
                  <c:v>126.3</c:v>
                </c:pt>
                <c:pt idx="57">
                  <c:v>124.8</c:v>
                </c:pt>
                <c:pt idx="58">
                  <c:v>121</c:v>
                </c:pt>
                <c:pt idx="59">
                  <c:v>122.8</c:v>
                </c:pt>
                <c:pt idx="60">
                  <c:v>119.9</c:v>
                </c:pt>
                <c:pt idx="61">
                  <c:v>113.8</c:v>
                </c:pt>
                <c:pt idx="62">
                  <c:v>110.9</c:v>
                </c:pt>
                <c:pt idx="63">
                  <c:v>111.6</c:v>
                </c:pt>
                <c:pt idx="64">
                  <c:v>118.7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5A2-482E-B124-1B889E1FD3F3}"/>
            </c:ext>
          </c:extLst>
        </c:ser>
        <c:ser>
          <c:idx val="4"/>
          <c:order val="4"/>
          <c:tx>
            <c:strRef>
              <c:f>'Գծապատկեր 3.Ա.12'!$G$3</c:f>
              <c:strCache>
                <c:ptCount val="1"/>
                <c:pt idx="0">
                  <c:v>Յուղեր</c:v>
                </c:pt>
              </c:strCache>
            </c:strRef>
          </c:tx>
          <c:spPr>
            <a:ln w="19050" cap="rnd">
              <a:solidFill>
                <a:srgbClr val="6393AE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3.Ա.12'!$B$64:$B$128</c:f>
              <c:numCache>
                <c:formatCode>General</c:formatCode>
                <c:ptCount val="65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  <c:pt idx="60">
                  <c:v>2024</c:v>
                </c:pt>
              </c:numCache>
            </c:numRef>
          </c:cat>
          <c:val>
            <c:numRef>
              <c:f>'Գծապատկեր 3.Ա.12'!$G$64:$G$128</c:f>
              <c:numCache>
                <c:formatCode>General</c:formatCode>
                <c:ptCount val="65"/>
                <c:pt idx="0">
                  <c:v>80.260000000000005</c:v>
                </c:pt>
                <c:pt idx="1">
                  <c:v>81.78</c:v>
                </c:pt>
                <c:pt idx="2">
                  <c:v>78.41</c:v>
                </c:pt>
                <c:pt idx="3">
                  <c:v>79.11</c:v>
                </c:pt>
                <c:pt idx="4">
                  <c:v>78.5</c:v>
                </c:pt>
                <c:pt idx="5">
                  <c:v>77.459999999999994</c:v>
                </c:pt>
                <c:pt idx="6">
                  <c:v>78.09</c:v>
                </c:pt>
                <c:pt idx="7">
                  <c:v>82.59</c:v>
                </c:pt>
                <c:pt idx="8">
                  <c:v>83.89</c:v>
                </c:pt>
                <c:pt idx="9">
                  <c:v>84.11</c:v>
                </c:pt>
                <c:pt idx="10">
                  <c:v>93.16</c:v>
                </c:pt>
                <c:pt idx="11">
                  <c:v>101.5</c:v>
                </c:pt>
                <c:pt idx="12">
                  <c:v>108.73</c:v>
                </c:pt>
                <c:pt idx="13">
                  <c:v>97.55</c:v>
                </c:pt>
                <c:pt idx="14">
                  <c:v>85.42</c:v>
                </c:pt>
                <c:pt idx="15">
                  <c:v>81.180000000000007</c:v>
                </c:pt>
                <c:pt idx="16">
                  <c:v>77.77</c:v>
                </c:pt>
                <c:pt idx="17">
                  <c:v>86.61</c:v>
                </c:pt>
                <c:pt idx="18">
                  <c:v>93.2</c:v>
                </c:pt>
                <c:pt idx="19">
                  <c:v>98.7</c:v>
                </c:pt>
                <c:pt idx="20">
                  <c:v>104.6</c:v>
                </c:pt>
                <c:pt idx="21">
                  <c:v>106.45</c:v>
                </c:pt>
                <c:pt idx="22">
                  <c:v>121.9</c:v>
                </c:pt>
                <c:pt idx="23">
                  <c:v>131.19999999999999</c:v>
                </c:pt>
                <c:pt idx="24">
                  <c:v>138.87</c:v>
                </c:pt>
                <c:pt idx="25">
                  <c:v>147.46</c:v>
                </c:pt>
                <c:pt idx="26">
                  <c:v>159.30000000000001</c:v>
                </c:pt>
                <c:pt idx="27">
                  <c:v>162.19</c:v>
                </c:pt>
                <c:pt idx="28">
                  <c:v>174.9</c:v>
                </c:pt>
                <c:pt idx="29">
                  <c:v>157.69999999999999</c:v>
                </c:pt>
                <c:pt idx="30">
                  <c:v>155.5</c:v>
                </c:pt>
                <c:pt idx="31">
                  <c:v>165.9</c:v>
                </c:pt>
                <c:pt idx="32">
                  <c:v>168.6</c:v>
                </c:pt>
                <c:pt idx="33">
                  <c:v>184.8</c:v>
                </c:pt>
                <c:pt idx="34">
                  <c:v>184.6</c:v>
                </c:pt>
                <c:pt idx="35">
                  <c:v>178.5</c:v>
                </c:pt>
                <c:pt idx="36">
                  <c:v>185.9</c:v>
                </c:pt>
                <c:pt idx="37">
                  <c:v>201.7</c:v>
                </c:pt>
                <c:pt idx="38">
                  <c:v>251.8</c:v>
                </c:pt>
                <c:pt idx="39">
                  <c:v>237.5</c:v>
                </c:pt>
                <c:pt idx="40">
                  <c:v>229.2</c:v>
                </c:pt>
                <c:pt idx="41">
                  <c:v>211.8</c:v>
                </c:pt>
                <c:pt idx="42">
                  <c:v>168.8</c:v>
                </c:pt>
                <c:pt idx="43">
                  <c:v>163.30000000000001</c:v>
                </c:pt>
                <c:pt idx="44">
                  <c:v>152.6</c:v>
                </c:pt>
                <c:pt idx="45">
                  <c:v>151.30000000000001</c:v>
                </c:pt>
                <c:pt idx="46">
                  <c:v>154.69999999999999</c:v>
                </c:pt>
                <c:pt idx="47">
                  <c:v>144.6</c:v>
                </c:pt>
                <c:pt idx="48">
                  <c:v>140.4</c:v>
                </c:pt>
                <c:pt idx="49">
                  <c:v>135.9</c:v>
                </c:pt>
                <c:pt idx="50">
                  <c:v>131.80000000000001</c:v>
                </c:pt>
                <c:pt idx="51">
                  <c:v>130</c:v>
                </c:pt>
                <c:pt idx="52">
                  <c:v>118.7</c:v>
                </c:pt>
                <c:pt idx="53">
                  <c:v>115.8</c:v>
                </c:pt>
                <c:pt idx="54">
                  <c:v>129.80000000000001</c:v>
                </c:pt>
                <c:pt idx="55">
                  <c:v>125.8</c:v>
                </c:pt>
                <c:pt idx="56">
                  <c:v>120.9</c:v>
                </c:pt>
                <c:pt idx="57">
                  <c:v>120</c:v>
                </c:pt>
                <c:pt idx="58">
                  <c:v>124.1</c:v>
                </c:pt>
                <c:pt idx="59">
                  <c:v>122.3</c:v>
                </c:pt>
                <c:pt idx="60">
                  <c:v>122.5</c:v>
                </c:pt>
                <c:pt idx="61">
                  <c:v>120.9</c:v>
                </c:pt>
                <c:pt idx="62">
                  <c:v>130.6</c:v>
                </c:pt>
                <c:pt idx="63">
                  <c:v>130.9</c:v>
                </c:pt>
                <c:pt idx="64">
                  <c:v>127.8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5A2-482E-B124-1B889E1FD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61992"/>
        <c:axId val="556262384"/>
      </c:lineChart>
      <c:lineChart>
        <c:grouping val="standard"/>
        <c:varyColors val="0"/>
        <c:ser>
          <c:idx val="5"/>
          <c:order val="5"/>
          <c:tx>
            <c:strRef>
              <c:f>'Գծապատկեր 3.Ա.12'!$H$3</c:f>
              <c:strCache>
                <c:ptCount val="1"/>
                <c:pt idx="0">
                  <c:v>Շաքարավազ</c:v>
                </c:pt>
              </c:strCache>
            </c:strRef>
          </c:tx>
          <c:spPr>
            <a:ln w="19050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3.Ա.12'!$A$64:$A$124</c:f>
              <c:strCache>
                <c:ptCount val="61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</c:strCache>
            </c:strRef>
          </c:cat>
          <c:val>
            <c:numRef>
              <c:f>'Գծապատկեր 3.Ա.12'!$H$64:$H$128</c:f>
              <c:numCache>
                <c:formatCode>General</c:formatCode>
                <c:ptCount val="65"/>
                <c:pt idx="0">
                  <c:v>79.3</c:v>
                </c:pt>
                <c:pt idx="1">
                  <c:v>80.3</c:v>
                </c:pt>
                <c:pt idx="2">
                  <c:v>78.7</c:v>
                </c:pt>
                <c:pt idx="3">
                  <c:v>79.3</c:v>
                </c:pt>
                <c:pt idx="4">
                  <c:v>76.7</c:v>
                </c:pt>
                <c:pt idx="5">
                  <c:v>79.900000000000006</c:v>
                </c:pt>
                <c:pt idx="6">
                  <c:v>79.400000000000006</c:v>
                </c:pt>
                <c:pt idx="7">
                  <c:v>76.2</c:v>
                </c:pt>
                <c:pt idx="8">
                  <c:v>73.5</c:v>
                </c:pt>
                <c:pt idx="9">
                  <c:v>77.8</c:v>
                </c:pt>
                <c:pt idx="10">
                  <c:v>79.2</c:v>
                </c:pt>
                <c:pt idx="11">
                  <c:v>83</c:v>
                </c:pt>
                <c:pt idx="12">
                  <c:v>87.5</c:v>
                </c:pt>
                <c:pt idx="13">
                  <c:v>91.4</c:v>
                </c:pt>
                <c:pt idx="14">
                  <c:v>73.900000000000006</c:v>
                </c:pt>
                <c:pt idx="15">
                  <c:v>63.2</c:v>
                </c:pt>
                <c:pt idx="16">
                  <c:v>67.8</c:v>
                </c:pt>
                <c:pt idx="17">
                  <c:v>74.900000000000006</c:v>
                </c:pt>
                <c:pt idx="18">
                  <c:v>76</c:v>
                </c:pt>
                <c:pt idx="19">
                  <c:v>81.099999999999994</c:v>
                </c:pt>
                <c:pt idx="20">
                  <c:v>79</c:v>
                </c:pt>
                <c:pt idx="21">
                  <c:v>84.7</c:v>
                </c:pt>
                <c:pt idx="22">
                  <c:v>87.5</c:v>
                </c:pt>
                <c:pt idx="23">
                  <c:v>87.1</c:v>
                </c:pt>
                <c:pt idx="24">
                  <c:v>94.2</c:v>
                </c:pt>
                <c:pt idx="25">
                  <c:v>100.2</c:v>
                </c:pt>
                <c:pt idx="26">
                  <c:v>96.2</c:v>
                </c:pt>
                <c:pt idx="27">
                  <c:v>100</c:v>
                </c:pt>
                <c:pt idx="28">
                  <c:v>106.8</c:v>
                </c:pt>
                <c:pt idx="29">
                  <c:v>107.7</c:v>
                </c:pt>
                <c:pt idx="30">
                  <c:v>109.6</c:v>
                </c:pt>
                <c:pt idx="31">
                  <c:v>120.5</c:v>
                </c:pt>
                <c:pt idx="32">
                  <c:v>121.2</c:v>
                </c:pt>
                <c:pt idx="33">
                  <c:v>119.1</c:v>
                </c:pt>
                <c:pt idx="34">
                  <c:v>120.2</c:v>
                </c:pt>
                <c:pt idx="35">
                  <c:v>116.4</c:v>
                </c:pt>
                <c:pt idx="36">
                  <c:v>112.7</c:v>
                </c:pt>
                <c:pt idx="37">
                  <c:v>110.5</c:v>
                </c:pt>
                <c:pt idx="38">
                  <c:v>117.9</c:v>
                </c:pt>
                <c:pt idx="39">
                  <c:v>121.5</c:v>
                </c:pt>
                <c:pt idx="40">
                  <c:v>120.4</c:v>
                </c:pt>
                <c:pt idx="41">
                  <c:v>117.3</c:v>
                </c:pt>
                <c:pt idx="42">
                  <c:v>112.8</c:v>
                </c:pt>
                <c:pt idx="43">
                  <c:v>110.5</c:v>
                </c:pt>
                <c:pt idx="44">
                  <c:v>109.7</c:v>
                </c:pt>
                <c:pt idx="45">
                  <c:v>108.6</c:v>
                </c:pt>
                <c:pt idx="46">
                  <c:v>114.4</c:v>
                </c:pt>
                <c:pt idx="47">
                  <c:v>117.2</c:v>
                </c:pt>
                <c:pt idx="48">
                  <c:v>116.8</c:v>
                </c:pt>
                <c:pt idx="49">
                  <c:v>125.2</c:v>
                </c:pt>
                <c:pt idx="50">
                  <c:v>127</c:v>
                </c:pt>
                <c:pt idx="51">
                  <c:v>149.4</c:v>
                </c:pt>
                <c:pt idx="52">
                  <c:v>157.19999999999999</c:v>
                </c:pt>
                <c:pt idx="53">
                  <c:v>152.19999999999999</c:v>
                </c:pt>
                <c:pt idx="54">
                  <c:v>146.30000000000001</c:v>
                </c:pt>
                <c:pt idx="55">
                  <c:v>148.19999999999999</c:v>
                </c:pt>
                <c:pt idx="56">
                  <c:v>162.69999999999999</c:v>
                </c:pt>
                <c:pt idx="57">
                  <c:v>159.19999999999999</c:v>
                </c:pt>
                <c:pt idx="58">
                  <c:v>161.4</c:v>
                </c:pt>
                <c:pt idx="59">
                  <c:v>134.19999999999999</c:v>
                </c:pt>
                <c:pt idx="60">
                  <c:v>136.4</c:v>
                </c:pt>
                <c:pt idx="61">
                  <c:v>140.80000000000001</c:v>
                </c:pt>
                <c:pt idx="62">
                  <c:v>133.4</c:v>
                </c:pt>
                <c:pt idx="63">
                  <c:v>126.6</c:v>
                </c:pt>
                <c:pt idx="64">
                  <c:v>117.1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5A2-482E-B124-1B889E1FD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56504"/>
        <c:axId val="556256112"/>
      </c:lineChart>
      <c:catAx>
        <c:axId val="556261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62384"/>
        <c:crosses val="autoZero"/>
        <c:auto val="1"/>
        <c:lblAlgn val="ctr"/>
        <c:lblOffset val="100"/>
        <c:noMultiLvlLbl val="0"/>
      </c:catAx>
      <c:valAx>
        <c:axId val="556262384"/>
        <c:scaling>
          <c:orientation val="minMax"/>
          <c:min val="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61992"/>
        <c:crosses val="autoZero"/>
        <c:crossBetween val="between"/>
      </c:valAx>
      <c:valAx>
        <c:axId val="556256112"/>
        <c:scaling>
          <c:orientation val="minMax"/>
          <c:max val="30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6504"/>
        <c:crosses val="max"/>
        <c:crossBetween val="between"/>
      </c:valAx>
      <c:catAx>
        <c:axId val="5562565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62561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922346632502035E-2"/>
          <c:y val="4.3312745841562493E-2"/>
          <c:w val="0.88815530673499599"/>
          <c:h val="0.87551465974436771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3.Բ.1'!$A$3</c:f>
              <c:strCache>
                <c:ptCount val="1"/>
                <c:pt idx="0">
                  <c:v>Հարկեր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3.Բ.1'!$B$1:$J$1</c:f>
              <c:strCache>
                <c:ptCount val="9"/>
                <c:pt idx="0">
                  <c:v>2022Q1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3.Բ.1'!$B$3:$J$3</c:f>
              <c:numCache>
                <c:formatCode>0.0</c:formatCode>
                <c:ptCount val="9"/>
                <c:pt idx="0">
                  <c:v>1.2632404352330613</c:v>
                </c:pt>
                <c:pt idx="1">
                  <c:v>-0.66539835658331847</c:v>
                </c:pt>
                <c:pt idx="2">
                  <c:v>1.9646286240570354</c:v>
                </c:pt>
                <c:pt idx="3">
                  <c:v>0.76954096434211461</c:v>
                </c:pt>
                <c:pt idx="4">
                  <c:v>1.4970826376932371</c:v>
                </c:pt>
                <c:pt idx="5">
                  <c:v>1.7311751034753726</c:v>
                </c:pt>
                <c:pt idx="6">
                  <c:v>0.76171016087855259</c:v>
                </c:pt>
                <c:pt idx="7">
                  <c:v>0.85051628384240596</c:v>
                </c:pt>
                <c:pt idx="8">
                  <c:v>6.0104958100890227E-2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72-41FE-922C-3625FD9021B5}"/>
            </c:ext>
          </c:extLst>
        </c:ser>
        <c:ser>
          <c:idx val="2"/>
          <c:order val="2"/>
          <c:tx>
            <c:strRef>
              <c:f>'Գծապատկեր 3.Բ.1'!$A$4</c:f>
              <c:strCache>
                <c:ptCount val="1"/>
                <c:pt idx="0">
                  <c:v>Գյուղ.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3.Բ.1'!$B$1:$J$1</c:f>
              <c:strCache>
                <c:ptCount val="9"/>
                <c:pt idx="0">
                  <c:v>2022Q1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3.Բ.1'!$B$4:$J$4</c:f>
              <c:numCache>
                <c:formatCode>0.0</c:formatCode>
                <c:ptCount val="9"/>
                <c:pt idx="0">
                  <c:v>-0.12177269087033488</c:v>
                </c:pt>
                <c:pt idx="1">
                  <c:v>-0.14973349432783023</c:v>
                </c:pt>
                <c:pt idx="2">
                  <c:v>-2.0944191214992976E-2</c:v>
                </c:pt>
                <c:pt idx="3">
                  <c:v>-4.9110098041792997E-2</c:v>
                </c:pt>
                <c:pt idx="4">
                  <c:v>0.14150892122262634</c:v>
                </c:pt>
                <c:pt idx="5">
                  <c:v>0.15022413290651987</c:v>
                </c:pt>
                <c:pt idx="6">
                  <c:v>0.63279010206065689</c:v>
                </c:pt>
                <c:pt idx="7">
                  <c:v>0.18548871275205064</c:v>
                </c:pt>
                <c:pt idx="8">
                  <c:v>0.17860007797739921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72-41FE-922C-3625FD9021B5}"/>
            </c:ext>
          </c:extLst>
        </c:ser>
        <c:ser>
          <c:idx val="3"/>
          <c:order val="3"/>
          <c:tx>
            <c:strRef>
              <c:f>'Գծապատկեր 3.Բ.1'!$A$5</c:f>
              <c:strCache>
                <c:ptCount val="1"/>
                <c:pt idx="0">
                  <c:v>Արդյունաբ.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3.Բ.1'!$B$1:$J$1</c:f>
              <c:strCache>
                <c:ptCount val="9"/>
                <c:pt idx="0">
                  <c:v>2022Q1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3.Բ.1'!$B$5:$J$5</c:f>
              <c:numCache>
                <c:formatCode>0.0</c:formatCode>
                <c:ptCount val="9"/>
                <c:pt idx="0">
                  <c:v>0.4359363006556507</c:v>
                </c:pt>
                <c:pt idx="1">
                  <c:v>0.54964939784763567</c:v>
                </c:pt>
                <c:pt idx="2">
                  <c:v>1.9916848200779591</c:v>
                </c:pt>
                <c:pt idx="3">
                  <c:v>1.3885071804343532</c:v>
                </c:pt>
                <c:pt idx="4">
                  <c:v>0.53588398111154478</c:v>
                </c:pt>
                <c:pt idx="5">
                  <c:v>-0.64136575919538696</c:v>
                </c:pt>
                <c:pt idx="6">
                  <c:v>-0.8002188217077123</c:v>
                </c:pt>
                <c:pt idx="7">
                  <c:v>0.83057260339020156</c:v>
                </c:pt>
                <c:pt idx="8">
                  <c:v>3.8563103417609468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72-41FE-922C-3625FD9021B5}"/>
            </c:ext>
          </c:extLst>
        </c:ser>
        <c:ser>
          <c:idx val="4"/>
          <c:order val="4"/>
          <c:tx>
            <c:strRef>
              <c:f>'Գծապատկեր 3.Բ.1'!$A$6</c:f>
              <c:strCache>
                <c:ptCount val="1"/>
                <c:pt idx="0">
                  <c:v>Շին.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3.Բ.1'!$B$1:$J$1</c:f>
              <c:strCache>
                <c:ptCount val="9"/>
                <c:pt idx="0">
                  <c:v>2022Q1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3.Բ.1'!$B$6:$J$6</c:f>
              <c:numCache>
                <c:formatCode>0.0</c:formatCode>
                <c:ptCount val="9"/>
                <c:pt idx="0">
                  <c:v>0.36773895273158569</c:v>
                </c:pt>
                <c:pt idx="1">
                  <c:v>1.4094135340792895</c:v>
                </c:pt>
                <c:pt idx="2">
                  <c:v>1.3342906499198752</c:v>
                </c:pt>
                <c:pt idx="3">
                  <c:v>1.4907945207972964</c:v>
                </c:pt>
                <c:pt idx="4">
                  <c:v>0.55503831284735106</c:v>
                </c:pt>
                <c:pt idx="5">
                  <c:v>1.0870995582717689</c:v>
                </c:pt>
                <c:pt idx="6">
                  <c:v>1.2452830705397093</c:v>
                </c:pt>
                <c:pt idx="7">
                  <c:v>1.2644044347396741</c:v>
                </c:pt>
                <c:pt idx="8">
                  <c:v>0.50590288036166342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72-41FE-922C-3625FD9021B5}"/>
            </c:ext>
          </c:extLst>
        </c:ser>
        <c:ser>
          <c:idx val="5"/>
          <c:order val="5"/>
          <c:tx>
            <c:strRef>
              <c:f>'Գծապատկեր 3.Բ.1'!$A$7</c:f>
              <c:strCache>
                <c:ptCount val="1"/>
                <c:pt idx="0">
                  <c:v>Ծառ.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3.Բ.1'!$B$1:$J$1</c:f>
              <c:strCache>
                <c:ptCount val="9"/>
                <c:pt idx="0">
                  <c:v>2022Q1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3.Բ.1'!$B$7:$J$7</c:f>
              <c:numCache>
                <c:formatCode>0.0</c:formatCode>
                <c:ptCount val="9"/>
                <c:pt idx="0">
                  <c:v>6.8185717430480661</c:v>
                </c:pt>
                <c:pt idx="1">
                  <c:v>11.975442677900157</c:v>
                </c:pt>
                <c:pt idx="2">
                  <c:v>9.5302456123438848</c:v>
                </c:pt>
                <c:pt idx="3">
                  <c:v>9.08858566987114</c:v>
                </c:pt>
                <c:pt idx="4">
                  <c:v>9.0953753635682268</c:v>
                </c:pt>
                <c:pt idx="5">
                  <c:v>7.0012248523520331</c:v>
                </c:pt>
                <c:pt idx="6">
                  <c:v>5.5970006715972049</c:v>
                </c:pt>
                <c:pt idx="7">
                  <c:v>4.5588884534980059</c:v>
                </c:pt>
                <c:pt idx="8">
                  <c:v>4.5789730176811929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56236120"/>
        <c:axId val="556230240"/>
      </c:barChart>
      <c:lineChart>
        <c:grouping val="standard"/>
        <c:varyColors val="0"/>
        <c:ser>
          <c:idx val="0"/>
          <c:order val="0"/>
          <c:tx>
            <c:strRef>
              <c:f>'Գծապատկեր 3.Բ.1'!$A$2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3.Բ.1'!$B$1:$J$1</c:f>
              <c:strCache>
                <c:ptCount val="9"/>
                <c:pt idx="0">
                  <c:v>2022Q1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3.Բ.1'!$B$2:$J$2</c:f>
              <c:numCache>
                <c:formatCode>0.0</c:formatCode>
                <c:ptCount val="9"/>
                <c:pt idx="0">
                  <c:v>8.7637147407980081</c:v>
                </c:pt>
                <c:pt idx="1">
                  <c:v>13.119373758915941</c:v>
                </c:pt>
                <c:pt idx="2">
                  <c:v>14.799905515183781</c:v>
                </c:pt>
                <c:pt idx="3">
                  <c:v>12.688318237403109</c:v>
                </c:pt>
                <c:pt idx="4">
                  <c:v>11.824889216442998</c:v>
                </c:pt>
                <c:pt idx="5">
                  <c:v>9.3283578878102986</c:v>
                </c:pt>
                <c:pt idx="6">
                  <c:v>7.4365651833684154</c:v>
                </c:pt>
                <c:pt idx="7">
                  <c:v>7.6898704882223399</c:v>
                </c:pt>
                <c:pt idx="8">
                  <c:v>9.179891275882099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36120"/>
        <c:axId val="556230240"/>
      </c:lineChart>
      <c:catAx>
        <c:axId val="556236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0240"/>
        <c:crosses val="autoZero"/>
        <c:auto val="1"/>
        <c:lblAlgn val="ctr"/>
        <c:lblOffset val="100"/>
        <c:noMultiLvlLbl val="0"/>
      </c:catAx>
      <c:valAx>
        <c:axId val="55623024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6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1.9981408573928262E-2"/>
          <c:w val="0.86265704286964129"/>
          <c:h val="0.80713983668708078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3.Բ.2'!$B$1</c:f>
              <c:strCache>
                <c:ptCount val="1"/>
                <c:pt idx="0">
                  <c:v>Մեկ զբոսաշրջիկի հաշվով միջին իրական ծախսեր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3.Բ.2'!$A$2:$A$30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3.Բ.2'!$B$2:$B$30</c:f>
              <c:numCache>
                <c:formatCode>0.0</c:formatCode>
                <c:ptCount val="29"/>
                <c:pt idx="0">
                  <c:v>106.747289275976</c:v>
                </c:pt>
                <c:pt idx="1">
                  <c:v>105.34742922720299</c:v>
                </c:pt>
                <c:pt idx="2">
                  <c:v>104.40841200017</c:v>
                </c:pt>
                <c:pt idx="3">
                  <c:v>102.967480376061</c:v>
                </c:pt>
                <c:pt idx="4">
                  <c:v>100.380579789604</c:v>
                </c:pt>
                <c:pt idx="5">
                  <c:v>103.510636638257</c:v>
                </c:pt>
                <c:pt idx="6">
                  <c:v>102.325705589131</c:v>
                </c:pt>
                <c:pt idx="7">
                  <c:v>102.087556895863</c:v>
                </c:pt>
                <c:pt idx="8">
                  <c:v>98.311534053685406</c:v>
                </c:pt>
                <c:pt idx="9">
                  <c:v>100.983038165973</c:v>
                </c:pt>
                <c:pt idx="10">
                  <c:v>100.548609118708</c:v>
                </c:pt>
                <c:pt idx="11">
                  <c:v>100.367556346578</c:v>
                </c:pt>
                <c:pt idx="12">
                  <c:v>95.812189866157098</c:v>
                </c:pt>
                <c:pt idx="13">
                  <c:v>94.889021580999696</c:v>
                </c:pt>
                <c:pt idx="14">
                  <c:v>101.08071693686701</c:v>
                </c:pt>
                <c:pt idx="15">
                  <c:v>103.518779553047</c:v>
                </c:pt>
                <c:pt idx="16">
                  <c:v>111.131089649562</c:v>
                </c:pt>
                <c:pt idx="17">
                  <c:v>106.126889532771</c:v>
                </c:pt>
                <c:pt idx="18">
                  <c:v>105.24001885640899</c:v>
                </c:pt>
                <c:pt idx="19">
                  <c:v>98.453078352146804</c:v>
                </c:pt>
                <c:pt idx="20">
                  <c:v>130.72577714618001</c:v>
                </c:pt>
                <c:pt idx="21">
                  <c:v>134.519291311475</c:v>
                </c:pt>
                <c:pt idx="22">
                  <c:v>126.48181315493601</c:v>
                </c:pt>
                <c:pt idx="23">
                  <c:v>144.953718700275</c:v>
                </c:pt>
                <c:pt idx="24">
                  <c:v>127.308019885139</c:v>
                </c:pt>
                <c:pt idx="25">
                  <c:v>116.777273686144</c:v>
                </c:pt>
                <c:pt idx="26">
                  <c:v>103.50749348546927</c:v>
                </c:pt>
                <c:pt idx="27">
                  <c:v>99.631287710643861</c:v>
                </c:pt>
                <c:pt idx="28">
                  <c:v>106.901155098185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39256"/>
        <c:axId val="556235336"/>
      </c:lineChart>
      <c:lineChart>
        <c:grouping val="standard"/>
        <c:varyColors val="0"/>
        <c:ser>
          <c:idx val="1"/>
          <c:order val="1"/>
          <c:tx>
            <c:strRef>
              <c:f>'Գծապատկեր 3.Բ.2'!$C$1</c:f>
              <c:strCache>
                <c:ptCount val="1"/>
                <c:pt idx="0">
                  <c:v>Ներգնա զբոսաշրջիկ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3.Բ.2'!$A$2:$A$30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3.Բ.2'!$C$2:$C$30</c:f>
              <c:numCache>
                <c:formatCode>0.0</c:formatCode>
                <c:ptCount val="29"/>
                <c:pt idx="0">
                  <c:v>74.099803772604602</c:v>
                </c:pt>
                <c:pt idx="1">
                  <c:v>82.795451293924003</c:v>
                </c:pt>
                <c:pt idx="2">
                  <c:v>80.533345589327496</c:v>
                </c:pt>
                <c:pt idx="3">
                  <c:v>77.039539862438204</c:v>
                </c:pt>
                <c:pt idx="4">
                  <c:v>86.601028616222806</c:v>
                </c:pt>
                <c:pt idx="5">
                  <c:v>86.270373545390598</c:v>
                </c:pt>
                <c:pt idx="6">
                  <c:v>86.308369489201695</c:v>
                </c:pt>
                <c:pt idx="7">
                  <c:v>89.743605386739802</c:v>
                </c:pt>
                <c:pt idx="8">
                  <c:v>92.053103405556698</c:v>
                </c:pt>
                <c:pt idx="9">
                  <c:v>101.934361426229</c:v>
                </c:pt>
                <c:pt idx="10">
                  <c:v>101.255027386449</c:v>
                </c:pt>
                <c:pt idx="11">
                  <c:v>103.68949452841299</c:v>
                </c:pt>
                <c:pt idx="12">
                  <c:v>77.632828727561304</c:v>
                </c:pt>
                <c:pt idx="13">
                  <c:v>1.1903213768301699</c:v>
                </c:pt>
                <c:pt idx="14">
                  <c:v>2.4183485959504298</c:v>
                </c:pt>
                <c:pt idx="15">
                  <c:v>8.6321331339246203</c:v>
                </c:pt>
                <c:pt idx="16">
                  <c:v>21.979424266275402</c:v>
                </c:pt>
                <c:pt idx="17">
                  <c:v>39.1634400602019</c:v>
                </c:pt>
                <c:pt idx="18">
                  <c:v>54.782110775186602</c:v>
                </c:pt>
                <c:pt idx="19">
                  <c:v>61.565954377457601</c:v>
                </c:pt>
                <c:pt idx="20">
                  <c:v>63.717040469077098</c:v>
                </c:pt>
                <c:pt idx="21">
                  <c:v>84.730640230914204</c:v>
                </c:pt>
                <c:pt idx="22">
                  <c:v>95.8199461178273</c:v>
                </c:pt>
                <c:pt idx="23">
                  <c:v>100.420465503957</c:v>
                </c:pt>
                <c:pt idx="24">
                  <c:v>116.102288456466</c:v>
                </c:pt>
                <c:pt idx="25">
                  <c:v>137.27700305281701</c:v>
                </c:pt>
                <c:pt idx="26">
                  <c:v>124.177120570873</c:v>
                </c:pt>
                <c:pt idx="27">
                  <c:v>112.52891404306386</c:v>
                </c:pt>
                <c:pt idx="28">
                  <c:v>114.37006778258799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34944"/>
        <c:axId val="556234160"/>
      </c:lineChart>
      <c:catAx>
        <c:axId val="556239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5336"/>
        <c:crosses val="autoZero"/>
        <c:auto val="1"/>
        <c:lblAlgn val="ctr"/>
        <c:lblOffset val="100"/>
        <c:noMultiLvlLbl val="0"/>
      </c:catAx>
      <c:valAx>
        <c:axId val="55623533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9256"/>
        <c:crosses val="autoZero"/>
        <c:crossBetween val="between"/>
      </c:valAx>
      <c:valAx>
        <c:axId val="556234160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4944"/>
        <c:crosses val="max"/>
        <c:crossBetween val="between"/>
      </c:valAx>
      <c:catAx>
        <c:axId val="556234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62341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050962379702537E-2"/>
          <c:y val="5.1944439899874024E-2"/>
          <c:w val="0.9337961504811898"/>
          <c:h val="0.76130656069058966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3.Բ.3'!$C$2</c:f>
              <c:strCache>
                <c:ptCount val="1"/>
                <c:pt idx="0">
                  <c:v>Ստորին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3.Բ.3'!$A$3:$A$32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3.Բ.3'!$C$3:$C$32</c:f>
              <c:numCache>
                <c:formatCode>General</c:formatCode>
                <c:ptCount val="30"/>
                <c:pt idx="0">
                  <c:v>-5.8721968499999999</c:v>
                </c:pt>
                <c:pt idx="1">
                  <c:v>-4.0637451100000002</c:v>
                </c:pt>
                <c:pt idx="2">
                  <c:v>0.14569050000000017</c:v>
                </c:pt>
                <c:pt idx="3">
                  <c:v>-1.39523335</c:v>
                </c:pt>
                <c:pt idx="4">
                  <c:v>-3.8582804099999999</c:v>
                </c:pt>
                <c:pt idx="5">
                  <c:v>-3.3709721799999999</c:v>
                </c:pt>
                <c:pt idx="6">
                  <c:v>-2.8424722190000002</c:v>
                </c:pt>
                <c:pt idx="7">
                  <c:v>-4.4216868199999997</c:v>
                </c:pt>
                <c:pt idx="8">
                  <c:v>-7.5841383799999997</c:v>
                </c:pt>
                <c:pt idx="9">
                  <c:v>-5.3889327800000002</c:v>
                </c:pt>
                <c:pt idx="10">
                  <c:v>-2.7356241219999999</c:v>
                </c:pt>
                <c:pt idx="11">
                  <c:v>-2.377875145</c:v>
                </c:pt>
                <c:pt idx="12">
                  <c:v>-6.5102807299999998</c:v>
                </c:pt>
                <c:pt idx="13">
                  <c:v>-6.8957199999999998</c:v>
                </c:pt>
                <c:pt idx="14">
                  <c:v>-2.8255615679999999</c:v>
                </c:pt>
                <c:pt idx="15">
                  <c:v>-4.3820407000000001</c:v>
                </c:pt>
                <c:pt idx="16">
                  <c:v>-3.2865839999999924E-2</c:v>
                </c:pt>
                <c:pt idx="17">
                  <c:v>3.4795177099999997</c:v>
                </c:pt>
                <c:pt idx="18">
                  <c:v>2.7365503999999996</c:v>
                </c:pt>
                <c:pt idx="19">
                  <c:v>0.68320720000000001</c:v>
                </c:pt>
                <c:pt idx="20">
                  <c:v>2.8583305299999999</c:v>
                </c:pt>
                <c:pt idx="21">
                  <c:v>4.6593110500000003</c:v>
                </c:pt>
                <c:pt idx="22">
                  <c:v>5.2240000000000002</c:v>
                </c:pt>
                <c:pt idx="23">
                  <c:v>5.0155587300000004</c:v>
                </c:pt>
                <c:pt idx="24">
                  <c:v>3.1977769599999997</c:v>
                </c:pt>
                <c:pt idx="25">
                  <c:v>1.1560888199999999</c:v>
                </c:pt>
                <c:pt idx="26">
                  <c:v>0.81747923999999994</c:v>
                </c:pt>
                <c:pt idx="27">
                  <c:v>0.26125328999999997</c:v>
                </c:pt>
                <c:pt idx="28">
                  <c:v>-1</c:v>
                </c:pt>
                <c:pt idx="29">
                  <c:v>-1.85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2C-4423-9F95-D07524215FE3}"/>
            </c:ext>
          </c:extLst>
        </c:ser>
        <c:ser>
          <c:idx val="2"/>
          <c:order val="2"/>
          <c:tx>
            <c:strRef>
              <c:f>'Գծապատկեր 3.Բ.3'!$D$2</c:f>
              <c:strCache>
                <c:ptCount val="1"/>
                <c:pt idx="0">
                  <c:v>Վերին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'Գծապատկեր 3.Բ.3'!$A$3:$A$32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3.Բ.3'!$D$3:$D$32</c:f>
              <c:numCache>
                <c:formatCode>General</c:formatCode>
                <c:ptCount val="30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2C-4423-9F95-D07524215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6237296"/>
        <c:axId val="556240432"/>
      </c:areaChart>
      <c:lineChart>
        <c:grouping val="standard"/>
        <c:varyColors val="0"/>
        <c:ser>
          <c:idx val="0"/>
          <c:order val="0"/>
          <c:tx>
            <c:strRef>
              <c:f>'Գծապատկեր 3.Բ.3'!$B$2</c:f>
              <c:strCache>
                <c:ptCount val="1"/>
                <c:pt idx="0">
                  <c:v>ՀՆԱ ճեղքը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3.Բ.3'!$A$3:$A$32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3.Բ.3'!$B$3:$B$32</c:f>
              <c:numCache>
                <c:formatCode>General</c:formatCode>
                <c:ptCount val="30"/>
                <c:pt idx="0">
                  <c:v>-3.8721968499999999</c:v>
                </c:pt>
                <c:pt idx="1">
                  <c:v>-2.0637451100000002</c:v>
                </c:pt>
                <c:pt idx="2">
                  <c:v>2.1456905000000002</c:v>
                </c:pt>
                <c:pt idx="3">
                  <c:v>0.60476664999999996</c:v>
                </c:pt>
                <c:pt idx="4">
                  <c:v>-1.8582804100000001</c:v>
                </c:pt>
                <c:pt idx="5">
                  <c:v>-1.3709721800000001</c:v>
                </c:pt>
                <c:pt idx="6">
                  <c:v>-0.84247221900000002</c:v>
                </c:pt>
                <c:pt idx="7">
                  <c:v>-2.4216868200000001</c:v>
                </c:pt>
                <c:pt idx="8">
                  <c:v>-5.5841383799999997</c:v>
                </c:pt>
                <c:pt idx="9">
                  <c:v>-3.3889327800000002</c:v>
                </c:pt>
                <c:pt idx="10">
                  <c:v>-0.73562412200000005</c:v>
                </c:pt>
                <c:pt idx="11">
                  <c:v>-0.37787514500000002</c:v>
                </c:pt>
                <c:pt idx="12">
                  <c:v>-4.5102807299999998</c:v>
                </c:pt>
                <c:pt idx="13">
                  <c:v>-4.8957199999999998</c:v>
                </c:pt>
                <c:pt idx="14">
                  <c:v>-0.82556156800000002</c:v>
                </c:pt>
                <c:pt idx="15">
                  <c:v>-2.3820407000000001</c:v>
                </c:pt>
                <c:pt idx="16">
                  <c:v>1.9671341600000001</c:v>
                </c:pt>
                <c:pt idx="17">
                  <c:v>5.4795177099999997</c:v>
                </c:pt>
                <c:pt idx="18">
                  <c:v>4.7365503999999996</c:v>
                </c:pt>
                <c:pt idx="19">
                  <c:v>2.6832072</c:v>
                </c:pt>
                <c:pt idx="20">
                  <c:v>4.8583305299999999</c:v>
                </c:pt>
                <c:pt idx="21">
                  <c:v>6.6593110500000003</c:v>
                </c:pt>
                <c:pt idx="22">
                  <c:v>7.2240000000000002</c:v>
                </c:pt>
                <c:pt idx="23">
                  <c:v>7.0155587300000004</c:v>
                </c:pt>
                <c:pt idx="24">
                  <c:v>5.1977769599999997</c:v>
                </c:pt>
                <c:pt idx="25">
                  <c:v>3.1560888199999999</c:v>
                </c:pt>
                <c:pt idx="26">
                  <c:v>2.8174792399999999</c:v>
                </c:pt>
                <c:pt idx="27">
                  <c:v>2.26125329</c:v>
                </c:pt>
                <c:pt idx="28">
                  <c:v>1</c:v>
                </c:pt>
                <c:pt idx="29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F0-42D9-A503-4B126B5A5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35728"/>
        <c:axId val="556240040"/>
      </c:lineChart>
      <c:catAx>
        <c:axId val="556235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/>
            </a:solidFill>
            <a:prstDash val="sys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0040"/>
        <c:crosses val="autoZero"/>
        <c:auto val="1"/>
        <c:lblAlgn val="ctr"/>
        <c:lblOffset val="100"/>
        <c:noMultiLvlLbl val="0"/>
      </c:catAx>
      <c:valAx>
        <c:axId val="556240040"/>
        <c:scaling>
          <c:orientation val="minMax"/>
          <c:max val="15"/>
          <c:min val="-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5728"/>
        <c:crosses val="autoZero"/>
        <c:crossBetween val="between"/>
      </c:valAx>
      <c:valAx>
        <c:axId val="556240432"/>
        <c:scaling>
          <c:orientation val="minMax"/>
          <c:max val="15"/>
          <c:min val="-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7296"/>
        <c:crosses val="max"/>
        <c:crossBetween val="between"/>
        <c:majorUnit val="5"/>
      </c:valAx>
      <c:catAx>
        <c:axId val="5562372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62404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43323593984711E-2"/>
          <c:y val="0.10152279916059445"/>
          <c:w val="0.88091335281203054"/>
          <c:h val="0.82336753360375403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3.Բ.4'!$A$3</c:f>
              <c:strCache>
                <c:ptCount val="1"/>
                <c:pt idx="0">
                  <c:v>Մասն. սպառում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3.Բ.4'!$B$3:$J$3</c:f>
              <c:numCache>
                <c:formatCode>0.0</c:formatCode>
                <c:ptCount val="9"/>
                <c:pt idx="0">
                  <c:v>5.6954845462480383</c:v>
                </c:pt>
                <c:pt idx="1">
                  <c:v>6.8575498004338797</c:v>
                </c:pt>
                <c:pt idx="2">
                  <c:v>7.5728677293064282</c:v>
                </c:pt>
                <c:pt idx="3">
                  <c:v>-2.0349910680197691</c:v>
                </c:pt>
                <c:pt idx="4">
                  <c:v>4.7234066722884034</c:v>
                </c:pt>
                <c:pt idx="5">
                  <c:v>7.1061218316853179</c:v>
                </c:pt>
                <c:pt idx="6">
                  <c:v>2.647755433454106</c:v>
                </c:pt>
                <c:pt idx="7">
                  <c:v>3.7422116461016768</c:v>
                </c:pt>
                <c:pt idx="8">
                  <c:v>3.5005448464462976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E7-4480-A9E2-C128EB5944ED}"/>
            </c:ext>
          </c:extLst>
        </c:ser>
        <c:ser>
          <c:idx val="2"/>
          <c:order val="2"/>
          <c:tx>
            <c:strRef>
              <c:f>'Գծապատկեր 3.Բ.4'!$A$4</c:f>
              <c:strCache>
                <c:ptCount val="1"/>
                <c:pt idx="0">
                  <c:v>Պետ. սպառում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3.Բ.4'!$B$4:$J$4</c:f>
              <c:numCache>
                <c:formatCode>0.0</c:formatCode>
                <c:ptCount val="9"/>
                <c:pt idx="0">
                  <c:v>-2.4748190839633932</c:v>
                </c:pt>
                <c:pt idx="1">
                  <c:v>-0.54627756882304357</c:v>
                </c:pt>
                <c:pt idx="2">
                  <c:v>-0.45264615366973354</c:v>
                </c:pt>
                <c:pt idx="3">
                  <c:v>1.3591801048174663</c:v>
                </c:pt>
                <c:pt idx="4">
                  <c:v>2.4348392961447356</c:v>
                </c:pt>
                <c:pt idx="5">
                  <c:v>3.3799881912355012</c:v>
                </c:pt>
                <c:pt idx="6">
                  <c:v>3.9281919523804114</c:v>
                </c:pt>
                <c:pt idx="7">
                  <c:v>3.1637617242583853</c:v>
                </c:pt>
                <c:pt idx="8">
                  <c:v>-1.4185968410466041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E7-4480-A9E2-C128EB5944ED}"/>
            </c:ext>
          </c:extLst>
        </c:ser>
        <c:ser>
          <c:idx val="3"/>
          <c:order val="3"/>
          <c:tx>
            <c:strRef>
              <c:f>'Գծապատկեր 3.Բ.4'!$A$5</c:f>
              <c:strCache>
                <c:ptCount val="1"/>
                <c:pt idx="0">
                  <c:v>Հիմն. կապիտալ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3.Բ.4'!$B$5:$J$5</c:f>
              <c:numCache>
                <c:formatCode>0.0</c:formatCode>
                <c:ptCount val="9"/>
                <c:pt idx="0">
                  <c:v>2.0848161521268858</c:v>
                </c:pt>
                <c:pt idx="1">
                  <c:v>4.9753874737330559</c:v>
                </c:pt>
                <c:pt idx="2">
                  <c:v>1.3123775220545553</c:v>
                </c:pt>
                <c:pt idx="3">
                  <c:v>3.5184296486056383</c:v>
                </c:pt>
                <c:pt idx="4">
                  <c:v>1.3750346716038129</c:v>
                </c:pt>
                <c:pt idx="5">
                  <c:v>2.9216291817807982</c:v>
                </c:pt>
                <c:pt idx="6">
                  <c:v>1.9814084665731431</c:v>
                </c:pt>
                <c:pt idx="7">
                  <c:v>2.1572291156529935</c:v>
                </c:pt>
                <c:pt idx="8">
                  <c:v>1.0670721684927276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E7-4480-A9E2-C128EB5944ED}"/>
            </c:ext>
          </c:extLst>
        </c:ser>
        <c:ser>
          <c:idx val="6"/>
          <c:order val="6"/>
          <c:tx>
            <c:strRef>
              <c:f>'Գծապատկեր 3.Բ.4'!$A$8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3.Բ.4'!$B$1:$J$1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3.Բ.4'!$B$8:$J$8</c:f>
              <c:numCache>
                <c:formatCode>0.0</c:formatCode>
                <c:ptCount val="9"/>
                <c:pt idx="0">
                  <c:v>0.78298456425654805</c:v>
                </c:pt>
                <c:pt idx="1">
                  <c:v>2.1552553912765138</c:v>
                </c:pt>
                <c:pt idx="2">
                  <c:v>7.4351452434798055</c:v>
                </c:pt>
                <c:pt idx="3">
                  <c:v>11.061235684917841</c:v>
                </c:pt>
                <c:pt idx="4">
                  <c:v>0.21780856573922236</c:v>
                </c:pt>
                <c:pt idx="5">
                  <c:v>-4.0632104798546642</c:v>
                </c:pt>
                <c:pt idx="6">
                  <c:v>-0.57322757476111619</c:v>
                </c:pt>
                <c:pt idx="7">
                  <c:v>1.84833418879162</c:v>
                </c:pt>
                <c:pt idx="8">
                  <c:v>12.011966427259892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7C-49E8-9303-DBE2606AA3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56233768"/>
        <c:axId val="556232984"/>
      </c:barChart>
      <c:barChart>
        <c:barDir val="col"/>
        <c:grouping val="stacked"/>
        <c:varyColors val="0"/>
        <c:ser>
          <c:idx val="4"/>
          <c:order val="4"/>
          <c:tx>
            <c:strRef>
              <c:f>'Գծապատկեր 3.Բ.4'!$A$6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'Գծապատկեր 3.Բ.4'!$B$1:$J$1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3.Բ.4'!$B$6:$J$6</c:f>
            </c:numRef>
          </c:val>
          <c:extLst>
            <c:ext xmlns:c16="http://schemas.microsoft.com/office/drawing/2014/chart" uri="{C3380CC4-5D6E-409C-BE32-E72D297353CC}">
              <c16:uniqueId val="{00000004-01E7-4480-A9E2-C128EB5944ED}"/>
            </c:ext>
          </c:extLst>
        </c:ser>
        <c:ser>
          <c:idx val="5"/>
          <c:order val="5"/>
          <c:tx>
            <c:strRef>
              <c:f>'Գծապատկեր 3.Բ.4'!$A$7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'Գծապատկեր 3.Բ.4'!$B$1:$J$1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3.Բ.4'!$B$7:$J$7</c:f>
            </c:numRef>
          </c:val>
          <c:extLst>
            <c:ext xmlns:c16="http://schemas.microsoft.com/office/drawing/2014/chart" uri="{C3380CC4-5D6E-409C-BE32-E72D297353CC}">
              <c16:uniqueId val="{00000005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56233768"/>
        <c:axId val="556232984"/>
      </c:barChart>
      <c:lineChart>
        <c:grouping val="standard"/>
        <c:varyColors val="0"/>
        <c:ser>
          <c:idx val="0"/>
          <c:order val="0"/>
          <c:tx>
            <c:strRef>
              <c:f>'Գծապատկեր 3.Բ.4'!$A$2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3.Բ.4'!$B$1:$J$1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3.Բ.4'!$B$2:$J$2</c:f>
              <c:numCache>
                <c:formatCode>0.0</c:formatCode>
                <c:ptCount val="9"/>
                <c:pt idx="0">
                  <c:v>9.0911842603082818</c:v>
                </c:pt>
                <c:pt idx="1">
                  <c:v>12.914281677378339</c:v>
                </c:pt>
                <c:pt idx="2">
                  <c:v>14.558060480493623</c:v>
                </c:pt>
                <c:pt idx="3">
                  <c:v>12.701908178314667</c:v>
                </c:pt>
                <c:pt idx="4">
                  <c:v>11.824889216443028</c:v>
                </c:pt>
                <c:pt idx="5">
                  <c:v>9.3283578878103004</c:v>
                </c:pt>
                <c:pt idx="6">
                  <c:v>7.4365651833684447</c:v>
                </c:pt>
                <c:pt idx="7">
                  <c:v>7.6898704882223692</c:v>
                </c:pt>
                <c:pt idx="8">
                  <c:v>9.1798912758821292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34552"/>
        <c:axId val="556230632"/>
      </c:lineChart>
      <c:catAx>
        <c:axId val="556233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2984"/>
        <c:crosses val="autoZero"/>
        <c:auto val="1"/>
        <c:lblAlgn val="ctr"/>
        <c:lblOffset val="100"/>
        <c:noMultiLvlLbl val="0"/>
      </c:catAx>
      <c:valAx>
        <c:axId val="556232984"/>
        <c:scaling>
          <c:orientation val="minMax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3768"/>
        <c:crosses val="autoZero"/>
        <c:crossBetween val="between"/>
      </c:valAx>
      <c:valAx>
        <c:axId val="556230632"/>
        <c:scaling>
          <c:orientation val="minMax"/>
          <c:max val="20"/>
          <c:min val="-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4552"/>
        <c:crosses val="max"/>
        <c:crossBetween val="between"/>
        <c:majorUnit val="5"/>
      </c:valAx>
      <c:catAx>
        <c:axId val="5562345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62306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9C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'Գծապատկեր 3.Բ.5'!$C$1</c:f>
              <c:strCache>
                <c:ptCount val="1"/>
                <c:pt idx="0">
                  <c:v>ՌԴ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'Գծապատկեր 3.Բ.5'!$A$2:$A$77</c:f>
              <c:numCache>
                <c:formatCode>m/d/yyyy</c:formatCode>
                <c:ptCount val="76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</c:numCache>
            </c:numRef>
          </c:cat>
          <c:val>
            <c:numRef>
              <c:f>'Գծապատկեր 3.Բ.5'!$C$2:$C$77</c:f>
              <c:numCache>
                <c:formatCode>0</c:formatCode>
                <c:ptCount val="76"/>
                <c:pt idx="0">
                  <c:v>47.877418146146454</c:v>
                </c:pt>
                <c:pt idx="1">
                  <c:v>57.89486225037291</c:v>
                </c:pt>
                <c:pt idx="2">
                  <c:v>66.633762892417408</c:v>
                </c:pt>
                <c:pt idx="3">
                  <c:v>58.740675106790988</c:v>
                </c:pt>
                <c:pt idx="4">
                  <c:v>76.98289127973122</c:v>
                </c:pt>
                <c:pt idx="5">
                  <c:v>97.369283080176828</c:v>
                </c:pt>
                <c:pt idx="6">
                  <c:v>104.38560104462346</c:v>
                </c:pt>
                <c:pt idx="7">
                  <c:v>97.222037361999128</c:v>
                </c:pt>
                <c:pt idx="8">
                  <c:v>80.846532968607775</c:v>
                </c:pt>
                <c:pt idx="9">
                  <c:v>89.903196207618933</c:v>
                </c:pt>
                <c:pt idx="10">
                  <c:v>77.223958646867757</c:v>
                </c:pt>
                <c:pt idx="11">
                  <c:v>81.996611073797453</c:v>
                </c:pt>
                <c:pt idx="12">
                  <c:v>43.951335866580912</c:v>
                </c:pt>
                <c:pt idx="13">
                  <c:v>50.475373939587001</c:v>
                </c:pt>
                <c:pt idx="14">
                  <c:v>56.467989514951213</c:v>
                </c:pt>
                <c:pt idx="15">
                  <c:v>66.12504154403382</c:v>
                </c:pt>
                <c:pt idx="16">
                  <c:v>71.782963226439691</c:v>
                </c:pt>
                <c:pt idx="17">
                  <c:v>82.338316871091507</c:v>
                </c:pt>
                <c:pt idx="18">
                  <c:v>103.969404867012</c:v>
                </c:pt>
                <c:pt idx="19">
                  <c:v>98.913760913728709</c:v>
                </c:pt>
                <c:pt idx="20">
                  <c:v>87.596044274952703</c:v>
                </c:pt>
                <c:pt idx="21">
                  <c:v>87.930691801331889</c:v>
                </c:pt>
                <c:pt idx="22">
                  <c:v>75.233416193494705</c:v>
                </c:pt>
                <c:pt idx="23">
                  <c:v>85.878113479325307</c:v>
                </c:pt>
                <c:pt idx="24">
                  <c:v>41.9515368074224</c:v>
                </c:pt>
                <c:pt idx="25">
                  <c:v>47.327996476959903</c:v>
                </c:pt>
                <c:pt idx="26">
                  <c:v>41.669661060900097</c:v>
                </c:pt>
                <c:pt idx="27">
                  <c:v>29.149875660299301</c:v>
                </c:pt>
                <c:pt idx="28">
                  <c:v>39.380182248951506</c:v>
                </c:pt>
                <c:pt idx="29">
                  <c:v>66.510045418232792</c:v>
                </c:pt>
                <c:pt idx="30">
                  <c:v>73.342342821987401</c:v>
                </c:pt>
                <c:pt idx="31">
                  <c:v>68.008632639610099</c:v>
                </c:pt>
                <c:pt idx="32">
                  <c:v>67.958230992466881</c:v>
                </c:pt>
                <c:pt idx="33">
                  <c:v>66.015639567319496</c:v>
                </c:pt>
                <c:pt idx="34">
                  <c:v>59.857441335446296</c:v>
                </c:pt>
                <c:pt idx="35">
                  <c:v>72.65824999043771</c:v>
                </c:pt>
                <c:pt idx="36">
                  <c:v>34.586881922289102</c:v>
                </c:pt>
                <c:pt idx="37">
                  <c:v>44.74228451090481</c:v>
                </c:pt>
                <c:pt idx="38">
                  <c:v>52.900075064110894</c:v>
                </c:pt>
                <c:pt idx="39">
                  <c:v>52.878804080823677</c:v>
                </c:pt>
                <c:pt idx="40">
                  <c:v>61.270666903795735</c:v>
                </c:pt>
                <c:pt idx="41">
                  <c:v>78.525569340427779</c:v>
                </c:pt>
                <c:pt idx="42">
                  <c:v>79.260523893609601</c:v>
                </c:pt>
                <c:pt idx="43">
                  <c:v>74.459999999999994</c:v>
                </c:pt>
                <c:pt idx="44">
                  <c:v>70.822901638458902</c:v>
                </c:pt>
                <c:pt idx="45">
                  <c:v>66.18804748649643</c:v>
                </c:pt>
                <c:pt idx="46">
                  <c:v>58.601053724319058</c:v>
                </c:pt>
                <c:pt idx="47">
                  <c:v>65.077122326796783</c:v>
                </c:pt>
                <c:pt idx="48">
                  <c:v>31.757000000000001</c:v>
                </c:pt>
                <c:pt idx="49">
                  <c:v>36.935606109648631</c:v>
                </c:pt>
                <c:pt idx="50">
                  <c:v>38.777327204806213</c:v>
                </c:pt>
                <c:pt idx="51">
                  <c:v>83.968819622718243</c:v>
                </c:pt>
                <c:pt idx="52">
                  <c:v>148.18970469249709</c:v>
                </c:pt>
                <c:pt idx="53">
                  <c:v>205.88628009504848</c:v>
                </c:pt>
                <c:pt idx="54">
                  <c:v>174.42101592498702</c:v>
                </c:pt>
                <c:pt idx="55">
                  <c:v>148.000074919024</c:v>
                </c:pt>
                <c:pt idx="56">
                  <c:v>148.7759904930777</c:v>
                </c:pt>
                <c:pt idx="57">
                  <c:v>135.83072149594634</c:v>
                </c:pt>
                <c:pt idx="58">
                  <c:v>126.45384200647663</c:v>
                </c:pt>
                <c:pt idx="59">
                  <c:v>120.01948573805096</c:v>
                </c:pt>
                <c:pt idx="60">
                  <c:v>66.037833595298991</c:v>
                </c:pt>
                <c:pt idx="61">
                  <c:v>69.686012531468435</c:v>
                </c:pt>
                <c:pt idx="62">
                  <c:v>76.051098642116443</c:v>
                </c:pt>
                <c:pt idx="63">
                  <c:v>64.880815173887001</c:v>
                </c:pt>
                <c:pt idx="64">
                  <c:v>79.313813769774896</c:v>
                </c:pt>
                <c:pt idx="65">
                  <c:v>77.744563691468699</c:v>
                </c:pt>
                <c:pt idx="66">
                  <c:v>69.168498071976288</c:v>
                </c:pt>
                <c:pt idx="67">
                  <c:v>57.77912278929967</c:v>
                </c:pt>
                <c:pt idx="68" formatCode="0.0">
                  <c:v>46.191236128524096</c:v>
                </c:pt>
                <c:pt idx="69" formatCode="0.0">
                  <c:v>47.782021101098501</c:v>
                </c:pt>
                <c:pt idx="70" formatCode="0.0">
                  <c:v>36.100933626646501</c:v>
                </c:pt>
                <c:pt idx="71" formatCode="0.0">
                  <c:v>43.939640318493801</c:v>
                </c:pt>
                <c:pt idx="72" formatCode="0.0">
                  <c:v>28.855638648024303</c:v>
                </c:pt>
                <c:pt idx="73" formatCode="0.0">
                  <c:v>31.063901672363698</c:v>
                </c:pt>
                <c:pt idx="74" formatCode="0.0">
                  <c:v>33.279668388477404</c:v>
                </c:pt>
                <c:pt idx="75" formatCode="0.0">
                  <c:v>32.676614568077802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D8-4EE7-9D20-A24932C2FD5C}"/>
            </c:ext>
          </c:extLst>
        </c:ser>
        <c:ser>
          <c:idx val="2"/>
          <c:order val="2"/>
          <c:tx>
            <c:strRef>
              <c:f>'Գծապատկեր 3.Բ.5'!$D$1</c:f>
              <c:strCache>
                <c:ptCount val="1"/>
                <c:pt idx="0">
                  <c:v>ԱՄՆ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'Գծապատկեր 3.Բ.5'!$A$2:$A$77</c:f>
              <c:numCache>
                <c:formatCode>m/d/yyyy</c:formatCode>
                <c:ptCount val="76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</c:numCache>
            </c:numRef>
          </c:cat>
          <c:val>
            <c:numRef>
              <c:f>'Գծապատկեր 3.Բ.5'!$D$2:$D$77</c:f>
              <c:numCache>
                <c:formatCode>0</c:formatCode>
                <c:ptCount val="76"/>
                <c:pt idx="0">
                  <c:v>8.0579392462188064</c:v>
                </c:pt>
                <c:pt idx="1">
                  <c:v>9.3943923523413222</c:v>
                </c:pt>
                <c:pt idx="2">
                  <c:v>10.930537913104377</c:v>
                </c:pt>
                <c:pt idx="3">
                  <c:v>9.7394743902323384</c:v>
                </c:pt>
                <c:pt idx="4">
                  <c:v>11.675746350537061</c:v>
                </c:pt>
                <c:pt idx="5">
                  <c:v>10.933412563419953</c:v>
                </c:pt>
                <c:pt idx="6">
                  <c:v>11.414419748111595</c:v>
                </c:pt>
                <c:pt idx="7">
                  <c:v>11.894481226965221</c:v>
                </c:pt>
                <c:pt idx="8">
                  <c:v>11.216516862563854</c:v>
                </c:pt>
                <c:pt idx="9">
                  <c:v>12.652083570164924</c:v>
                </c:pt>
                <c:pt idx="10">
                  <c:v>12.750130469372802</c:v>
                </c:pt>
                <c:pt idx="11">
                  <c:v>16.017034647106719</c:v>
                </c:pt>
                <c:pt idx="12">
                  <c:v>10.373039536582752</c:v>
                </c:pt>
                <c:pt idx="13">
                  <c:v>11.749623961821037</c:v>
                </c:pt>
                <c:pt idx="14">
                  <c:v>13.781062319219746</c:v>
                </c:pt>
                <c:pt idx="15">
                  <c:v>14.180433412827391</c:v>
                </c:pt>
                <c:pt idx="16">
                  <c:v>14.1077166637358</c:v>
                </c:pt>
                <c:pt idx="17">
                  <c:v>12.6903338295051</c:v>
                </c:pt>
                <c:pt idx="18">
                  <c:v>13.713005362472201</c:v>
                </c:pt>
                <c:pt idx="19">
                  <c:v>13.7268429890729</c:v>
                </c:pt>
                <c:pt idx="20">
                  <c:v>12.9850057304701</c:v>
                </c:pt>
                <c:pt idx="21">
                  <c:v>14.2622890106146</c:v>
                </c:pt>
                <c:pt idx="22">
                  <c:v>13.6508514478106</c:v>
                </c:pt>
                <c:pt idx="23">
                  <c:v>18.907626349997003</c:v>
                </c:pt>
                <c:pt idx="24">
                  <c:v>11.499541119211901</c:v>
                </c:pt>
                <c:pt idx="25">
                  <c:v>13.605647706339399</c:v>
                </c:pt>
                <c:pt idx="26">
                  <c:v>14.0661403790791</c:v>
                </c:pt>
                <c:pt idx="27">
                  <c:v>12.621641099526599</c:v>
                </c:pt>
                <c:pt idx="28">
                  <c:v>16.778842512425999</c:v>
                </c:pt>
                <c:pt idx="29">
                  <c:v>24.060838296521897</c:v>
                </c:pt>
                <c:pt idx="30">
                  <c:v>30.841023135123301</c:v>
                </c:pt>
                <c:pt idx="31">
                  <c:v>36.774685978145804</c:v>
                </c:pt>
                <c:pt idx="32">
                  <c:v>44.309011460940198</c:v>
                </c:pt>
                <c:pt idx="33">
                  <c:v>43.256878080981998</c:v>
                </c:pt>
                <c:pt idx="34">
                  <c:v>34.689512895621199</c:v>
                </c:pt>
                <c:pt idx="35">
                  <c:v>40.943562413876002</c:v>
                </c:pt>
                <c:pt idx="36">
                  <c:v>25.112261360636598</c:v>
                </c:pt>
                <c:pt idx="37">
                  <c:v>26.747323441406834</c:v>
                </c:pt>
                <c:pt idx="38">
                  <c:v>32.980752406002296</c:v>
                </c:pt>
                <c:pt idx="39">
                  <c:v>33.161641099526598</c:v>
                </c:pt>
                <c:pt idx="40">
                  <c:v>33.103842512425999</c:v>
                </c:pt>
                <c:pt idx="41">
                  <c:v>33.052670637217524</c:v>
                </c:pt>
                <c:pt idx="42">
                  <c:v>32.20251156756165</c:v>
                </c:pt>
                <c:pt idx="43">
                  <c:v>31.210999999999999</c:v>
                </c:pt>
                <c:pt idx="44">
                  <c:v>31.100745913994199</c:v>
                </c:pt>
                <c:pt idx="45">
                  <c:v>30.492843136573843</c:v>
                </c:pt>
                <c:pt idx="46">
                  <c:v>30.611846866374229</c:v>
                </c:pt>
                <c:pt idx="47">
                  <c:v>38.207743782142607</c:v>
                </c:pt>
                <c:pt idx="48">
                  <c:v>23.466999999999999</c:v>
                </c:pt>
                <c:pt idx="49">
                  <c:v>25.188683248324619</c:v>
                </c:pt>
                <c:pt idx="50">
                  <c:v>29.157188034163163</c:v>
                </c:pt>
                <c:pt idx="51">
                  <c:v>28.340916200918404</c:v>
                </c:pt>
                <c:pt idx="52">
                  <c:v>28.326922052185168</c:v>
                </c:pt>
                <c:pt idx="53">
                  <c:v>27.724029580047986</c:v>
                </c:pt>
                <c:pt idx="54">
                  <c:v>24.712175179344797</c:v>
                </c:pt>
                <c:pt idx="55">
                  <c:v>26.779935822484173</c:v>
                </c:pt>
                <c:pt idx="56">
                  <c:v>24.645180814597062</c:v>
                </c:pt>
                <c:pt idx="57">
                  <c:v>24.145542641851463</c:v>
                </c:pt>
                <c:pt idx="58">
                  <c:v>24.948739395458009</c:v>
                </c:pt>
                <c:pt idx="59">
                  <c:v>30.848278115792212</c:v>
                </c:pt>
                <c:pt idx="60">
                  <c:v>20.101708824524419</c:v>
                </c:pt>
                <c:pt idx="61">
                  <c:v>21.389698680153106</c:v>
                </c:pt>
                <c:pt idx="62">
                  <c:v>26.907856144950358</c:v>
                </c:pt>
                <c:pt idx="63">
                  <c:v>23.977479679905723</c:v>
                </c:pt>
                <c:pt idx="64">
                  <c:v>26.732911501217917</c:v>
                </c:pt>
                <c:pt idx="65">
                  <c:v>26.987095184148597</c:v>
                </c:pt>
                <c:pt idx="66">
                  <c:v>25.538900685129004</c:v>
                </c:pt>
                <c:pt idx="67">
                  <c:v>27.323376695092033</c:v>
                </c:pt>
                <c:pt idx="68" formatCode="0.0">
                  <c:v>25.4043894094881</c:v>
                </c:pt>
                <c:pt idx="69" formatCode="0.0">
                  <c:v>28.170481993587</c:v>
                </c:pt>
                <c:pt idx="70" formatCode="0.0">
                  <c:v>26.225862591396798</c:v>
                </c:pt>
                <c:pt idx="71" formatCode="0.0">
                  <c:v>32.102919981838902</c:v>
                </c:pt>
                <c:pt idx="72" formatCode="0.0">
                  <c:v>22.602101632331799</c:v>
                </c:pt>
                <c:pt idx="73" formatCode="0.0">
                  <c:v>24.719265281869699</c:v>
                </c:pt>
                <c:pt idx="74" formatCode="0.0">
                  <c:v>25.903507747181401</c:v>
                </c:pt>
                <c:pt idx="75" formatCode="0.0">
                  <c:v>27.3343232645684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D8-4EE7-9D20-A24932C2FD5C}"/>
            </c:ext>
          </c:extLst>
        </c:ser>
        <c:ser>
          <c:idx val="3"/>
          <c:order val="3"/>
          <c:tx>
            <c:strRef>
              <c:f>'Գծապատկեր 3.Բ.5'!$E$1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'Գծապատկեր 3.Բ.5'!$A$2:$A$77</c:f>
              <c:numCache>
                <c:formatCode>m/d/yyyy</c:formatCode>
                <c:ptCount val="76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</c:numCache>
            </c:numRef>
          </c:cat>
          <c:val>
            <c:numRef>
              <c:f>'Գծապատկեր 3.Բ.5'!$E$2:$E$77</c:f>
              <c:numCache>
                <c:formatCode>0</c:formatCode>
                <c:ptCount val="76"/>
                <c:pt idx="0">
                  <c:v>11.792480886107597</c:v>
                </c:pt>
                <c:pt idx="1">
                  <c:v>13.590515131691882</c:v>
                </c:pt>
                <c:pt idx="2">
                  <c:v>15.389088361100363</c:v>
                </c:pt>
                <c:pt idx="3">
                  <c:v>13.949016595727699</c:v>
                </c:pt>
                <c:pt idx="4">
                  <c:v>15.868727876340351</c:v>
                </c:pt>
                <c:pt idx="5">
                  <c:v>16.15793341857357</c:v>
                </c:pt>
                <c:pt idx="6">
                  <c:v>16.93332837714609</c:v>
                </c:pt>
                <c:pt idx="7">
                  <c:v>15.878350423468127</c:v>
                </c:pt>
                <c:pt idx="8">
                  <c:v>15.580804392531086</c:v>
                </c:pt>
                <c:pt idx="9">
                  <c:v>17.394029146968947</c:v>
                </c:pt>
                <c:pt idx="10">
                  <c:v>16.670913334952711</c:v>
                </c:pt>
                <c:pt idx="11">
                  <c:v>17.869152739841201</c:v>
                </c:pt>
                <c:pt idx="12">
                  <c:v>12.786133269715572</c:v>
                </c:pt>
                <c:pt idx="13">
                  <c:v>14.569358147432236</c:v>
                </c:pt>
                <c:pt idx="14">
                  <c:v>16.632114192253525</c:v>
                </c:pt>
                <c:pt idx="15">
                  <c:v>17.560786174494002</c:v>
                </c:pt>
                <c:pt idx="16">
                  <c:v>18.140821380911511</c:v>
                </c:pt>
                <c:pt idx="17">
                  <c:v>16.036201550938401</c:v>
                </c:pt>
                <c:pt idx="18">
                  <c:v>17.799699453794812</c:v>
                </c:pt>
                <c:pt idx="19">
                  <c:v>17.420191102272394</c:v>
                </c:pt>
                <c:pt idx="20">
                  <c:v>16.948557466539196</c:v>
                </c:pt>
                <c:pt idx="21">
                  <c:v>19.015366946833506</c:v>
                </c:pt>
                <c:pt idx="22">
                  <c:v>18.350152906777694</c:v>
                </c:pt>
                <c:pt idx="23">
                  <c:v>21.7185663137397</c:v>
                </c:pt>
                <c:pt idx="24">
                  <c:v>14.39393477372499</c:v>
                </c:pt>
                <c:pt idx="25">
                  <c:v>15.498112982355099</c:v>
                </c:pt>
                <c:pt idx="26">
                  <c:v>15.584095953562604</c:v>
                </c:pt>
                <c:pt idx="27">
                  <c:v>12.767875253013298</c:v>
                </c:pt>
                <c:pt idx="28">
                  <c:v>16.3325798790924</c:v>
                </c:pt>
                <c:pt idx="29">
                  <c:v>24.57820052828831</c:v>
                </c:pt>
                <c:pt idx="30">
                  <c:v>24.688079303464292</c:v>
                </c:pt>
                <c:pt idx="31">
                  <c:v>22.927210212499634</c:v>
                </c:pt>
                <c:pt idx="32">
                  <c:v>25.491548469712907</c:v>
                </c:pt>
                <c:pt idx="33">
                  <c:v>25.9969875191405</c:v>
                </c:pt>
                <c:pt idx="34">
                  <c:v>24.102168197455462</c:v>
                </c:pt>
                <c:pt idx="35">
                  <c:v>31.676751822441293</c:v>
                </c:pt>
                <c:pt idx="36">
                  <c:v>20.834740613829993</c:v>
                </c:pt>
                <c:pt idx="37">
                  <c:v>22.508018631472858</c:v>
                </c:pt>
                <c:pt idx="38">
                  <c:v>29.727590310629836</c:v>
                </c:pt>
                <c:pt idx="39">
                  <c:v>30.425269015663961</c:v>
                </c:pt>
                <c:pt idx="40">
                  <c:v>30.840208873047022</c:v>
                </c:pt>
                <c:pt idx="41">
                  <c:v>32.124110554702732</c:v>
                </c:pt>
                <c:pt idx="42">
                  <c:v>29.743483268637508</c:v>
                </c:pt>
                <c:pt idx="43">
                  <c:v>29.204000000000001</c:v>
                </c:pt>
                <c:pt idx="44">
                  <c:v>31.814658114124896</c:v>
                </c:pt>
                <c:pt idx="45">
                  <c:v>29.035506091147276</c:v>
                </c:pt>
                <c:pt idx="46">
                  <c:v>30.230165493984597</c:v>
                </c:pt>
                <c:pt idx="47">
                  <c:v>33.432478194308445</c:v>
                </c:pt>
                <c:pt idx="48">
                  <c:v>20.754000000000001</c:v>
                </c:pt>
                <c:pt idx="49">
                  <c:v>23.648377445011516</c:v>
                </c:pt>
                <c:pt idx="50">
                  <c:v>24.739236840580205</c:v>
                </c:pt>
                <c:pt idx="51">
                  <c:v>25.637268653440977</c:v>
                </c:pt>
                <c:pt idx="52">
                  <c:v>31.413252910614915</c:v>
                </c:pt>
                <c:pt idx="53">
                  <c:v>26.507202169355594</c:v>
                </c:pt>
                <c:pt idx="54">
                  <c:v>20.864910026938198</c:v>
                </c:pt>
                <c:pt idx="55">
                  <c:v>23.301106210408175</c:v>
                </c:pt>
                <c:pt idx="56">
                  <c:v>20.87896068944703</c:v>
                </c:pt>
                <c:pt idx="57">
                  <c:v>19.971571979924548</c:v>
                </c:pt>
                <c:pt idx="58">
                  <c:v>21.732831462268773</c:v>
                </c:pt>
                <c:pt idx="59">
                  <c:v>24.125391275376231</c:v>
                </c:pt>
                <c:pt idx="60">
                  <c:v>17.501498267590858</c:v>
                </c:pt>
                <c:pt idx="61">
                  <c:v>18.942854821869531</c:v>
                </c:pt>
                <c:pt idx="62">
                  <c:v>23.01257849404794</c:v>
                </c:pt>
                <c:pt idx="63">
                  <c:v>20.459216976883791</c:v>
                </c:pt>
                <c:pt idx="64">
                  <c:v>24.897347713669944</c:v>
                </c:pt>
                <c:pt idx="65">
                  <c:v>23.308805912639695</c:v>
                </c:pt>
                <c:pt idx="66">
                  <c:v>22.030693806927214</c:v>
                </c:pt>
                <c:pt idx="67">
                  <c:v>22.840659427563391</c:v>
                </c:pt>
                <c:pt idx="68" formatCode="0.0">
                  <c:v>22.351741041567806</c:v>
                </c:pt>
                <c:pt idx="69" formatCode="0.0">
                  <c:v>23.134325445513703</c:v>
                </c:pt>
                <c:pt idx="70" formatCode="0.0">
                  <c:v>25.359928867635297</c:v>
                </c:pt>
                <c:pt idx="71" formatCode="0.0">
                  <c:v>26.232788163806294</c:v>
                </c:pt>
                <c:pt idx="72" formatCode="0.0">
                  <c:v>18.457336650451396</c:v>
                </c:pt>
                <c:pt idx="73" formatCode="0.0">
                  <c:v>19.3963986425671</c:v>
                </c:pt>
                <c:pt idx="74" formatCode="0.0">
                  <c:v>21.2084783637711</c:v>
                </c:pt>
                <c:pt idx="75" formatCode="0.0">
                  <c:v>21.392888454688396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6237688"/>
        <c:axId val="556238080"/>
      </c:areaChart>
      <c:lineChart>
        <c:grouping val="standard"/>
        <c:varyColors val="0"/>
        <c:ser>
          <c:idx val="0"/>
          <c:order val="0"/>
          <c:tx>
            <c:strRef>
              <c:f>'Գծապատկեր 3.Բ.5'!$B$1</c:f>
              <c:strCache>
                <c:ptCount val="1"/>
                <c:pt idx="0">
                  <c:v>Ընդամենը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3.Բ.5'!$A$2:$A$77</c:f>
              <c:numCache>
                <c:formatCode>m/d/yyyy</c:formatCode>
                <c:ptCount val="76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</c:numCache>
            </c:numRef>
          </c:cat>
          <c:val>
            <c:numRef>
              <c:f>'Գծապատկեր 3.Բ.5'!$B$2:$B$77</c:f>
              <c:numCache>
                <c:formatCode>0</c:formatCode>
                <c:ptCount val="76"/>
                <c:pt idx="0">
                  <c:v>67.727838278472859</c:v>
                </c:pt>
                <c:pt idx="1">
                  <c:v>80.879769734406111</c:v>
                </c:pt>
                <c:pt idx="2">
                  <c:v>92.953389166622145</c:v>
                </c:pt>
                <c:pt idx="3">
                  <c:v>82.429166092751018</c:v>
                </c:pt>
                <c:pt idx="4">
                  <c:v>104.52736550660863</c:v>
                </c:pt>
                <c:pt idx="5">
                  <c:v>124.46062906217036</c:v>
                </c:pt>
                <c:pt idx="6">
                  <c:v>132.73334916988114</c:v>
                </c:pt>
                <c:pt idx="7">
                  <c:v>124.99486901243247</c:v>
                </c:pt>
                <c:pt idx="8">
                  <c:v>107.64385422370272</c:v>
                </c:pt>
                <c:pt idx="9">
                  <c:v>119.94930892475281</c:v>
                </c:pt>
                <c:pt idx="10">
                  <c:v>106.64500245119328</c:v>
                </c:pt>
                <c:pt idx="11">
                  <c:v>115.88279846074536</c:v>
                </c:pt>
                <c:pt idx="12">
                  <c:v>67.110508672879234</c:v>
                </c:pt>
                <c:pt idx="13">
                  <c:v>76.794356048840271</c:v>
                </c:pt>
                <c:pt idx="14">
                  <c:v>86.881166026424481</c:v>
                </c:pt>
                <c:pt idx="15">
                  <c:v>97.866261131355216</c:v>
                </c:pt>
                <c:pt idx="16">
                  <c:v>104.03150127108701</c:v>
                </c:pt>
                <c:pt idx="17">
                  <c:v>111.064852251535</c:v>
                </c:pt>
                <c:pt idx="18">
                  <c:v>135.48210968327902</c:v>
                </c:pt>
                <c:pt idx="19">
                  <c:v>130.060795005074</c:v>
                </c:pt>
                <c:pt idx="20">
                  <c:v>117.529607471962</c:v>
                </c:pt>
                <c:pt idx="21">
                  <c:v>121.20834775878001</c:v>
                </c:pt>
                <c:pt idx="22">
                  <c:v>107.23442054808299</c:v>
                </c:pt>
                <c:pt idx="23">
                  <c:v>126.504306143062</c:v>
                </c:pt>
                <c:pt idx="24">
                  <c:v>67.845012700359291</c:v>
                </c:pt>
                <c:pt idx="25">
                  <c:v>76.431757165654403</c:v>
                </c:pt>
                <c:pt idx="26">
                  <c:v>71.319897393541808</c:v>
                </c:pt>
                <c:pt idx="27">
                  <c:v>54.539392012839201</c:v>
                </c:pt>
                <c:pt idx="28">
                  <c:v>72.491604640469902</c:v>
                </c:pt>
                <c:pt idx="29">
                  <c:v>115.14908424304301</c:v>
                </c:pt>
                <c:pt idx="30">
                  <c:v>128.871445260575</c:v>
                </c:pt>
                <c:pt idx="31">
                  <c:v>127.71052883025553</c:v>
                </c:pt>
                <c:pt idx="32">
                  <c:v>137.75879092311999</c:v>
                </c:pt>
                <c:pt idx="33">
                  <c:v>135.26950516744199</c:v>
                </c:pt>
                <c:pt idx="34">
                  <c:v>118.64912242852297</c:v>
                </c:pt>
                <c:pt idx="35">
                  <c:v>145.27856422675501</c:v>
                </c:pt>
                <c:pt idx="36">
                  <c:v>80.533883896755697</c:v>
                </c:pt>
                <c:pt idx="37">
                  <c:v>93.997626583784495</c:v>
                </c:pt>
                <c:pt idx="38">
                  <c:v>115.60841778074304</c:v>
                </c:pt>
                <c:pt idx="39">
                  <c:v>116.46571419601423</c:v>
                </c:pt>
                <c:pt idx="40">
                  <c:v>125.21471828926876</c:v>
                </c:pt>
                <c:pt idx="41">
                  <c:v>143.70235053234802</c:v>
                </c:pt>
                <c:pt idx="42">
                  <c:v>141.20651872980878</c:v>
                </c:pt>
                <c:pt idx="43">
                  <c:v>134.875</c:v>
                </c:pt>
                <c:pt idx="44">
                  <c:v>133.73830566657801</c:v>
                </c:pt>
                <c:pt idx="45">
                  <c:v>125.71639671421755</c:v>
                </c:pt>
                <c:pt idx="46">
                  <c:v>119.44306608467788</c:v>
                </c:pt>
                <c:pt idx="47">
                  <c:v>136.71734430324784</c:v>
                </c:pt>
                <c:pt idx="48">
                  <c:v>75.977999999999994</c:v>
                </c:pt>
                <c:pt idx="49">
                  <c:v>85.772666802984759</c:v>
                </c:pt>
                <c:pt idx="50">
                  <c:v>92.673752079549587</c:v>
                </c:pt>
                <c:pt idx="51">
                  <c:v>137.94700447707763</c:v>
                </c:pt>
                <c:pt idx="52">
                  <c:v>207.92987965529719</c:v>
                </c:pt>
                <c:pt idx="53">
                  <c:v>260.11751184445205</c:v>
                </c:pt>
                <c:pt idx="54">
                  <c:v>219.99810113127</c:v>
                </c:pt>
                <c:pt idx="55">
                  <c:v>198.08111695191633</c:v>
                </c:pt>
                <c:pt idx="56">
                  <c:v>194.30013199712178</c:v>
                </c:pt>
                <c:pt idx="57">
                  <c:v>179.94783611772235</c:v>
                </c:pt>
                <c:pt idx="58">
                  <c:v>173.13541286420343</c:v>
                </c:pt>
                <c:pt idx="59">
                  <c:v>174.99315512921942</c:v>
                </c:pt>
                <c:pt idx="60">
                  <c:v>103.64104068741426</c:v>
                </c:pt>
                <c:pt idx="61">
                  <c:v>110.01856603349108</c:v>
                </c:pt>
                <c:pt idx="62">
                  <c:v>125.97153328111474</c:v>
                </c:pt>
                <c:pt idx="63">
                  <c:v>109.31751183067652</c:v>
                </c:pt>
                <c:pt idx="64">
                  <c:v>130.94407298466274</c:v>
                </c:pt>
                <c:pt idx="65">
                  <c:v>128.040464788257</c:v>
                </c:pt>
                <c:pt idx="66">
                  <c:v>116.7380925640325</c:v>
                </c:pt>
                <c:pt idx="67">
                  <c:v>107.94315891195509</c:v>
                </c:pt>
                <c:pt idx="68" formatCode="0.0">
                  <c:v>93.947366579580006</c:v>
                </c:pt>
                <c:pt idx="69" formatCode="0.0">
                  <c:v>99.086828540199207</c:v>
                </c:pt>
                <c:pt idx="70" formatCode="0.0">
                  <c:v>87.686725085678603</c:v>
                </c:pt>
                <c:pt idx="71" formatCode="0.0">
                  <c:v>102.275348464139</c:v>
                </c:pt>
                <c:pt idx="72" formatCode="0.0">
                  <c:v>69.915076930807501</c:v>
                </c:pt>
                <c:pt idx="73" formatCode="0.0">
                  <c:v>75.179565596800501</c:v>
                </c:pt>
                <c:pt idx="74" formatCode="0.0">
                  <c:v>80.391654499429904</c:v>
                </c:pt>
                <c:pt idx="75" formatCode="0.0">
                  <c:v>81.403826287334596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37688"/>
        <c:axId val="556238080"/>
      </c:lineChart>
      <c:dateAx>
        <c:axId val="55623768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8080"/>
        <c:crosses val="autoZero"/>
        <c:auto val="1"/>
        <c:lblOffset val="100"/>
        <c:baseTimeUnit val="months"/>
      </c:dateAx>
      <c:valAx>
        <c:axId val="556238080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7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602143482064736E-2"/>
          <c:y val="1.9444444444444445E-2"/>
          <c:w val="0.84079571303587053"/>
          <c:h val="0.8257852143482065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3.Բ.6'!$B$1</c:f>
              <c:strCache>
                <c:ptCount val="1"/>
                <c:pt idx="0">
                  <c:v>Ավարտական ակտ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'Գծապատկեր 3.Բ.6'!$A$2:$A$30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3.Բ.6'!$B$2:$B$30</c:f>
              <c:numCache>
                <c:formatCode>General</c:formatCode>
                <c:ptCount val="29"/>
                <c:pt idx="0">
                  <c:v>93</c:v>
                </c:pt>
                <c:pt idx="1">
                  <c:v>120</c:v>
                </c:pt>
                <c:pt idx="2">
                  <c:v>88</c:v>
                </c:pt>
                <c:pt idx="3">
                  <c:v>166</c:v>
                </c:pt>
                <c:pt idx="4">
                  <c:v>112</c:v>
                </c:pt>
                <c:pt idx="5">
                  <c:v>174</c:v>
                </c:pt>
                <c:pt idx="6">
                  <c:v>132</c:v>
                </c:pt>
                <c:pt idx="7">
                  <c:v>114</c:v>
                </c:pt>
                <c:pt idx="8">
                  <c:v>45</c:v>
                </c:pt>
                <c:pt idx="9">
                  <c:v>141</c:v>
                </c:pt>
                <c:pt idx="10">
                  <c:v>145</c:v>
                </c:pt>
                <c:pt idx="11">
                  <c:v>166</c:v>
                </c:pt>
                <c:pt idx="12">
                  <c:v>104</c:v>
                </c:pt>
                <c:pt idx="13">
                  <c:v>63</c:v>
                </c:pt>
                <c:pt idx="14">
                  <c:v>113</c:v>
                </c:pt>
                <c:pt idx="15">
                  <c:v>94</c:v>
                </c:pt>
                <c:pt idx="16">
                  <c:v>86</c:v>
                </c:pt>
                <c:pt idx="17">
                  <c:v>178</c:v>
                </c:pt>
                <c:pt idx="18">
                  <c:v>126</c:v>
                </c:pt>
                <c:pt idx="19">
                  <c:v>139</c:v>
                </c:pt>
                <c:pt idx="20">
                  <c:v>174</c:v>
                </c:pt>
                <c:pt idx="21">
                  <c:v>209</c:v>
                </c:pt>
                <c:pt idx="22">
                  <c:v>57</c:v>
                </c:pt>
                <c:pt idx="23">
                  <c:v>151</c:v>
                </c:pt>
                <c:pt idx="24">
                  <c:v>73</c:v>
                </c:pt>
                <c:pt idx="25">
                  <c:v>143</c:v>
                </c:pt>
                <c:pt idx="26">
                  <c:v>192</c:v>
                </c:pt>
                <c:pt idx="27">
                  <c:v>191</c:v>
                </c:pt>
                <c:pt idx="28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2B-49BC-94E8-B1DFECF2C0CF}"/>
            </c:ext>
          </c:extLst>
        </c:ser>
        <c:ser>
          <c:idx val="1"/>
          <c:order val="1"/>
          <c:tx>
            <c:strRef>
              <c:f>'Գծապատկեր 3.Բ.6'!$C$1</c:f>
              <c:strCache>
                <c:ptCount val="1"/>
                <c:pt idx="0">
                  <c:v>Շինարարության թույլտվություն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'Գծապատկեր 3.Բ.6'!$A$2:$A$30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3.Բ.6'!$C$2:$C$30</c:f>
              <c:numCache>
                <c:formatCode>General</c:formatCode>
                <c:ptCount val="29"/>
                <c:pt idx="0">
                  <c:v>219</c:v>
                </c:pt>
                <c:pt idx="1">
                  <c:v>490</c:v>
                </c:pt>
                <c:pt idx="2">
                  <c:v>563</c:v>
                </c:pt>
                <c:pt idx="3">
                  <c:v>527</c:v>
                </c:pt>
                <c:pt idx="4">
                  <c:v>246</c:v>
                </c:pt>
                <c:pt idx="5">
                  <c:v>394</c:v>
                </c:pt>
                <c:pt idx="6">
                  <c:v>503</c:v>
                </c:pt>
                <c:pt idx="7">
                  <c:v>337</c:v>
                </c:pt>
                <c:pt idx="8">
                  <c:v>380</c:v>
                </c:pt>
                <c:pt idx="9">
                  <c:v>624</c:v>
                </c:pt>
                <c:pt idx="10">
                  <c:v>789</c:v>
                </c:pt>
                <c:pt idx="11">
                  <c:v>819</c:v>
                </c:pt>
                <c:pt idx="12">
                  <c:v>881</c:v>
                </c:pt>
                <c:pt idx="13">
                  <c:v>521</c:v>
                </c:pt>
                <c:pt idx="14">
                  <c:v>954</c:v>
                </c:pt>
                <c:pt idx="15">
                  <c:v>608</c:v>
                </c:pt>
                <c:pt idx="16">
                  <c:v>621</c:v>
                </c:pt>
                <c:pt idx="17">
                  <c:v>711</c:v>
                </c:pt>
                <c:pt idx="18">
                  <c:v>808</c:v>
                </c:pt>
                <c:pt idx="19">
                  <c:v>904</c:v>
                </c:pt>
                <c:pt idx="20">
                  <c:v>745</c:v>
                </c:pt>
                <c:pt idx="21">
                  <c:v>951</c:v>
                </c:pt>
                <c:pt idx="22">
                  <c:v>1044</c:v>
                </c:pt>
                <c:pt idx="23">
                  <c:v>1274</c:v>
                </c:pt>
                <c:pt idx="24">
                  <c:v>719</c:v>
                </c:pt>
                <c:pt idx="25">
                  <c:v>1109</c:v>
                </c:pt>
                <c:pt idx="26">
                  <c:v>1337</c:v>
                </c:pt>
                <c:pt idx="27">
                  <c:v>1283</c:v>
                </c:pt>
                <c:pt idx="28">
                  <c:v>941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42000"/>
        <c:axId val="556238472"/>
      </c:lineChart>
      <c:lineChart>
        <c:grouping val="standard"/>
        <c:varyColors val="0"/>
        <c:ser>
          <c:idx val="2"/>
          <c:order val="2"/>
          <c:tx>
            <c:strRef>
              <c:f>'Գծապատկեր 3.Բ.6'!$D$1</c:f>
              <c:strCache>
                <c:ptCount val="1"/>
                <c:pt idx="0">
                  <c:v>Նախագծման թույլտվություն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'Գծապատկեր 3.Բ.6'!$A$2:$A$30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3.Բ.6'!$D$2:$D$30</c:f>
              <c:numCache>
                <c:formatCode>General</c:formatCode>
                <c:ptCount val="29"/>
                <c:pt idx="0">
                  <c:v>133</c:v>
                </c:pt>
                <c:pt idx="1">
                  <c:v>331</c:v>
                </c:pt>
                <c:pt idx="2">
                  <c:v>297</c:v>
                </c:pt>
                <c:pt idx="3">
                  <c:v>247</c:v>
                </c:pt>
                <c:pt idx="4">
                  <c:v>405</c:v>
                </c:pt>
                <c:pt idx="5">
                  <c:v>571</c:v>
                </c:pt>
                <c:pt idx="6">
                  <c:v>548</c:v>
                </c:pt>
                <c:pt idx="7">
                  <c:v>264</c:v>
                </c:pt>
                <c:pt idx="8">
                  <c:v>269</c:v>
                </c:pt>
                <c:pt idx="9">
                  <c:v>546</c:v>
                </c:pt>
                <c:pt idx="10">
                  <c:v>544</c:v>
                </c:pt>
                <c:pt idx="11">
                  <c:v>494</c:v>
                </c:pt>
                <c:pt idx="12">
                  <c:v>385</c:v>
                </c:pt>
                <c:pt idx="13">
                  <c:v>353</c:v>
                </c:pt>
                <c:pt idx="14">
                  <c:v>514</c:v>
                </c:pt>
                <c:pt idx="15">
                  <c:v>348</c:v>
                </c:pt>
                <c:pt idx="16">
                  <c:v>261</c:v>
                </c:pt>
                <c:pt idx="17">
                  <c:v>637</c:v>
                </c:pt>
                <c:pt idx="18">
                  <c:v>526</c:v>
                </c:pt>
                <c:pt idx="19">
                  <c:v>439</c:v>
                </c:pt>
                <c:pt idx="20">
                  <c:v>343</c:v>
                </c:pt>
                <c:pt idx="21">
                  <c:v>679</c:v>
                </c:pt>
                <c:pt idx="22">
                  <c:v>628</c:v>
                </c:pt>
                <c:pt idx="23">
                  <c:v>523</c:v>
                </c:pt>
                <c:pt idx="24">
                  <c:v>389</c:v>
                </c:pt>
                <c:pt idx="25">
                  <c:v>479</c:v>
                </c:pt>
                <c:pt idx="26">
                  <c:v>694</c:v>
                </c:pt>
                <c:pt idx="27">
                  <c:v>461</c:v>
                </c:pt>
                <c:pt idx="28">
                  <c:v>299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31808"/>
        <c:axId val="556238864"/>
      </c:lineChart>
      <c:catAx>
        <c:axId val="556242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8472"/>
        <c:crosses val="autoZero"/>
        <c:auto val="1"/>
        <c:lblAlgn val="ctr"/>
        <c:lblOffset val="100"/>
        <c:noMultiLvlLbl val="0"/>
      </c:catAx>
      <c:valAx>
        <c:axId val="556238472"/>
        <c:scaling>
          <c:orientation val="minMax"/>
          <c:max val="16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2000"/>
        <c:crosses val="autoZero"/>
        <c:crossBetween val="between"/>
      </c:valAx>
      <c:valAx>
        <c:axId val="556238864"/>
        <c:scaling>
          <c:orientation val="minMax"/>
          <c:max val="16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1808"/>
        <c:crosses val="max"/>
        <c:crossBetween val="between"/>
      </c:valAx>
      <c:catAx>
        <c:axId val="556231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62388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14291666666666666"/>
          <c:y val="2.7777777777777776E-2"/>
          <c:w val="0.4447222222222223"/>
          <c:h val="0.10246281714785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'Գծապատկեր 3.Բ.7'!$B$5</c:f>
              <c:strCache>
                <c:ptCount val="1"/>
                <c:pt idx="0">
                  <c:v>Կապիտալ ապր.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3.Բ.7'!$A$6:$A$14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3.Բ.7'!$B$6:$B$14</c:f>
              <c:numCache>
                <c:formatCode>0.0</c:formatCode>
                <c:ptCount val="9"/>
                <c:pt idx="0">
                  <c:v>160.8929654399999</c:v>
                </c:pt>
                <c:pt idx="1">
                  <c:v>248.74512536999981</c:v>
                </c:pt>
                <c:pt idx="2">
                  <c:v>335.53348771000032</c:v>
                </c:pt>
                <c:pt idx="3">
                  <c:v>382.00314034000019</c:v>
                </c:pt>
                <c:pt idx="4">
                  <c:v>380.76056448999947</c:v>
                </c:pt>
                <c:pt idx="5">
                  <c:v>428.49401278000056</c:v>
                </c:pt>
                <c:pt idx="6">
                  <c:v>421.74384304000068</c:v>
                </c:pt>
                <c:pt idx="7">
                  <c:v>364.02444497999915</c:v>
                </c:pt>
                <c:pt idx="8">
                  <c:v>313.06983005000109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49-4FFF-B757-99D1C417F807}"/>
            </c:ext>
          </c:extLst>
        </c:ser>
        <c:ser>
          <c:idx val="1"/>
          <c:order val="1"/>
          <c:tx>
            <c:strRef>
              <c:f>'Գծապատկեր 3.Բ.7'!$C$5</c:f>
              <c:strCache>
                <c:ptCount val="1"/>
                <c:pt idx="0">
                  <c:v>Միջանկյալ սպառման ապր.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3.Բ.7'!$A$6:$A$14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3.Բ.7'!$C$6:$C$14</c:f>
              <c:numCache>
                <c:formatCode>0.0</c:formatCode>
                <c:ptCount val="9"/>
                <c:pt idx="0">
                  <c:v>680.41740526000058</c:v>
                </c:pt>
                <c:pt idx="1">
                  <c:v>955.50008424999919</c:v>
                </c:pt>
                <c:pt idx="2">
                  <c:v>1135.4568141300024</c:v>
                </c:pt>
                <c:pt idx="3">
                  <c:v>1271.951397300001</c:v>
                </c:pt>
                <c:pt idx="4">
                  <c:v>1134.149338370001</c:v>
                </c:pt>
                <c:pt idx="5">
                  <c:v>1161.7856117800006</c:v>
                </c:pt>
                <c:pt idx="6">
                  <c:v>1134.59859304</c:v>
                </c:pt>
                <c:pt idx="7">
                  <c:v>2146.9247819899983</c:v>
                </c:pt>
                <c:pt idx="8">
                  <c:v>3348.2627785700133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49-4FFF-B757-99D1C417F807}"/>
            </c:ext>
          </c:extLst>
        </c:ser>
        <c:ser>
          <c:idx val="2"/>
          <c:order val="2"/>
          <c:tx>
            <c:strRef>
              <c:f>'Գծապատկեր 3.Բ.7'!$D$5</c:f>
              <c:strCache>
                <c:ptCount val="1"/>
                <c:pt idx="0">
                  <c:v>Վերջնական սպառման ապր.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3.Բ.7'!$A$6:$A$14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3.Բ.7'!$D$6:$D$14</c:f>
              <c:numCache>
                <c:formatCode>0.0</c:formatCode>
                <c:ptCount val="9"/>
                <c:pt idx="0">
                  <c:v>443.47100861999922</c:v>
                </c:pt>
                <c:pt idx="1">
                  <c:v>576.24738769000021</c:v>
                </c:pt>
                <c:pt idx="2">
                  <c:v>804.27122259000134</c:v>
                </c:pt>
                <c:pt idx="3">
                  <c:v>1136.8911582099997</c:v>
                </c:pt>
                <c:pt idx="4">
                  <c:v>926.83424971000181</c:v>
                </c:pt>
                <c:pt idx="5">
                  <c:v>1093.7991818799981</c:v>
                </c:pt>
                <c:pt idx="6">
                  <c:v>1030.0420112000011</c:v>
                </c:pt>
                <c:pt idx="7">
                  <c:v>1033.1807705599999</c:v>
                </c:pt>
                <c:pt idx="8">
                  <c:v>756.08305746999554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49-4FFF-B757-99D1C417F807}"/>
            </c:ext>
          </c:extLst>
        </c:ser>
        <c:ser>
          <c:idx val="3"/>
          <c:order val="3"/>
          <c:tx>
            <c:strRef>
              <c:f>'Գծապատկեր 3.Բ.7'!$E$5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3.Բ.7'!$A$6:$A$14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3.Բ.7'!$E$6:$E$14</c:f>
              <c:numCache>
                <c:formatCode>0.0</c:formatCode>
                <c:ptCount val="9"/>
                <c:pt idx="0">
                  <c:v>80.039897219999986</c:v>
                </c:pt>
                <c:pt idx="1">
                  <c:v>111.47124637000007</c:v>
                </c:pt>
                <c:pt idx="2">
                  <c:v>265.00076321000012</c:v>
                </c:pt>
                <c:pt idx="3">
                  <c:v>187.96609896000029</c:v>
                </c:pt>
                <c:pt idx="4">
                  <c:v>237.93909345000014</c:v>
                </c:pt>
                <c:pt idx="5">
                  <c:v>257.78380191999992</c:v>
                </c:pt>
                <c:pt idx="6">
                  <c:v>277.37105144999998</c:v>
                </c:pt>
                <c:pt idx="7">
                  <c:v>282.90605317999996</c:v>
                </c:pt>
                <c:pt idx="8">
                  <c:v>329.45016364999998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49-4FFF-B757-99D1C417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56242392"/>
        <c:axId val="556231024"/>
      </c:barChart>
      <c:lineChart>
        <c:grouping val="standard"/>
        <c:varyColors val="0"/>
        <c:ser>
          <c:idx val="4"/>
          <c:order val="4"/>
          <c:tx>
            <c:strRef>
              <c:f>'Գծապատկեր 3.Բ.7'!$F$5</c:f>
              <c:strCache>
                <c:ptCount val="1"/>
                <c:pt idx="0">
                  <c:v>Ընդհանուր ներմուծում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3.Բ.7'!$A$6:$A$14</c:f>
              <c:strCache>
                <c:ptCount val="9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</c:strCache>
            </c:strRef>
          </c:cat>
          <c:val>
            <c:numRef>
              <c:f>'Գծապատկեր 3.Բ.7'!$F$6:$F$14</c:f>
              <c:numCache>
                <c:formatCode>0.0</c:formatCode>
                <c:ptCount val="9"/>
                <c:pt idx="0">
                  <c:v>1364.8212765399999</c:v>
                </c:pt>
                <c:pt idx="1">
                  <c:v>1891.9638436799994</c:v>
                </c:pt>
                <c:pt idx="2">
                  <c:v>2540.2622876400042</c:v>
                </c:pt>
                <c:pt idx="3">
                  <c:v>2978.8117948100012</c:v>
                </c:pt>
                <c:pt idx="4">
                  <c:v>2679.6832460200026</c:v>
                </c:pt>
                <c:pt idx="5">
                  <c:v>2941.8626083599993</c:v>
                </c:pt>
                <c:pt idx="6">
                  <c:v>2863.7554987300018</c:v>
                </c:pt>
                <c:pt idx="7">
                  <c:v>3827.0360507099977</c:v>
                </c:pt>
                <c:pt idx="8">
                  <c:v>4746.8658297400107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449-4FFF-B757-99D1C417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32592"/>
        <c:axId val="556232200"/>
      </c:lineChart>
      <c:catAx>
        <c:axId val="556242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1024"/>
        <c:crosses val="autoZero"/>
        <c:auto val="1"/>
        <c:lblAlgn val="ctr"/>
        <c:lblOffset val="100"/>
        <c:noMultiLvlLbl val="0"/>
      </c:catAx>
      <c:valAx>
        <c:axId val="556231024"/>
        <c:scaling>
          <c:orientation val="minMax"/>
          <c:max val="500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2392"/>
        <c:crosses val="autoZero"/>
        <c:crossBetween val="between"/>
        <c:majorUnit val="1000"/>
      </c:valAx>
      <c:valAx>
        <c:axId val="556232200"/>
        <c:scaling>
          <c:orientation val="minMax"/>
          <c:max val="5000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32592"/>
        <c:crosses val="max"/>
        <c:crossBetween val="between"/>
        <c:majorUnit val="1000"/>
      </c:valAx>
      <c:catAx>
        <c:axId val="556232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62322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6185353591364451E-2"/>
          <c:y val="4.8709206039941548E-2"/>
          <c:w val="0.79373239436619714"/>
          <c:h val="8.90368489618291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0.14807104111986"/>
          <c:w val="0.86265704286964129"/>
          <c:h val="0.7119359580052493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3.Բ.8'!$B$1</c:f>
              <c:strCache>
                <c:ptCount val="1"/>
                <c:pt idx="0">
                  <c:v>Իրական փոխարժեք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3.Բ.8'!$B$2:$B$31</c:f>
              <c:numCache>
                <c:formatCode>General</c:formatCode>
                <c:ptCount val="30"/>
                <c:pt idx="0">
                  <c:v>167.21453700000001</c:v>
                </c:pt>
                <c:pt idx="1">
                  <c:v>168.71458200000001</c:v>
                </c:pt>
                <c:pt idx="2">
                  <c:v>171.099446</c:v>
                </c:pt>
                <c:pt idx="3">
                  <c:v>171.88594800000001</c:v>
                </c:pt>
                <c:pt idx="4">
                  <c:v>174.32140899999999</c:v>
                </c:pt>
                <c:pt idx="5">
                  <c:v>170.88861299999999</c:v>
                </c:pt>
                <c:pt idx="6">
                  <c:v>166.83627999999999</c:v>
                </c:pt>
                <c:pt idx="7">
                  <c:v>166.27104399999999</c:v>
                </c:pt>
                <c:pt idx="8">
                  <c:v>166.46243000000001</c:v>
                </c:pt>
                <c:pt idx="9">
                  <c:v>165.87054000000001</c:v>
                </c:pt>
                <c:pt idx="10">
                  <c:v>164.96931799999999</c:v>
                </c:pt>
                <c:pt idx="11">
                  <c:v>165.413949</c:v>
                </c:pt>
                <c:pt idx="12">
                  <c:v>164.90810999999999</c:v>
                </c:pt>
                <c:pt idx="13">
                  <c:v>161.31214700000001</c:v>
                </c:pt>
                <c:pt idx="14">
                  <c:v>165.036991</c:v>
                </c:pt>
                <c:pt idx="15">
                  <c:v>167.90351899999999</c:v>
                </c:pt>
                <c:pt idx="16">
                  <c:v>171.81282400000001</c:v>
                </c:pt>
                <c:pt idx="17">
                  <c:v>170.10500200000001</c:v>
                </c:pt>
                <c:pt idx="18">
                  <c:v>162.64277300000001</c:v>
                </c:pt>
                <c:pt idx="19">
                  <c:v>160.138642</c:v>
                </c:pt>
                <c:pt idx="20">
                  <c:v>155.31176600000001</c:v>
                </c:pt>
                <c:pt idx="21">
                  <c:v>153.88254699999999</c:v>
                </c:pt>
                <c:pt idx="22">
                  <c:v>144.202009</c:v>
                </c:pt>
                <c:pt idx="23">
                  <c:v>141.172406</c:v>
                </c:pt>
                <c:pt idx="24">
                  <c:v>138.55190099999999</c:v>
                </c:pt>
                <c:pt idx="25">
                  <c:v>136.357662</c:v>
                </c:pt>
                <c:pt idx="26">
                  <c:v>131.84739099999999</c:v>
                </c:pt>
                <c:pt idx="27">
                  <c:v>136.72318200000001</c:v>
                </c:pt>
                <c:pt idx="28">
                  <c:v>139.97102100000001</c:v>
                </c:pt>
                <c:pt idx="29">
                  <c:v>136.20622499999999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24-47EB-9A65-69FCD6884A0F}"/>
            </c:ext>
          </c:extLst>
        </c:ser>
        <c:ser>
          <c:idx val="1"/>
          <c:order val="1"/>
          <c:tx>
            <c:strRef>
              <c:f>'Գծապատկեր 3.Բ.8'!$C$1</c:f>
              <c:strCache>
                <c:ptCount val="1"/>
                <c:pt idx="0">
                  <c:v>Իրական փոխարժեքի միտում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3.Բ.8'!$C$2:$C$31</c:f>
              <c:numCache>
                <c:formatCode>General</c:formatCode>
                <c:ptCount val="30"/>
                <c:pt idx="0">
                  <c:v>164.249875</c:v>
                </c:pt>
                <c:pt idx="1">
                  <c:v>164.13720699999999</c:v>
                </c:pt>
                <c:pt idx="2">
                  <c:v>164.05096900000001</c:v>
                </c:pt>
                <c:pt idx="3">
                  <c:v>164.01217199999999</c:v>
                </c:pt>
                <c:pt idx="4">
                  <c:v>164.008557</c:v>
                </c:pt>
                <c:pt idx="5">
                  <c:v>163.861929</c:v>
                </c:pt>
                <c:pt idx="6">
                  <c:v>163.65451200000001</c:v>
                </c:pt>
                <c:pt idx="7">
                  <c:v>163.35482999999999</c:v>
                </c:pt>
                <c:pt idx="8">
                  <c:v>163.0248</c:v>
                </c:pt>
                <c:pt idx="9">
                  <c:v>162.685125</c:v>
                </c:pt>
                <c:pt idx="10">
                  <c:v>162.30067099999999</c:v>
                </c:pt>
                <c:pt idx="11">
                  <c:v>161.862945</c:v>
                </c:pt>
                <c:pt idx="12">
                  <c:v>161.288206</c:v>
                </c:pt>
                <c:pt idx="13">
                  <c:v>160.61731399999999</c:v>
                </c:pt>
                <c:pt idx="14">
                  <c:v>159.83367699999999</c:v>
                </c:pt>
                <c:pt idx="15">
                  <c:v>158.88148100000001</c:v>
                </c:pt>
                <c:pt idx="16">
                  <c:v>157.83367100000001</c:v>
                </c:pt>
                <c:pt idx="17">
                  <c:v>156.616007</c:v>
                </c:pt>
                <c:pt idx="18">
                  <c:v>155.255449</c:v>
                </c:pt>
                <c:pt idx="19">
                  <c:v>153.756292</c:v>
                </c:pt>
                <c:pt idx="20">
                  <c:v>152.22129200000001</c:v>
                </c:pt>
                <c:pt idx="21">
                  <c:v>151.40129200000001</c:v>
                </c:pt>
                <c:pt idx="22">
                  <c:v>150.256292</c:v>
                </c:pt>
                <c:pt idx="23">
                  <c:v>149.12129200000001</c:v>
                </c:pt>
                <c:pt idx="24">
                  <c:v>148.076292</c:v>
                </c:pt>
                <c:pt idx="25">
                  <c:v>147.066292</c:v>
                </c:pt>
                <c:pt idx="26">
                  <c:v>146.11629199999999</c:v>
                </c:pt>
                <c:pt idx="27">
                  <c:v>145.24129199999999</c:v>
                </c:pt>
                <c:pt idx="28">
                  <c:v>144.34129200000001</c:v>
                </c:pt>
                <c:pt idx="29">
                  <c:v>143.49129199999999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53760"/>
        <c:axId val="556249056"/>
      </c:lineChart>
      <c:lineChart>
        <c:grouping val="standard"/>
        <c:varyColors val="0"/>
        <c:ser>
          <c:idx val="2"/>
          <c:order val="2"/>
          <c:tx>
            <c:strRef>
              <c:f>'Գծապատկեր 3.Բ.8'!$D$1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3.Բ.8'!$D$2:$D$31</c:f>
              <c:numCache>
                <c:formatCode>General</c:formatCode>
                <c:ptCount val="30"/>
                <c:pt idx="20">
                  <c:v>142.22129200000001</c:v>
                </c:pt>
                <c:pt idx="21">
                  <c:v>141.40129200000001</c:v>
                </c:pt>
                <c:pt idx="22">
                  <c:v>140.256292</c:v>
                </c:pt>
                <c:pt idx="23">
                  <c:v>139.12129200000001</c:v>
                </c:pt>
                <c:pt idx="24">
                  <c:v>138.076292</c:v>
                </c:pt>
                <c:pt idx="25">
                  <c:v>137.066292</c:v>
                </c:pt>
                <c:pt idx="26">
                  <c:v>136.11629199999999</c:v>
                </c:pt>
                <c:pt idx="27">
                  <c:v>135.24129199999999</c:v>
                </c:pt>
                <c:pt idx="28">
                  <c:v>134.34129200000001</c:v>
                </c:pt>
                <c:pt idx="29">
                  <c:v>133.49129199999999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42784"/>
        <c:axId val="556249448"/>
      </c:lineChart>
      <c:catAx>
        <c:axId val="556253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9056"/>
        <c:crosses val="autoZero"/>
        <c:auto val="1"/>
        <c:lblAlgn val="ctr"/>
        <c:lblOffset val="100"/>
        <c:noMultiLvlLbl val="0"/>
      </c:catAx>
      <c:valAx>
        <c:axId val="556249056"/>
        <c:scaling>
          <c:orientation val="minMax"/>
          <c:max val="180"/>
          <c:min val="1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3760"/>
        <c:crosses val="autoZero"/>
        <c:crossBetween val="between"/>
        <c:majorUnit val="10"/>
      </c:valAx>
      <c:valAx>
        <c:axId val="556249448"/>
        <c:scaling>
          <c:orientation val="minMax"/>
          <c:max val="180"/>
          <c:min val="13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2784"/>
        <c:crosses val="max"/>
        <c:crossBetween val="between"/>
        <c:majorUnit val="10"/>
      </c:valAx>
      <c:catAx>
        <c:axId val="556242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62494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072361554544928E-2"/>
          <c:y val="0.2824000612090789"/>
          <c:w val="0.88983990857731932"/>
          <c:h val="0.639556367241167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3.Բ.9'!$A$2</c:f>
              <c:strCache>
                <c:ptCount val="1"/>
                <c:pt idx="0">
                  <c:v>Եկամուտների ազդակի նպաստում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3.Բ.9'!$B$1:$I$1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'Գծապատկեր 3.Բ.9'!$B$2:$I$2</c:f>
              <c:numCache>
                <c:formatCode>General</c:formatCode>
                <c:ptCount val="8"/>
                <c:pt idx="0">
                  <c:v>0.3</c:v>
                </c:pt>
                <c:pt idx="1">
                  <c:v>-1.1000000000000001</c:v>
                </c:pt>
                <c:pt idx="2">
                  <c:v>0.1</c:v>
                </c:pt>
                <c:pt idx="3">
                  <c:v>0.3</c:v>
                </c:pt>
                <c:pt idx="4">
                  <c:v>0</c:v>
                </c:pt>
                <c:pt idx="5">
                  <c:v>0.24</c:v>
                </c:pt>
                <c:pt idx="6" formatCode="0.0">
                  <c:v>-0.3</c:v>
                </c:pt>
                <c:pt idx="7">
                  <c:v>-0.3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10-4777-8895-8A99B534A406}"/>
            </c:ext>
          </c:extLst>
        </c:ser>
        <c:ser>
          <c:idx val="1"/>
          <c:order val="1"/>
          <c:tx>
            <c:strRef>
              <c:f>'Գծապատկեր 3.Բ.9'!$A$3</c:f>
              <c:strCache>
                <c:ptCount val="1"/>
                <c:pt idx="0">
                  <c:v>Ծախսերի ազդակի նպաստում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'Գծապատկեր 3.Բ.9'!$B$3:$I$3</c:f>
              <c:numCache>
                <c:formatCode>General</c:formatCode>
                <c:ptCount val="8"/>
                <c:pt idx="0">
                  <c:v>-2.6</c:v>
                </c:pt>
                <c:pt idx="1">
                  <c:v>0.2</c:v>
                </c:pt>
                <c:pt idx="2">
                  <c:v>1.1000000000000001</c:v>
                </c:pt>
                <c:pt idx="3">
                  <c:v>2.8</c:v>
                </c:pt>
                <c:pt idx="4">
                  <c:v>-0.8</c:v>
                </c:pt>
                <c:pt idx="5">
                  <c:v>-0.56000000000000005</c:v>
                </c:pt>
                <c:pt idx="6" formatCode="0.0">
                  <c:v>-0.6</c:v>
                </c:pt>
                <c:pt idx="7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10-4777-8895-8A99B534A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6252192"/>
        <c:axId val="556247096"/>
      </c:barChart>
      <c:lineChart>
        <c:grouping val="standard"/>
        <c:varyColors val="0"/>
        <c:ser>
          <c:idx val="2"/>
          <c:order val="2"/>
          <c:tx>
            <c:strRef>
              <c:f>'Գծապատկեր 3.Բ.9'!$A$4</c:f>
              <c:strCache>
                <c:ptCount val="1"/>
                <c:pt idx="0">
                  <c:v>Հարկաբյուջետային ազդակ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'Գծապատկեր 3.Բ.9'!$B$4:$I$4</c:f>
              <c:numCache>
                <c:formatCode>0.0</c:formatCode>
                <c:ptCount val="8"/>
                <c:pt idx="0">
                  <c:v>-2.5520751821000003</c:v>
                </c:pt>
                <c:pt idx="1">
                  <c:v>-2.5645454506999998</c:v>
                </c:pt>
                <c:pt idx="2">
                  <c:v>1.5687910762999999</c:v>
                </c:pt>
                <c:pt idx="3">
                  <c:v>4.2025479900000002</c:v>
                </c:pt>
                <c:pt idx="4" formatCode="General">
                  <c:v>-0.75</c:v>
                </c:pt>
                <c:pt idx="5" formatCode="General">
                  <c:v>-0.1</c:v>
                </c:pt>
                <c:pt idx="6">
                  <c:v>-1</c:v>
                </c:pt>
                <c:pt idx="7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10-4777-8895-8A99B534A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52192"/>
        <c:axId val="556247096"/>
      </c:lineChart>
      <c:lineChart>
        <c:grouping val="standard"/>
        <c:varyColors val="0"/>
        <c:ser>
          <c:idx val="3"/>
          <c:order val="3"/>
          <c:tx>
            <c:strRef>
              <c:f>'Գծապատկեր 3.Բ.9'!$A$5</c:f>
              <c:strCache>
                <c:ptCount val="1"/>
                <c:pt idx="0">
                  <c:v>Հարկաբյուջետային ազդակ (ներառյալ պահուստային ֆոնդը)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'Գծապատկեր 3.Բ.9'!$B$5:$I$5</c:f>
              <c:numCache>
                <c:formatCode>General</c:formatCode>
                <c:ptCount val="8"/>
                <c:pt idx="6" formatCode="0.0">
                  <c:v>-1</c:v>
                </c:pt>
                <c:pt idx="7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10-4777-8895-8A99B534A406}"/>
            </c:ext>
          </c:extLst>
        </c:ser>
        <c:ser>
          <c:idx val="4"/>
          <c:order val="4"/>
          <c:tx>
            <c:strRef>
              <c:f>'Գծապատկեր 3.Բ.9'!$A$7</c:f>
              <c:strCache>
                <c:ptCount val="1"/>
                <c:pt idx="0">
                  <c:v>Հարկաբյուջետային ազդակ (ներառյալ պահուստային ֆոնդը,եկամուտների և կապ. ծասերի թերակատարումը 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3.Բ.9'!$B$1:$I$1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2024*</c:v>
                </c:pt>
              </c:strCache>
            </c:strRef>
          </c:cat>
          <c:val>
            <c:numRef>
              <c:f>'Գծապատկեր 3.Բ.9'!$B$7:$I$7</c:f>
              <c:numCache>
                <c:formatCode>General</c:formatCode>
                <c:ptCount val="8"/>
                <c:pt idx="6" formatCode="0.0">
                  <c:v>-1</c:v>
                </c:pt>
                <c:pt idx="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14-4304-9DF0-51DFD385D1A2}"/>
            </c:ext>
          </c:extLst>
        </c:ser>
        <c:ser>
          <c:idx val="5"/>
          <c:order val="5"/>
          <c:tx>
            <c:strRef>
              <c:f>'Գծապատկեր 3.Բ.9'!$A$6</c:f>
              <c:strCache>
                <c:ptCount val="1"/>
                <c:pt idx="0">
                  <c:v>Հարկաբյուջետային ազդակ (ներառյալ պահուստային ֆոնդը և եկամուտների թերկատարում)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'Գծապատկեր 3.Բ.9'!$B$6:$I$6</c:f>
              <c:numCache>
                <c:formatCode>General</c:formatCode>
                <c:ptCount val="8"/>
                <c:pt idx="6" formatCode="0.0">
                  <c:v>-1</c:v>
                </c:pt>
                <c:pt idx="7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14-4304-9DF0-51DFD385D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52976"/>
        <c:axId val="556246704"/>
      </c:lineChart>
      <c:catAx>
        <c:axId val="556252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7096"/>
        <c:crosses val="autoZero"/>
        <c:auto val="1"/>
        <c:lblAlgn val="ctr"/>
        <c:lblOffset val="100"/>
        <c:noMultiLvlLbl val="0"/>
      </c:catAx>
      <c:valAx>
        <c:axId val="5562470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2192"/>
        <c:crosses val="autoZero"/>
        <c:crossBetween val="between"/>
      </c:valAx>
      <c:valAx>
        <c:axId val="556246704"/>
        <c:scaling>
          <c:orientation val="minMax"/>
          <c:max val="5"/>
          <c:min val="-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2976"/>
        <c:crosses val="max"/>
        <c:crossBetween val="between"/>
      </c:valAx>
      <c:catAx>
        <c:axId val="5562529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6246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2809992743155149E-2"/>
          <c:y val="1.2193201459573618E-2"/>
          <c:w val="0.8822444444444445"/>
          <c:h val="0.325643942796123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137357830271217E-2"/>
          <c:y val="4.8888888888888891E-2"/>
          <c:w val="0.89401071741032367"/>
          <c:h val="0.6940937882764655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3.Գ.1'!$B$1</c:f>
              <c:strCache>
                <c:ptCount val="1"/>
                <c:pt idx="0">
                  <c:v>Գործազրկության մակարդակ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3.Գ.1'!$A$2:$A$28</c:f>
              <c:strCache>
                <c:ptCount val="2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</c:strCache>
            </c:strRef>
          </c:cat>
          <c:val>
            <c:numRef>
              <c:f>'Գծապատկեր 3.Գ.1'!$B$2:$B$28</c:f>
              <c:numCache>
                <c:formatCode>General</c:formatCode>
                <c:ptCount val="27"/>
                <c:pt idx="0">
                  <c:v>21.8</c:v>
                </c:pt>
                <c:pt idx="1">
                  <c:v>20.5</c:v>
                </c:pt>
                <c:pt idx="2">
                  <c:v>19.899999999999999</c:v>
                </c:pt>
                <c:pt idx="3">
                  <c:v>20.6</c:v>
                </c:pt>
                <c:pt idx="4">
                  <c:v>20</c:v>
                </c:pt>
                <c:pt idx="5">
                  <c:v>19.399999999999999</c:v>
                </c:pt>
                <c:pt idx="6">
                  <c:v>17.600000000000001</c:v>
                </c:pt>
                <c:pt idx="7">
                  <c:v>18.399999999999999</c:v>
                </c:pt>
                <c:pt idx="8">
                  <c:v>21.5</c:v>
                </c:pt>
                <c:pt idx="9">
                  <c:v>16.899999999999999</c:v>
                </c:pt>
                <c:pt idx="10">
                  <c:v>17.399999999999999</c:v>
                </c:pt>
                <c:pt idx="11">
                  <c:v>17.2</c:v>
                </c:pt>
                <c:pt idx="12">
                  <c:v>19.7</c:v>
                </c:pt>
                <c:pt idx="13">
                  <c:v>17.5</c:v>
                </c:pt>
                <c:pt idx="14">
                  <c:v>18.100000000000001</c:v>
                </c:pt>
                <c:pt idx="15">
                  <c:v>16</c:v>
                </c:pt>
                <c:pt idx="16">
                  <c:v>16.7</c:v>
                </c:pt>
                <c:pt idx="17">
                  <c:v>14.5</c:v>
                </c:pt>
                <c:pt idx="18">
                  <c:v>15</c:v>
                </c:pt>
                <c:pt idx="19">
                  <c:v>14.3</c:v>
                </c:pt>
                <c:pt idx="20">
                  <c:v>14.8</c:v>
                </c:pt>
                <c:pt idx="21">
                  <c:v>13</c:v>
                </c:pt>
                <c:pt idx="22">
                  <c:v>11.6</c:v>
                </c:pt>
                <c:pt idx="23">
                  <c:v>12.7</c:v>
                </c:pt>
                <c:pt idx="24">
                  <c:v>13.7</c:v>
                </c:pt>
                <c:pt idx="25">
                  <c:v>11.7</c:v>
                </c:pt>
                <c:pt idx="26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AB-4DF0-8FA2-2A789C97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47488"/>
        <c:axId val="556254152"/>
      </c:lineChart>
      <c:lineChart>
        <c:grouping val="standard"/>
        <c:varyColors val="0"/>
        <c:ser>
          <c:idx val="1"/>
          <c:order val="1"/>
          <c:tx>
            <c:strRef>
              <c:f>'Գծապատկեր 3.Գ.1'!$C$1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3.Գ.1'!$A$2:$A$28</c:f>
              <c:strCache>
                <c:ptCount val="27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</c:strCache>
            </c:strRef>
          </c:cat>
          <c:val>
            <c:numRef>
              <c:f>'Գծապատկեր 3.Գ.1'!$C$2:$C$28</c:f>
              <c:numCache>
                <c:formatCode>General</c:formatCode>
                <c:ptCount val="2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AB-4DF0-8FA2-2A789C97DB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54544"/>
        <c:axId val="556248272"/>
      </c:lineChart>
      <c:catAx>
        <c:axId val="55624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4152"/>
        <c:crosses val="autoZero"/>
        <c:auto val="1"/>
        <c:lblAlgn val="ctr"/>
        <c:lblOffset val="100"/>
        <c:noMultiLvlLbl val="0"/>
      </c:catAx>
      <c:valAx>
        <c:axId val="556254152"/>
        <c:scaling>
          <c:orientation val="minMax"/>
          <c:max val="22"/>
          <c:min val="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7488"/>
        <c:crosses val="autoZero"/>
        <c:crossBetween val="between"/>
      </c:valAx>
      <c:valAx>
        <c:axId val="556248272"/>
        <c:scaling>
          <c:orientation val="minMax"/>
          <c:max val="22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4544"/>
        <c:crosses val="max"/>
        <c:crossBetween val="between"/>
      </c:valAx>
      <c:catAx>
        <c:axId val="5562545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62482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6.8541557305336828E-2"/>
          <c:y val="0.90664916885389324"/>
          <c:w val="0.85645844269466309"/>
          <c:h val="6.22572178477690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'Գծապատկեչ 3.Գ.2'!$B$1</c:f>
              <c:strCache>
                <c:ptCount val="1"/>
                <c:pt idx="0">
                  <c:v>Ներհոսք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'Գծապատկեչ 3.Գ.2'!$A$2:$A$17</c:f>
              <c:numCache>
                <c:formatCode>mmm\-yy</c:formatCode>
                <c:ptCount val="16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  <c:pt idx="12">
                  <c:v>45292</c:v>
                </c:pt>
                <c:pt idx="13">
                  <c:v>45323</c:v>
                </c:pt>
                <c:pt idx="14">
                  <c:v>45352</c:v>
                </c:pt>
                <c:pt idx="15">
                  <c:v>45383</c:v>
                </c:pt>
              </c:numCache>
            </c:numRef>
          </c:cat>
          <c:val>
            <c:numRef>
              <c:f>'Գծապատկեչ 3.Գ.2'!$B$2:$B$17</c:f>
              <c:numCache>
                <c:formatCode>0.0</c:formatCode>
                <c:ptCount val="16"/>
                <c:pt idx="0">
                  <c:v>1.8080000000000001</c:v>
                </c:pt>
                <c:pt idx="1">
                  <c:v>2.1080000000000001</c:v>
                </c:pt>
                <c:pt idx="2">
                  <c:v>2.9369999999999998</c:v>
                </c:pt>
                <c:pt idx="3">
                  <c:v>3.7829999999999999</c:v>
                </c:pt>
                <c:pt idx="4">
                  <c:v>2.9279999999999999</c:v>
                </c:pt>
                <c:pt idx="5">
                  <c:v>5.2469999999999999</c:v>
                </c:pt>
                <c:pt idx="6">
                  <c:v>5.1109999999999998</c:v>
                </c:pt>
                <c:pt idx="7">
                  <c:v>5.9130000000000003</c:v>
                </c:pt>
                <c:pt idx="8">
                  <c:v>7.2569999999999997</c:v>
                </c:pt>
                <c:pt idx="9">
                  <c:v>5.7190000000000003</c:v>
                </c:pt>
                <c:pt idx="10">
                  <c:v>5.9870000000000001</c:v>
                </c:pt>
                <c:pt idx="11">
                  <c:v>8.3019999999999996</c:v>
                </c:pt>
                <c:pt idx="12">
                  <c:v>4.7240000000000002</c:v>
                </c:pt>
                <c:pt idx="13">
                  <c:v>4.2370000000000001</c:v>
                </c:pt>
                <c:pt idx="14">
                  <c:v>3.3820000000000001</c:v>
                </c:pt>
                <c:pt idx="15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0E-4AA0-983D-B42DB5B8B96F}"/>
            </c:ext>
          </c:extLst>
        </c:ser>
        <c:ser>
          <c:idx val="1"/>
          <c:order val="1"/>
          <c:tx>
            <c:strRef>
              <c:f>'Գծապատկեչ 3.Գ.2'!$C$1</c:f>
              <c:strCache>
                <c:ptCount val="1"/>
                <c:pt idx="0">
                  <c:v>Արտահոսք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'Գծապատկեչ 3.Գ.2'!$A$2:$A$17</c:f>
              <c:numCache>
                <c:formatCode>mmm\-yy</c:formatCode>
                <c:ptCount val="16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  <c:pt idx="12">
                  <c:v>45292</c:v>
                </c:pt>
                <c:pt idx="13">
                  <c:v>45323</c:v>
                </c:pt>
                <c:pt idx="14">
                  <c:v>45352</c:v>
                </c:pt>
                <c:pt idx="15">
                  <c:v>45383</c:v>
                </c:pt>
              </c:numCache>
            </c:numRef>
          </c:cat>
          <c:val>
            <c:numRef>
              <c:f>'Գծապատկեչ 3.Գ.2'!$C$2:$C$17</c:f>
              <c:numCache>
                <c:formatCode>0.0</c:formatCode>
                <c:ptCount val="16"/>
                <c:pt idx="0">
                  <c:v>1.5760000000000001</c:v>
                </c:pt>
                <c:pt idx="1">
                  <c:v>1.6890000000000001</c:v>
                </c:pt>
                <c:pt idx="2">
                  <c:v>2.1160000000000001</c:v>
                </c:pt>
                <c:pt idx="3">
                  <c:v>3.1070000000000002</c:v>
                </c:pt>
                <c:pt idx="4">
                  <c:v>2.0670000000000002</c:v>
                </c:pt>
                <c:pt idx="5">
                  <c:v>3.601</c:v>
                </c:pt>
                <c:pt idx="6">
                  <c:v>4.9969999999999999</c:v>
                </c:pt>
                <c:pt idx="7">
                  <c:v>3.8140000000000001</c:v>
                </c:pt>
                <c:pt idx="8">
                  <c:v>2.71</c:v>
                </c:pt>
                <c:pt idx="9">
                  <c:v>3.4140000000000001</c:v>
                </c:pt>
                <c:pt idx="10">
                  <c:v>3.7919999999999998</c:v>
                </c:pt>
                <c:pt idx="11">
                  <c:v>7.609</c:v>
                </c:pt>
                <c:pt idx="12">
                  <c:v>5.7</c:v>
                </c:pt>
                <c:pt idx="13">
                  <c:v>5.0019999999999998</c:v>
                </c:pt>
                <c:pt idx="14">
                  <c:v>4.6289999999999996</c:v>
                </c:pt>
                <c:pt idx="15">
                  <c:v>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0E-4AA0-983D-B42DB5B8B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6243568"/>
        <c:axId val="556252584"/>
      </c:barChart>
      <c:lineChart>
        <c:grouping val="standard"/>
        <c:varyColors val="0"/>
        <c:ser>
          <c:idx val="2"/>
          <c:order val="2"/>
          <c:tx>
            <c:strRef>
              <c:f>'Գծապատկեչ 3.Գ.2'!$D$1</c:f>
              <c:strCache>
                <c:ptCount val="1"/>
                <c:pt idx="0">
                  <c:v>Զուտ հոսք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accent3">
                        <a:lumMod val="50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'Գծապատկեչ 3.Գ.2'!$A$2:$A$17</c:f>
              <c:numCache>
                <c:formatCode>mmm\-yy</c:formatCode>
                <c:ptCount val="16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  <c:pt idx="12">
                  <c:v>45292</c:v>
                </c:pt>
                <c:pt idx="13">
                  <c:v>45323</c:v>
                </c:pt>
                <c:pt idx="14">
                  <c:v>45352</c:v>
                </c:pt>
                <c:pt idx="15">
                  <c:v>45383</c:v>
                </c:pt>
              </c:numCache>
            </c:numRef>
          </c:cat>
          <c:val>
            <c:numRef>
              <c:f>'Գծապատկեչ 3.Գ.2'!$D$2:$D$17</c:f>
              <c:numCache>
                <c:formatCode>0.0</c:formatCode>
                <c:ptCount val="16"/>
                <c:pt idx="0">
                  <c:v>0.23200000000000001</c:v>
                </c:pt>
                <c:pt idx="1">
                  <c:v>0.65100000000000002</c:v>
                </c:pt>
                <c:pt idx="2">
                  <c:v>1.472</c:v>
                </c:pt>
                <c:pt idx="3">
                  <c:v>2.1480000000000001</c:v>
                </c:pt>
                <c:pt idx="4">
                  <c:v>3.0089999999999999</c:v>
                </c:pt>
                <c:pt idx="5">
                  <c:v>4.6550000000000002</c:v>
                </c:pt>
                <c:pt idx="6">
                  <c:v>4.7690000000000001</c:v>
                </c:pt>
                <c:pt idx="7">
                  <c:v>6.8680000000000003</c:v>
                </c:pt>
                <c:pt idx="8">
                  <c:v>11.414999999999999</c:v>
                </c:pt>
                <c:pt idx="9">
                  <c:v>13.72</c:v>
                </c:pt>
                <c:pt idx="10">
                  <c:v>15.914999999999999</c:v>
                </c:pt>
                <c:pt idx="11">
                  <c:v>16.608000000000001</c:v>
                </c:pt>
                <c:pt idx="12">
                  <c:v>15.632</c:v>
                </c:pt>
                <c:pt idx="13">
                  <c:v>14.867000000000001</c:v>
                </c:pt>
                <c:pt idx="14">
                  <c:v>13.62</c:v>
                </c:pt>
                <c:pt idx="15">
                  <c:v>12.6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0E-4AA0-983D-B42DB5B8B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44352"/>
        <c:axId val="556254936"/>
      </c:lineChart>
      <c:dateAx>
        <c:axId val="556243568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2584"/>
        <c:crosses val="autoZero"/>
        <c:auto val="1"/>
        <c:lblOffset val="100"/>
        <c:baseTimeUnit val="months"/>
      </c:dateAx>
      <c:valAx>
        <c:axId val="556252584"/>
        <c:scaling>
          <c:orientation val="minMax"/>
          <c:max val="18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3568"/>
        <c:crosses val="autoZero"/>
        <c:crossBetween val="between"/>
      </c:valAx>
      <c:valAx>
        <c:axId val="556254936"/>
        <c:scaling>
          <c:orientation val="minMax"/>
          <c:max val="18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4352"/>
        <c:crosses val="max"/>
        <c:crossBetween val="between"/>
      </c:valAx>
      <c:dateAx>
        <c:axId val="556244352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55625493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00481189851268"/>
          <c:y val="5.0925925925925923E-2"/>
          <c:w val="0.76599037620297461"/>
          <c:h val="0.80428988043161276"/>
        </c:manualLayout>
      </c:layout>
      <c:areaChart>
        <c:grouping val="standard"/>
        <c:varyColors val="0"/>
        <c:ser>
          <c:idx val="2"/>
          <c:order val="2"/>
          <c:tx>
            <c:strRef>
              <c:f>'Գծապատկեր 3.Գ.3'!$A$4</c:f>
              <c:strCache>
                <c:ptCount val="1"/>
                <c:pt idx="0">
                  <c:v>Հարաբերական աշխատավարձ, %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'Գծապատկեր 3.Գ.3'!$B$1:$BX$1</c:f>
              <c:numCache>
                <c:formatCode>mmm\-yy</c:formatCode>
                <c:ptCount val="75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</c:numCache>
            </c:numRef>
          </c:cat>
          <c:val>
            <c:numRef>
              <c:f>'Գծապատկեր 3.Գ.3'!$B$4:$BX$4</c:f>
              <c:numCache>
                <c:formatCode>0</c:formatCode>
                <c:ptCount val="75"/>
                <c:pt idx="0">
                  <c:v>65.693281364928282</c:v>
                </c:pt>
                <c:pt idx="1">
                  <c:v>60.689336463971387</c:v>
                </c:pt>
                <c:pt idx="2">
                  <c:v>69.6302783089819</c:v>
                </c:pt>
                <c:pt idx="3">
                  <c:v>58.951292005821472</c:v>
                </c:pt>
                <c:pt idx="4">
                  <c:v>55.404234461741737</c:v>
                </c:pt>
                <c:pt idx="5">
                  <c:v>55.944356418743013</c:v>
                </c:pt>
                <c:pt idx="6">
                  <c:v>65.873846114057784</c:v>
                </c:pt>
                <c:pt idx="7">
                  <c:v>58.73329782295346</c:v>
                </c:pt>
                <c:pt idx="8">
                  <c:v>47.40231813834086</c:v>
                </c:pt>
                <c:pt idx="9">
                  <c:v>53.687139775176576</c:v>
                </c:pt>
                <c:pt idx="10">
                  <c:v>54.422250282810978</c:v>
                </c:pt>
                <c:pt idx="11">
                  <c:v>58.154579122464611</c:v>
                </c:pt>
                <c:pt idx="12">
                  <c:v>56.483640419260496</c:v>
                </c:pt>
                <c:pt idx="13">
                  <c:v>48.526890477870069</c:v>
                </c:pt>
                <c:pt idx="14">
                  <c:v>66.180069599801129</c:v>
                </c:pt>
                <c:pt idx="15">
                  <c:v>69.232596086145037</c:v>
                </c:pt>
                <c:pt idx="16">
                  <c:v>64.570351182083527</c:v>
                </c:pt>
                <c:pt idx="17">
                  <c:v>75.841590028037842</c:v>
                </c:pt>
                <c:pt idx="18">
                  <c:v>76.878579316851216</c:v>
                </c:pt>
                <c:pt idx="19">
                  <c:v>66.707343776226821</c:v>
                </c:pt>
                <c:pt idx="20">
                  <c:v>65.618280111589598</c:v>
                </c:pt>
                <c:pt idx="21">
                  <c:v>70.049969681496123</c:v>
                </c:pt>
                <c:pt idx="22">
                  <c:v>68.605819033582463</c:v>
                </c:pt>
                <c:pt idx="23">
                  <c:v>87.037151738877014</c:v>
                </c:pt>
                <c:pt idx="24">
                  <c:v>57.688726351884981</c:v>
                </c:pt>
                <c:pt idx="25">
                  <c:v>51.857660415490244</c:v>
                </c:pt>
                <c:pt idx="26">
                  <c:v>47.660144812587987</c:v>
                </c:pt>
                <c:pt idx="27">
                  <c:v>46.30414268774274</c:v>
                </c:pt>
                <c:pt idx="28">
                  <c:v>35.802950127965715</c:v>
                </c:pt>
                <c:pt idx="29">
                  <c:v>45.217118705939811</c:v>
                </c:pt>
                <c:pt idx="30">
                  <c:v>41.512704397619956</c:v>
                </c:pt>
                <c:pt idx="31">
                  <c:v>33.933476193665058</c:v>
                </c:pt>
                <c:pt idx="32">
                  <c:v>35.256373235851697</c:v>
                </c:pt>
                <c:pt idx="33">
                  <c:v>41.671752166244914</c:v>
                </c:pt>
                <c:pt idx="34">
                  <c:v>43.013900462846749</c:v>
                </c:pt>
                <c:pt idx="35">
                  <c:v>82.619501944397484</c:v>
                </c:pt>
                <c:pt idx="36">
                  <c:v>57.206090174966334</c:v>
                </c:pt>
                <c:pt idx="37">
                  <c:v>64.816627556151531</c:v>
                </c:pt>
                <c:pt idx="38">
                  <c:v>77.942464821476648</c:v>
                </c:pt>
                <c:pt idx="39">
                  <c:v>69.844815283635768</c:v>
                </c:pt>
                <c:pt idx="40">
                  <c:v>61.504931582330784</c:v>
                </c:pt>
                <c:pt idx="41">
                  <c:v>68.512926460672844</c:v>
                </c:pt>
                <c:pt idx="42">
                  <c:v>61.222175320644425</c:v>
                </c:pt>
                <c:pt idx="43">
                  <c:v>60.089388139434732</c:v>
                </c:pt>
                <c:pt idx="44">
                  <c:v>60.718754262760058</c:v>
                </c:pt>
                <c:pt idx="45">
                  <c:v>71.090672795531901</c:v>
                </c:pt>
                <c:pt idx="46">
                  <c:v>64.324508648545873</c:v>
                </c:pt>
                <c:pt idx="47">
                  <c:v>95.362026994728211</c:v>
                </c:pt>
                <c:pt idx="48">
                  <c:v>53.410865840931024</c:v>
                </c:pt>
                <c:pt idx="49">
                  <c:v>58.107214793603021</c:v>
                </c:pt>
                <c:pt idx="50">
                  <c:v>33.39160255574393</c:v>
                </c:pt>
                <c:pt idx="51">
                  <c:v>62.959249229874501</c:v>
                </c:pt>
                <c:pt idx="52">
                  <c:v>88.179996000000017</c:v>
                </c:pt>
                <c:pt idx="53">
                  <c:v>102.91846685621411</c:v>
                </c:pt>
                <c:pt idx="54">
                  <c:v>85.747032297379661</c:v>
                </c:pt>
                <c:pt idx="55">
                  <c:v>77.016139387177077</c:v>
                </c:pt>
                <c:pt idx="56">
                  <c:v>78.470819792191179</c:v>
                </c:pt>
                <c:pt idx="57">
                  <c:v>62.902819081334314</c:v>
                </c:pt>
                <c:pt idx="58">
                  <c:v>57.746550091661788</c:v>
                </c:pt>
                <c:pt idx="59">
                  <c:v>58.85352347587957</c:v>
                </c:pt>
                <c:pt idx="60">
                  <c:v>35.366206940196179</c:v>
                </c:pt>
                <c:pt idx="61">
                  <c:v>33.847454320717731</c:v>
                </c:pt>
                <c:pt idx="62">
                  <c:v>32.631697082459112</c:v>
                </c:pt>
                <c:pt idx="63">
                  <c:v>27.85838919622519</c:v>
                </c:pt>
                <c:pt idx="64">
                  <c:v>30.41368327366942</c:v>
                </c:pt>
                <c:pt idx="65">
                  <c:v>28.069570208540227</c:v>
                </c:pt>
                <c:pt idx="66">
                  <c:v>18.421906062130233</c:v>
                </c:pt>
                <c:pt idx="67">
                  <c:v>12.628430256458898</c:v>
                </c:pt>
                <c:pt idx="68">
                  <c:v>8.8000186912976233</c:v>
                </c:pt>
                <c:pt idx="69">
                  <c:v>20.182431957296501</c:v>
                </c:pt>
                <c:pt idx="70">
                  <c:v>25.198718560905547</c:v>
                </c:pt>
                <c:pt idx="71">
                  <c:v>45.238128421545554</c:v>
                </c:pt>
                <c:pt idx="72">
                  <c:v>27.818966296852565</c:v>
                </c:pt>
                <c:pt idx="73">
                  <c:v>30.383705567049105</c:v>
                </c:pt>
                <c:pt idx="74">
                  <c:v>34.414864037236669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63-4014-B04D-A6E15D063B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6248664"/>
        <c:axId val="556243960"/>
      </c:areaChart>
      <c:lineChart>
        <c:grouping val="standard"/>
        <c:varyColors val="0"/>
        <c:ser>
          <c:idx val="0"/>
          <c:order val="0"/>
          <c:tx>
            <c:strRef>
              <c:f>'Գծապատկեր 3.Գ.3'!$A$2</c:f>
              <c:strCache>
                <c:ptCount val="1"/>
                <c:pt idx="0">
                  <c:v>ՀՀ շին․ ոլորտի միջին աշխատավարձ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3.Գ.3'!$B$1:$BX$1</c:f>
              <c:numCache>
                <c:formatCode>mmm\-yy</c:formatCode>
                <c:ptCount val="75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</c:numCache>
            </c:numRef>
          </c:cat>
          <c:val>
            <c:numRef>
              <c:f>'Գծապատկեր 3.Գ.3'!$B$2:$BX$2</c:f>
              <c:numCache>
                <c:formatCode>0</c:formatCode>
                <c:ptCount val="75"/>
                <c:pt idx="0">
                  <c:v>176878</c:v>
                </c:pt>
                <c:pt idx="1">
                  <c:v>181682</c:v>
                </c:pt>
                <c:pt idx="2">
                  <c:v>185823</c:v>
                </c:pt>
                <c:pt idx="3">
                  <c:v>184577</c:v>
                </c:pt>
                <c:pt idx="4">
                  <c:v>187698</c:v>
                </c:pt>
                <c:pt idx="5">
                  <c:v>186199</c:v>
                </c:pt>
                <c:pt idx="6">
                  <c:v>178483</c:v>
                </c:pt>
                <c:pt idx="7">
                  <c:v>179658</c:v>
                </c:pt>
                <c:pt idx="8">
                  <c:v>186020</c:v>
                </c:pt>
                <c:pt idx="9">
                  <c:v>185822</c:v>
                </c:pt>
                <c:pt idx="10">
                  <c:v>184578</c:v>
                </c:pt>
                <c:pt idx="11">
                  <c:v>202679</c:v>
                </c:pt>
                <c:pt idx="12">
                  <c:v>175738</c:v>
                </c:pt>
                <c:pt idx="13">
                  <c:v>187122</c:v>
                </c:pt>
                <c:pt idx="14">
                  <c:v>181035</c:v>
                </c:pt>
                <c:pt idx="15">
                  <c:v>178954</c:v>
                </c:pt>
                <c:pt idx="16">
                  <c:v>182982</c:v>
                </c:pt>
                <c:pt idx="17">
                  <c:v>180827</c:v>
                </c:pt>
                <c:pt idx="18">
                  <c:v>180195</c:v>
                </c:pt>
                <c:pt idx="19">
                  <c:v>184687</c:v>
                </c:pt>
                <c:pt idx="20">
                  <c:v>184605</c:v>
                </c:pt>
                <c:pt idx="21">
                  <c:v>188004</c:v>
                </c:pt>
                <c:pt idx="22">
                  <c:v>189980</c:v>
                </c:pt>
                <c:pt idx="23">
                  <c:v>205880</c:v>
                </c:pt>
                <c:pt idx="24">
                  <c:v>196263</c:v>
                </c:pt>
                <c:pt idx="25">
                  <c:v>201882</c:v>
                </c:pt>
                <c:pt idx="26">
                  <c:v>195425</c:v>
                </c:pt>
                <c:pt idx="27">
                  <c:v>183842</c:v>
                </c:pt>
                <c:pt idx="28">
                  <c:v>202398</c:v>
                </c:pt>
                <c:pt idx="29">
                  <c:v>210933</c:v>
                </c:pt>
                <c:pt idx="30">
                  <c:v>205543</c:v>
                </c:pt>
                <c:pt idx="31">
                  <c:v>209062</c:v>
                </c:pt>
                <c:pt idx="32">
                  <c:v>206261</c:v>
                </c:pt>
                <c:pt idx="33">
                  <c:v>195615</c:v>
                </c:pt>
                <c:pt idx="34">
                  <c:v>199202</c:v>
                </c:pt>
                <c:pt idx="35">
                  <c:v>207005</c:v>
                </c:pt>
                <c:pt idx="36">
                  <c:v>193180</c:v>
                </c:pt>
                <c:pt idx="37">
                  <c:v>196878</c:v>
                </c:pt>
                <c:pt idx="38">
                  <c:v>204315</c:v>
                </c:pt>
                <c:pt idx="39">
                  <c:v>204611</c:v>
                </c:pt>
                <c:pt idx="40">
                  <c:v>217780</c:v>
                </c:pt>
                <c:pt idx="41">
                  <c:v>215055</c:v>
                </c:pt>
                <c:pt idx="42">
                  <c:v>209422</c:v>
                </c:pt>
                <c:pt idx="43">
                  <c:v>211339</c:v>
                </c:pt>
                <c:pt idx="44">
                  <c:v>212597</c:v>
                </c:pt>
                <c:pt idx="45">
                  <c:v>205367</c:v>
                </c:pt>
                <c:pt idx="46">
                  <c:v>210440</c:v>
                </c:pt>
                <c:pt idx="47">
                  <c:v>221747</c:v>
                </c:pt>
                <c:pt idx="48">
                  <c:v>203132</c:v>
                </c:pt>
                <c:pt idx="49">
                  <c:v>206035</c:v>
                </c:pt>
                <c:pt idx="50">
                  <c:v>214732</c:v>
                </c:pt>
                <c:pt idx="51">
                  <c:v>220094</c:v>
                </c:pt>
                <c:pt idx="52">
                  <c:v>225000</c:v>
                </c:pt>
                <c:pt idx="53">
                  <c:v>228263</c:v>
                </c:pt>
                <c:pt idx="54">
                  <c:v>229740</c:v>
                </c:pt>
                <c:pt idx="55">
                  <c:v>233020</c:v>
                </c:pt>
                <c:pt idx="56">
                  <c:v>240317</c:v>
                </c:pt>
                <c:pt idx="57">
                  <c:v>238411</c:v>
                </c:pt>
                <c:pt idx="58">
                  <c:v>248195</c:v>
                </c:pt>
                <c:pt idx="59">
                  <c:v>274601</c:v>
                </c:pt>
                <c:pt idx="60">
                  <c:v>237025</c:v>
                </c:pt>
                <c:pt idx="61">
                  <c:v>237854</c:v>
                </c:pt>
                <c:pt idx="62">
                  <c:v>252610</c:v>
                </c:pt>
                <c:pt idx="63">
                  <c:v>245840</c:v>
                </c:pt>
                <c:pt idx="64">
                  <c:v>252805</c:v>
                </c:pt>
                <c:pt idx="65">
                  <c:v>251750</c:v>
                </c:pt>
                <c:pt idx="66">
                  <c:v>250506</c:v>
                </c:pt>
                <c:pt idx="67">
                  <c:v>252984</c:v>
                </c:pt>
                <c:pt idx="68">
                  <c:v>256804</c:v>
                </c:pt>
                <c:pt idx="69">
                  <c:v>250284</c:v>
                </c:pt>
                <c:pt idx="70">
                  <c:v>255494</c:v>
                </c:pt>
                <c:pt idx="71">
                  <c:v>269067</c:v>
                </c:pt>
                <c:pt idx="72">
                  <c:v>247692</c:v>
                </c:pt>
                <c:pt idx="73">
                  <c:v>255216</c:v>
                </c:pt>
                <c:pt idx="74">
                  <c:v>261248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63-4014-B04D-A6E15D063B91}"/>
            </c:ext>
          </c:extLst>
        </c:ser>
        <c:ser>
          <c:idx val="1"/>
          <c:order val="1"/>
          <c:tx>
            <c:strRef>
              <c:f>'Գծապատկեր 3.Գ.3'!$A$3</c:f>
              <c:strCache>
                <c:ptCount val="1"/>
                <c:pt idx="0">
                  <c:v>ՌԴ շին․ ոլորտի միջին աշխատավարձ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3.Գ.3'!$B$1:$BX$1</c:f>
              <c:numCache>
                <c:formatCode>mmm\-yy</c:formatCode>
                <c:ptCount val="75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</c:numCache>
            </c:numRef>
          </c:cat>
          <c:val>
            <c:numRef>
              <c:f>'Գծապատկեր 3.Գ.3'!$B$3:$BX$3</c:f>
              <c:numCache>
                <c:formatCode>0</c:formatCode>
                <c:ptCount val="75"/>
                <c:pt idx="0">
                  <c:v>293074.96221265785</c:v>
                </c:pt>
                <c:pt idx="1">
                  <c:v>291943.6002744725</c:v>
                </c:pt>
                <c:pt idx="2">
                  <c:v>315212.07206209941</c:v>
                </c:pt>
                <c:pt idx="3">
                  <c:v>293387.52624558512</c:v>
                </c:pt>
                <c:pt idx="4">
                  <c:v>291690.64</c:v>
                </c:pt>
                <c:pt idx="5">
                  <c:v>290366.83220813534</c:v>
                </c:pt>
                <c:pt idx="6">
                  <c:v>296056.61675975373</c:v>
                </c:pt>
                <c:pt idx="7">
                  <c:v>285177.06820276176</c:v>
                </c:pt>
                <c:pt idx="8">
                  <c:v>274197.79220094165</c:v>
                </c:pt>
                <c:pt idx="9">
                  <c:v>285584.5168730286</c:v>
                </c:pt>
                <c:pt idx="10">
                  <c:v>285029.50112700684</c:v>
                </c:pt>
                <c:pt idx="11">
                  <c:v>320546.11941962008</c:v>
                </c:pt>
                <c:pt idx="12">
                  <c:v>275001.22000000003</c:v>
                </c:pt>
                <c:pt idx="13">
                  <c:v>277926.48800000001</c:v>
                </c:pt>
                <c:pt idx="14">
                  <c:v>300844.08899999998</c:v>
                </c:pt>
                <c:pt idx="15">
                  <c:v>302848.5</c:v>
                </c:pt>
                <c:pt idx="16">
                  <c:v>301134.12000000005</c:v>
                </c:pt>
                <c:pt idx="17">
                  <c:v>317969.07199999999</c:v>
                </c:pt>
                <c:pt idx="18">
                  <c:v>318726.35600000003</c:v>
                </c:pt>
                <c:pt idx="19">
                  <c:v>307886.79200000002</c:v>
                </c:pt>
                <c:pt idx="20">
                  <c:v>305739.62599999999</c:v>
                </c:pt>
                <c:pt idx="21">
                  <c:v>319700.745</c:v>
                </c:pt>
                <c:pt idx="22">
                  <c:v>320317.33499999996</c:v>
                </c:pt>
                <c:pt idx="23">
                  <c:v>385072.08800000005</c:v>
                </c:pt>
                <c:pt idx="24">
                  <c:v>309484.625</c:v>
                </c:pt>
                <c:pt idx="25">
                  <c:v>306573.28200000001</c:v>
                </c:pt>
                <c:pt idx="26">
                  <c:v>288564.83800000005</c:v>
                </c:pt>
                <c:pt idx="27">
                  <c:v>268968.462</c:v>
                </c:pt>
                <c:pt idx="28">
                  <c:v>274862.45500000002</c:v>
                </c:pt>
                <c:pt idx="29">
                  <c:v>306310.82500000001</c:v>
                </c:pt>
                <c:pt idx="30">
                  <c:v>290869.45799999998</c:v>
                </c:pt>
                <c:pt idx="31">
                  <c:v>280004.00400000002</c:v>
                </c:pt>
                <c:pt idx="32">
                  <c:v>278981.14800000004</c:v>
                </c:pt>
                <c:pt idx="33">
                  <c:v>277131.19799999997</c:v>
                </c:pt>
                <c:pt idx="34">
                  <c:v>284886.55</c:v>
                </c:pt>
                <c:pt idx="35">
                  <c:v>378031.5</c:v>
                </c:pt>
                <c:pt idx="36">
                  <c:v>303690.72499999998</c:v>
                </c:pt>
                <c:pt idx="37">
                  <c:v>324487.67999999999</c:v>
                </c:pt>
                <c:pt idx="38">
                  <c:v>363563.147</c:v>
                </c:pt>
                <c:pt idx="39">
                  <c:v>347521.17499999999</c:v>
                </c:pt>
                <c:pt idx="40">
                  <c:v>351725.44</c:v>
                </c:pt>
                <c:pt idx="41">
                  <c:v>362395.47399999999</c:v>
                </c:pt>
                <c:pt idx="42">
                  <c:v>337634.70399999997</c:v>
                </c:pt>
                <c:pt idx="43">
                  <c:v>338331.31199999998</c:v>
                </c:pt>
                <c:pt idx="44">
                  <c:v>341683.25</c:v>
                </c:pt>
                <c:pt idx="45">
                  <c:v>351363.78200000001</c:v>
                </c:pt>
                <c:pt idx="46">
                  <c:v>345804.49599999998</c:v>
                </c:pt>
                <c:pt idx="47">
                  <c:v>433209.43400000001</c:v>
                </c:pt>
                <c:pt idx="48">
                  <c:v>311626.56</c:v>
                </c:pt>
                <c:pt idx="49">
                  <c:v>325756.2</c:v>
                </c:pt>
                <c:pt idx="50">
                  <c:v>286434.45600000001</c:v>
                </c:pt>
                <c:pt idx="51">
                  <c:v>358663.52999999997</c:v>
                </c:pt>
                <c:pt idx="52">
                  <c:v>423404.99100000004</c:v>
                </c:pt>
                <c:pt idx="53">
                  <c:v>463187.78</c:v>
                </c:pt>
                <c:pt idx="54">
                  <c:v>426735.23200000002</c:v>
                </c:pt>
                <c:pt idx="55">
                  <c:v>412483.00799999997</c:v>
                </c:pt>
                <c:pt idx="56">
                  <c:v>428895.72000000003</c:v>
                </c:pt>
                <c:pt idx="57">
                  <c:v>388378.24</c:v>
                </c:pt>
                <c:pt idx="58">
                  <c:v>391519.05</c:v>
                </c:pt>
                <c:pt idx="59">
                  <c:v>436213.36400000006</c:v>
                </c:pt>
                <c:pt idx="60">
                  <c:v>320851.75199999998</c:v>
                </c:pt>
                <c:pt idx="61">
                  <c:v>318361.52399999998</c:v>
                </c:pt>
                <c:pt idx="62">
                  <c:v>335040.93</c:v>
                </c:pt>
                <c:pt idx="63">
                  <c:v>314327.06400000001</c:v>
                </c:pt>
                <c:pt idx="64">
                  <c:v>329692.31199999998</c:v>
                </c:pt>
                <c:pt idx="65">
                  <c:v>322415.14300000004</c:v>
                </c:pt>
                <c:pt idx="66">
                  <c:v>296653.98</c:v>
                </c:pt>
                <c:pt idx="67">
                  <c:v>284931.908</c:v>
                </c:pt>
                <c:pt idx="68">
                  <c:v>279402.8</c:v>
                </c:pt>
                <c:pt idx="69">
                  <c:v>300797.39799999999</c:v>
                </c:pt>
                <c:pt idx="70">
                  <c:v>319875.21399999998</c:v>
                </c:pt>
                <c:pt idx="71">
                  <c:v>390787.875</c:v>
                </c:pt>
                <c:pt idx="72">
                  <c:v>316597.35400000005</c:v>
                </c:pt>
                <c:pt idx="73">
                  <c:v>332760.07800000004</c:v>
                </c:pt>
                <c:pt idx="74">
                  <c:v>351156.14400000003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63-4014-B04D-A6E15D063B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50624"/>
        <c:axId val="556249840"/>
      </c:lineChart>
      <c:dateAx>
        <c:axId val="55625062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9840"/>
        <c:crosses val="autoZero"/>
        <c:auto val="1"/>
        <c:lblOffset val="100"/>
        <c:baseTimeUnit val="months"/>
      </c:dateAx>
      <c:valAx>
        <c:axId val="55624984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Հազար դրամ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0624"/>
        <c:crosses val="autoZero"/>
        <c:crossBetween val="between"/>
        <c:dispUnits>
          <c:builtInUnit val="thousands"/>
        </c:dispUnits>
      </c:valAx>
      <c:valAx>
        <c:axId val="556243960"/>
        <c:scaling>
          <c:orientation val="minMax"/>
        </c:scaling>
        <c:delete val="0"/>
        <c:axPos val="r"/>
        <c:title>
          <c:tx>
            <c:rich>
              <a:bodyPr rot="540000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Հարաբերական աշխատավարձ, %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540000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8664"/>
        <c:crosses val="max"/>
        <c:crossBetween val="between"/>
      </c:valAx>
      <c:dateAx>
        <c:axId val="556248664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55624396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1105446194225721"/>
          <c:y val="3.0333552055993002E-2"/>
          <c:w val="0.52233552055993004"/>
          <c:h val="0.145592373869932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3.Գ.4'!$B$1</c:f>
              <c:strCache>
                <c:ptCount val="1"/>
                <c:pt idx="0">
                  <c:v>Աշխատավարձերի աճը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3.Գ.4'!$A$2:$A$30</c:f>
              <c:strCache>
                <c:ptCount val="2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</c:strCache>
            </c:strRef>
          </c:cat>
          <c:val>
            <c:numRef>
              <c:f>'Գծապատկեր 3.Գ.4'!$B$2:$B$30</c:f>
              <c:numCache>
                <c:formatCode>0.0</c:formatCode>
                <c:ptCount val="29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 formatCode="General">
                  <c:v>7.7</c:v>
                </c:pt>
                <c:pt idx="13" formatCode="General">
                  <c:v>0</c:v>
                </c:pt>
                <c:pt idx="14" formatCode="General">
                  <c:v>2.1</c:v>
                </c:pt>
                <c:pt idx="15" formatCode="General">
                  <c:v>2.7</c:v>
                </c:pt>
                <c:pt idx="16" formatCode="General">
                  <c:v>1.7</c:v>
                </c:pt>
                <c:pt idx="17" formatCode="General">
                  <c:v>10.199999999999999</c:v>
                </c:pt>
                <c:pt idx="18" formatCode="General">
                  <c:v>10.1</c:v>
                </c:pt>
                <c:pt idx="19" formatCode="General">
                  <c:v>9.8000000000000007</c:v>
                </c:pt>
                <c:pt idx="20" formatCode="General">
                  <c:v>11.1</c:v>
                </c:pt>
                <c:pt idx="21" formatCode="General">
                  <c:v>15.1</c:v>
                </c:pt>
                <c:pt idx="22" formatCode="General">
                  <c:v>21.7</c:v>
                </c:pt>
                <c:pt idx="23" formatCode="General">
                  <c:v>26.6</c:v>
                </c:pt>
                <c:pt idx="24" formatCode="General">
                  <c:v>26.5</c:v>
                </c:pt>
                <c:pt idx="25" formatCode="General">
                  <c:v>18</c:v>
                </c:pt>
                <c:pt idx="26" formatCode="General">
                  <c:v>10.6</c:v>
                </c:pt>
                <c:pt idx="27" formatCode="General">
                  <c:v>7.9</c:v>
                </c:pt>
                <c:pt idx="28">
                  <c:v>7.259870480647507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44744"/>
        <c:axId val="556247880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3.Գ.4'!$C$2:$C$29</c:f>
              <c:numCache>
                <c:formatCode>General</c:formatCode>
                <c:ptCount val="2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50232"/>
        <c:axId val="556245136"/>
      </c:lineChart>
      <c:catAx>
        <c:axId val="556244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7880"/>
        <c:crosses val="autoZero"/>
        <c:auto val="1"/>
        <c:lblAlgn val="ctr"/>
        <c:lblOffset val="100"/>
        <c:noMultiLvlLbl val="0"/>
      </c:catAx>
      <c:valAx>
        <c:axId val="55624788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4744"/>
        <c:crosses val="autoZero"/>
        <c:crossBetween val="between"/>
      </c:valAx>
      <c:valAx>
        <c:axId val="556245136"/>
        <c:scaling>
          <c:orientation val="minMax"/>
          <c:max val="3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50232"/>
        <c:crosses val="max"/>
        <c:crossBetween val="between"/>
        <c:majorUnit val="5"/>
      </c:valAx>
      <c:catAx>
        <c:axId val="5562502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62451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80927384076991E-2"/>
          <c:y val="4.3518518518518519E-2"/>
          <c:w val="0.86683814523184599"/>
          <c:h val="0.77724482356372115"/>
        </c:manualLayout>
      </c:layout>
      <c:lineChart>
        <c:grouping val="standard"/>
        <c:varyColors val="0"/>
        <c:ser>
          <c:idx val="3"/>
          <c:order val="1"/>
          <c:tx>
            <c:strRef>
              <c:f>'Գծապատկեր 3.Գ.5'!$A$3</c:f>
              <c:strCache>
                <c:ptCount val="1"/>
                <c:pt idx="0">
                  <c:v>Գնաճի թիրախ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3.Գ.5'!$B$1:$CL$1</c:f>
              <c:numCache>
                <c:formatCode>[$-409]mmm\-yy;@</c:formatCode>
                <c:ptCount val="89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</c:numCache>
            </c:numRef>
          </c:cat>
          <c:val>
            <c:numRef>
              <c:f>'Գծապատկեր 3.Գ.5'!$B$3:$CL$3</c:f>
              <c:numCache>
                <c:formatCode>0.0</c:formatCode>
                <c:ptCount val="8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71-4EA0-955E-526A90C9F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245920"/>
        <c:axId val="556246312"/>
      </c:lineChart>
      <c:lineChart>
        <c:grouping val="standard"/>
        <c:varyColors val="0"/>
        <c:ser>
          <c:idx val="0"/>
          <c:order val="0"/>
          <c:tx>
            <c:strRef>
              <c:f>'Գծապատկեր 3.Գ.5'!$A$2</c:f>
              <c:strCache>
                <c:ptCount val="1"/>
                <c:pt idx="0">
                  <c:v>Գնաճ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3.Գ.5'!$B$1:$CL$1</c:f>
              <c:numCache>
                <c:formatCode>[$-409]mmm\-yy;@</c:formatCode>
                <c:ptCount val="89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</c:numCache>
            </c:numRef>
          </c:cat>
          <c:val>
            <c:numRef>
              <c:f>'Գծապատկեր 3.Գ.5'!$B$2:$CL$2</c:f>
              <c:numCache>
                <c:formatCode>0.0</c:formatCode>
                <c:ptCount val="89"/>
                <c:pt idx="0">
                  <c:v>-0.64611632998445145</c:v>
                </c:pt>
                <c:pt idx="1">
                  <c:v>-0.15407780038489705</c:v>
                </c:pt>
                <c:pt idx="2">
                  <c:v>-0.13048516098434959</c:v>
                </c:pt>
                <c:pt idx="3">
                  <c:v>1.1728146076112722</c:v>
                </c:pt>
                <c:pt idx="4">
                  <c:v>1.6032775336452687</c:v>
                </c:pt>
                <c:pt idx="5">
                  <c:v>1.1093361034010769</c:v>
                </c:pt>
                <c:pt idx="6">
                  <c:v>0.86797896809109432</c:v>
                </c:pt>
                <c:pt idx="7">
                  <c:v>0.94738361679344507</c:v>
                </c:pt>
                <c:pt idx="8">
                  <c:v>0.95424660345031498</c:v>
                </c:pt>
                <c:pt idx="9">
                  <c:v>1.2118173007579003</c:v>
                </c:pt>
                <c:pt idx="10">
                  <c:v>2.2196784606922222</c:v>
                </c:pt>
                <c:pt idx="11">
                  <c:v>2.6114840393908452</c:v>
                </c:pt>
                <c:pt idx="12">
                  <c:v>2.8529795783609018</c:v>
                </c:pt>
                <c:pt idx="13">
                  <c:v>3.2731236147622127</c:v>
                </c:pt>
                <c:pt idx="14">
                  <c:v>3.7257030377103177</c:v>
                </c:pt>
                <c:pt idx="15">
                  <c:v>2.3721461376945854</c:v>
                </c:pt>
                <c:pt idx="16">
                  <c:v>1.5580723816117228</c:v>
                </c:pt>
                <c:pt idx="17">
                  <c:v>0.87704172905336009</c:v>
                </c:pt>
                <c:pt idx="18">
                  <c:v>2.3265215483361033</c:v>
                </c:pt>
                <c:pt idx="19">
                  <c:v>3.3257115923030796</c:v>
                </c:pt>
                <c:pt idx="20">
                  <c:v>3.5247098838569855</c:v>
                </c:pt>
                <c:pt idx="21">
                  <c:v>2.8304155224667227</c:v>
                </c:pt>
                <c:pt idx="22">
                  <c:v>1.8479154316792545</c:v>
                </c:pt>
                <c:pt idx="23">
                  <c:v>1.791220902632503</c:v>
                </c:pt>
                <c:pt idx="24">
                  <c:v>0.79097636655593817</c:v>
                </c:pt>
                <c:pt idx="25">
                  <c:v>1.8976618564859677</c:v>
                </c:pt>
                <c:pt idx="26">
                  <c:v>1.8811658309776789</c:v>
                </c:pt>
                <c:pt idx="27">
                  <c:v>2.1504850922055851</c:v>
                </c:pt>
                <c:pt idx="28">
                  <c:v>2.7652597181531604</c:v>
                </c:pt>
                <c:pt idx="29">
                  <c:v>2.4537257060515287</c:v>
                </c:pt>
                <c:pt idx="30">
                  <c:v>1.6569795204561188</c:v>
                </c:pt>
                <c:pt idx="31">
                  <c:v>0.62640298352253865</c:v>
                </c:pt>
                <c:pt idx="32">
                  <c:v>0.4779395808177469</c:v>
                </c:pt>
                <c:pt idx="33">
                  <c:v>0.90758416975660339</c:v>
                </c:pt>
                <c:pt idx="34">
                  <c:v>0.95520540298832657</c:v>
                </c:pt>
                <c:pt idx="35">
                  <c:v>0.72816647657032263</c:v>
                </c:pt>
                <c:pt idx="36">
                  <c:v>0.27658563406932046</c:v>
                </c:pt>
                <c:pt idx="37">
                  <c:v>-0.54084569473357647</c:v>
                </c:pt>
                <c:pt idx="38">
                  <c:v>-0.11022336893734064</c:v>
                </c:pt>
                <c:pt idx="39">
                  <c:v>0.85542195075301208</c:v>
                </c:pt>
                <c:pt idx="40">
                  <c:v>1.1580085630585586</c:v>
                </c:pt>
                <c:pt idx="41">
                  <c:v>1.6775261712187017</c:v>
                </c:pt>
                <c:pt idx="42">
                  <c:v>1.518789830326071</c:v>
                </c:pt>
                <c:pt idx="43">
                  <c:v>1.8167405331195141</c:v>
                </c:pt>
                <c:pt idx="44">
                  <c:v>1.432684471732145</c:v>
                </c:pt>
                <c:pt idx="45">
                  <c:v>1.3441364663877948</c:v>
                </c:pt>
                <c:pt idx="46">
                  <c:v>1.5585891969739833</c:v>
                </c:pt>
                <c:pt idx="47">
                  <c:v>3.6638246566410544</c:v>
                </c:pt>
                <c:pt idx="48">
                  <c:v>4.5145896418806757</c:v>
                </c:pt>
                <c:pt idx="49">
                  <c:v>5.3267515218686157</c:v>
                </c:pt>
                <c:pt idx="50">
                  <c:v>5.7810093225210153</c:v>
                </c:pt>
                <c:pt idx="51">
                  <c:v>6.1569193415034249</c:v>
                </c:pt>
                <c:pt idx="52">
                  <c:v>5.9006948589405113</c:v>
                </c:pt>
                <c:pt idx="53">
                  <c:v>6.5046445234630141</c:v>
                </c:pt>
                <c:pt idx="54">
                  <c:v>8.2227275731565896</c:v>
                </c:pt>
                <c:pt idx="55">
                  <c:v>8.7823860822629456</c:v>
                </c:pt>
                <c:pt idx="56">
                  <c:v>8.888653955380704</c:v>
                </c:pt>
                <c:pt idx="57">
                  <c:v>9.1040943851331804</c:v>
                </c:pt>
                <c:pt idx="58">
                  <c:v>9.5566762184103169</c:v>
                </c:pt>
                <c:pt idx="59">
                  <c:v>7.6754534627573037</c:v>
                </c:pt>
                <c:pt idx="60">
                  <c:v>7.0769205766376473</c:v>
                </c:pt>
                <c:pt idx="61">
                  <c:v>6.5432090002152989</c:v>
                </c:pt>
                <c:pt idx="62">
                  <c:v>7.3617969746000398</c:v>
                </c:pt>
                <c:pt idx="63">
                  <c:v>8.425258051920423</c:v>
                </c:pt>
                <c:pt idx="64">
                  <c:v>8.986291781695229</c:v>
                </c:pt>
                <c:pt idx="65">
                  <c:v>10.274467693331417</c:v>
                </c:pt>
                <c:pt idx="66">
                  <c:v>9.3216627279492741</c:v>
                </c:pt>
                <c:pt idx="67">
                  <c:v>9.1287829914559211</c:v>
                </c:pt>
                <c:pt idx="68">
                  <c:v>9.9151144159474569</c:v>
                </c:pt>
                <c:pt idx="69">
                  <c:v>9.477165434431484</c:v>
                </c:pt>
                <c:pt idx="70">
                  <c:v>8.8458529072118779</c:v>
                </c:pt>
                <c:pt idx="71">
                  <c:v>8.3038746904979632</c:v>
                </c:pt>
                <c:pt idx="72">
                  <c:v>8.0513101873765436</c:v>
                </c:pt>
                <c:pt idx="73">
                  <c:v>8.0504413480061601</c:v>
                </c:pt>
                <c:pt idx="74">
                  <c:v>5.4496798492637026</c:v>
                </c:pt>
                <c:pt idx="75">
                  <c:v>3.2368670906421926</c:v>
                </c:pt>
                <c:pt idx="76">
                  <c:v>1.2882103317104878</c:v>
                </c:pt>
                <c:pt idx="77">
                  <c:v>-0.5064612212229207</c:v>
                </c:pt>
                <c:pt idx="78">
                  <c:v>-0.10059010767696464</c:v>
                </c:pt>
                <c:pt idx="79">
                  <c:v>-0.16722027022430552</c:v>
                </c:pt>
                <c:pt idx="80">
                  <c:v>7.678399261045854E-2</c:v>
                </c:pt>
                <c:pt idx="81">
                  <c:v>0.12196043169521431</c:v>
                </c:pt>
                <c:pt idx="82">
                  <c:v>-0.48885044501216157</c:v>
                </c:pt>
                <c:pt idx="83">
                  <c:v>-0.62021525726359528</c:v>
                </c:pt>
                <c:pt idx="84">
                  <c:v>-0.85954367090971573</c:v>
                </c:pt>
                <c:pt idx="85">
                  <c:v>-1.7</c:v>
                </c:pt>
                <c:pt idx="86">
                  <c:v>-1.2012081435271824</c:v>
                </c:pt>
                <c:pt idx="87">
                  <c:v>-0.7282248727489673</c:v>
                </c:pt>
                <c:pt idx="88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71-4EA0-955E-526A90C9F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56080"/>
        <c:axId val="460964704"/>
      </c:lineChart>
      <c:dateAx>
        <c:axId val="55624592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6312"/>
        <c:crosses val="autoZero"/>
        <c:auto val="1"/>
        <c:lblOffset val="100"/>
        <c:baseTimeUnit val="days"/>
        <c:majorUnit val="4"/>
        <c:majorTimeUnit val="months"/>
      </c:dateAx>
      <c:valAx>
        <c:axId val="556246312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56245920"/>
        <c:crosses val="autoZero"/>
        <c:crossBetween val="between"/>
        <c:majorUnit val="2"/>
      </c:valAx>
      <c:valAx>
        <c:axId val="460964704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56080"/>
        <c:crosses val="max"/>
        <c:crossBetween val="between"/>
        <c:majorUnit val="2"/>
      </c:valAx>
      <c:dateAx>
        <c:axId val="460956080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46096470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"/>
          <c:y val="4.6874453193350825E-2"/>
          <c:w val="0.47499999999999998"/>
          <c:h val="0.129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972222222222228E-2"/>
          <c:y val="5.0925925925925923E-2"/>
          <c:w val="0.85072222222222227"/>
          <c:h val="0.74228200641586461"/>
        </c:manualLayout>
      </c:layout>
      <c:lineChart>
        <c:grouping val="standard"/>
        <c:varyColors val="0"/>
        <c:ser>
          <c:idx val="2"/>
          <c:order val="1"/>
          <c:tx>
            <c:strRef>
              <c:f>'Գծապատկեր 3.Գ.6'!$A$4</c:f>
              <c:strCache>
                <c:ptCount val="1"/>
                <c:pt idx="0">
                  <c:v>Գնաճն առանց սննդ. և վառելիքի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84"/>
              <c:tx>
                <c:rich>
                  <a:bodyPr/>
                  <a:lstStyle/>
                  <a:p>
                    <a:fld id="{AA7A3F61-1774-4C1E-BFC1-1E4D05E38E2D}" type="VALUE">
                      <a:rPr lang="en-US" b="1">
                        <a:solidFill>
                          <a:schemeClr val="accent4"/>
                        </a:solidFill>
                      </a:rPr>
                      <a:pPr/>
                      <a:t>[VALUE]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1DE5-4592-B86D-954164F875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3.Գ.6'!$B$1:$CK$1</c:f>
              <c:numCache>
                <c:formatCode>[$-409]mmm\-yy;@</c:formatCode>
                <c:ptCount val="88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</c:numCache>
            </c:numRef>
          </c:cat>
          <c:val>
            <c:numRef>
              <c:f>'Գծապատկեր 3.Գ.6'!$B$4:$CK$4</c:f>
              <c:numCache>
                <c:formatCode>0.0</c:formatCode>
                <c:ptCount val="88"/>
                <c:pt idx="0">
                  <c:v>-2.3711093312956137</c:v>
                </c:pt>
                <c:pt idx="1">
                  <c:v>-3.2119893252306468</c:v>
                </c:pt>
                <c:pt idx="2">
                  <c:v>-3.063238477038027</c:v>
                </c:pt>
                <c:pt idx="3">
                  <c:v>-2.5780181879689508</c:v>
                </c:pt>
                <c:pt idx="4">
                  <c:v>-1.9556687376365858</c:v>
                </c:pt>
                <c:pt idx="5">
                  <c:v>-2.0169483165119431</c:v>
                </c:pt>
                <c:pt idx="6">
                  <c:v>-1.0808388938133788</c:v>
                </c:pt>
                <c:pt idx="7">
                  <c:v>-0.35566042713847423</c:v>
                </c:pt>
                <c:pt idx="8">
                  <c:v>-0.56619617184398408</c:v>
                </c:pt>
                <c:pt idx="9">
                  <c:v>-0.63435014857088845</c:v>
                </c:pt>
                <c:pt idx="10">
                  <c:v>2.640168756664707E-2</c:v>
                </c:pt>
                <c:pt idx="11">
                  <c:v>0.26466576405054809</c:v>
                </c:pt>
                <c:pt idx="12">
                  <c:v>1.0468353525227627</c:v>
                </c:pt>
                <c:pt idx="13">
                  <c:v>1.9812734967661072</c:v>
                </c:pt>
                <c:pt idx="14">
                  <c:v>2.3524258878427418</c:v>
                </c:pt>
                <c:pt idx="15">
                  <c:v>2.3643852262510023</c:v>
                </c:pt>
                <c:pt idx="16">
                  <c:v>2.3410308807356017</c:v>
                </c:pt>
                <c:pt idx="17">
                  <c:v>2.1626279366224708</c:v>
                </c:pt>
                <c:pt idx="18">
                  <c:v>2.1686343109280131</c:v>
                </c:pt>
                <c:pt idx="19">
                  <c:v>1.5975602878871626</c:v>
                </c:pt>
                <c:pt idx="20">
                  <c:v>1.1078123557581705</c:v>
                </c:pt>
                <c:pt idx="21">
                  <c:v>1.2831206688390466</c:v>
                </c:pt>
                <c:pt idx="22">
                  <c:v>1.0990613368383748</c:v>
                </c:pt>
                <c:pt idx="23">
                  <c:v>1.0495771404323193</c:v>
                </c:pt>
                <c:pt idx="24">
                  <c:v>0.90039174575508696</c:v>
                </c:pt>
                <c:pt idx="25">
                  <c:v>0.66793545321183956</c:v>
                </c:pt>
                <c:pt idx="26">
                  <c:v>0.57101105891530324</c:v>
                </c:pt>
                <c:pt idx="27">
                  <c:v>0.61022185876642254</c:v>
                </c:pt>
                <c:pt idx="28">
                  <c:v>0.4201033966141523</c:v>
                </c:pt>
                <c:pt idx="29">
                  <c:v>0.45836583633341377</c:v>
                </c:pt>
                <c:pt idx="30">
                  <c:v>0.61341272705894312</c:v>
                </c:pt>
                <c:pt idx="31">
                  <c:v>0.77073842957095451</c:v>
                </c:pt>
                <c:pt idx="32">
                  <c:v>1.3772643042680386</c:v>
                </c:pt>
                <c:pt idx="33">
                  <c:v>1.167732252857931</c:v>
                </c:pt>
                <c:pt idx="34">
                  <c:v>0.98042858900780061</c:v>
                </c:pt>
                <c:pt idx="35">
                  <c:v>1.0339763164225957</c:v>
                </c:pt>
                <c:pt idx="36">
                  <c:v>1.373917310518749</c:v>
                </c:pt>
                <c:pt idx="37">
                  <c:v>1.4739879125211957</c:v>
                </c:pt>
                <c:pt idx="38">
                  <c:v>1.2110009866360514</c:v>
                </c:pt>
                <c:pt idx="39">
                  <c:v>1.2961594800504628</c:v>
                </c:pt>
                <c:pt idx="40">
                  <c:v>1.2489501547178605</c:v>
                </c:pt>
                <c:pt idx="41">
                  <c:v>1.3966560436055033</c:v>
                </c:pt>
                <c:pt idx="42">
                  <c:v>1.5359365232434641</c:v>
                </c:pt>
                <c:pt idx="43">
                  <c:v>1.5375468813193578</c:v>
                </c:pt>
                <c:pt idx="44">
                  <c:v>1.3310719471033394</c:v>
                </c:pt>
                <c:pt idx="45">
                  <c:v>1.1962371447148428</c:v>
                </c:pt>
                <c:pt idx="46">
                  <c:v>1.4400797985441187</c:v>
                </c:pt>
                <c:pt idx="47">
                  <c:v>2.1652730038522776</c:v>
                </c:pt>
                <c:pt idx="48">
                  <c:v>2.7708891632837407</c:v>
                </c:pt>
                <c:pt idx="49">
                  <c:v>3.3386194769611848</c:v>
                </c:pt>
                <c:pt idx="50">
                  <c:v>4.2687507111336203</c:v>
                </c:pt>
                <c:pt idx="51">
                  <c:v>4.1548450063466191</c:v>
                </c:pt>
                <c:pt idx="52">
                  <c:v>4.0556078295270481</c:v>
                </c:pt>
                <c:pt idx="53">
                  <c:v>4.0262323172957082</c:v>
                </c:pt>
                <c:pt idx="54">
                  <c:v>3.792001865040092</c:v>
                </c:pt>
                <c:pt idx="55">
                  <c:v>3.9795782901810952</c:v>
                </c:pt>
                <c:pt idx="56">
                  <c:v>4.0652579470031185</c:v>
                </c:pt>
                <c:pt idx="57">
                  <c:v>3.984915823911777</c:v>
                </c:pt>
                <c:pt idx="58">
                  <c:v>4.1462148809223436</c:v>
                </c:pt>
                <c:pt idx="59">
                  <c:v>3.7751235055666967</c:v>
                </c:pt>
                <c:pt idx="60">
                  <c:v>3.2591075422384108</c:v>
                </c:pt>
                <c:pt idx="61">
                  <c:v>2.9477999034067892</c:v>
                </c:pt>
                <c:pt idx="62">
                  <c:v>3.6370733760844303</c:v>
                </c:pt>
                <c:pt idx="63">
                  <c:v>4.1363561519381307</c:v>
                </c:pt>
                <c:pt idx="64">
                  <c:v>4.9955750751664141</c:v>
                </c:pt>
                <c:pt idx="65">
                  <c:v>5.7182511446384581</c:v>
                </c:pt>
                <c:pt idx="66">
                  <c:v>6.5118777564320567</c:v>
                </c:pt>
                <c:pt idx="67">
                  <c:v>6.9528244033514284</c:v>
                </c:pt>
                <c:pt idx="68">
                  <c:v>7.6215280667982483</c:v>
                </c:pt>
                <c:pt idx="69">
                  <c:v>7.6886102589396614</c:v>
                </c:pt>
                <c:pt idx="70">
                  <c:v>7.6447875352750145</c:v>
                </c:pt>
                <c:pt idx="71">
                  <c:v>7.7631583440947054</c:v>
                </c:pt>
                <c:pt idx="72">
                  <c:v>7.7854931386079045</c:v>
                </c:pt>
                <c:pt idx="73">
                  <c:v>7.8012525787230373</c:v>
                </c:pt>
                <c:pt idx="74">
                  <c:v>6.4306516363317456</c:v>
                </c:pt>
                <c:pt idx="75">
                  <c:v>5.6294168383178089</c:v>
                </c:pt>
                <c:pt idx="76">
                  <c:v>4.9382713467854131</c:v>
                </c:pt>
                <c:pt idx="77">
                  <c:v>3.9910794516552812</c:v>
                </c:pt>
                <c:pt idx="78">
                  <c:v>3.3569715167537169</c:v>
                </c:pt>
                <c:pt idx="79">
                  <c:v>2.968386411722463</c:v>
                </c:pt>
                <c:pt idx="80">
                  <c:v>2.4788579023642683</c:v>
                </c:pt>
                <c:pt idx="81">
                  <c:v>2.2013376687262394</c:v>
                </c:pt>
                <c:pt idx="82">
                  <c:v>2.0209376648144541</c:v>
                </c:pt>
                <c:pt idx="83">
                  <c:v>1.7885164192284577</c:v>
                </c:pt>
                <c:pt idx="84">
                  <c:v>1.943253199752192</c:v>
                </c:pt>
                <c:pt idx="85">
                  <c:v>1.5196636525478056</c:v>
                </c:pt>
                <c:pt idx="86">
                  <c:v>1.0279155917402676</c:v>
                </c:pt>
                <c:pt idx="87">
                  <c:v>1.0084241009625998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E5-4592-B86D-954164F87501}"/>
            </c:ext>
          </c:extLst>
        </c:ser>
        <c:ser>
          <c:idx val="3"/>
          <c:order val="2"/>
          <c:tx>
            <c:strRef>
              <c:f>'Գծապատկեր 3.Գ.6'!$A$5</c:f>
              <c:strCache>
                <c:ptCount val="1"/>
                <c:pt idx="0">
                  <c:v>Ոչ արտ. կոշտ գների ինդեքս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dLbls>
            <c:dLbl>
              <c:idx val="84"/>
              <c:tx>
                <c:rich>
                  <a:bodyPr/>
                  <a:lstStyle/>
                  <a:p>
                    <a:fld id="{1B1B5019-A825-486E-A815-CBEE1F21C3FF}" type="VALUE">
                      <a:rPr lang="en-US" b="1">
                        <a:solidFill>
                          <a:schemeClr val="accent2"/>
                        </a:solidFill>
                      </a:rPr>
                      <a:pPr/>
                      <a:t>[VALUE]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F791-42E6-B081-3F29400D09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2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3.Գ.6'!$B$1:$CK$1</c:f>
              <c:numCache>
                <c:formatCode>[$-409]mmm\-yy;@</c:formatCode>
                <c:ptCount val="88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</c:numCache>
            </c:numRef>
          </c:cat>
          <c:val>
            <c:numRef>
              <c:f>'Գծապատկեր 3.Գ.6'!$B$5:$CK$5</c:f>
              <c:numCache>
                <c:formatCode>0.0</c:formatCode>
                <c:ptCount val="88"/>
                <c:pt idx="0">
                  <c:v>1.0349292376193659</c:v>
                </c:pt>
                <c:pt idx="1">
                  <c:v>1.1476089942741794</c:v>
                </c:pt>
                <c:pt idx="2">
                  <c:v>1.5361397963581993</c:v>
                </c:pt>
                <c:pt idx="3">
                  <c:v>1.1378460432207333</c:v>
                </c:pt>
                <c:pt idx="4">
                  <c:v>1.0015403242134937</c:v>
                </c:pt>
                <c:pt idx="5">
                  <c:v>1.1132435590964604</c:v>
                </c:pt>
                <c:pt idx="6">
                  <c:v>1.0421700813842563</c:v>
                </c:pt>
                <c:pt idx="7">
                  <c:v>0.97707822335402739</c:v>
                </c:pt>
                <c:pt idx="8">
                  <c:v>0.88180074484623105</c:v>
                </c:pt>
                <c:pt idx="9">
                  <c:v>0.84525892532410296</c:v>
                </c:pt>
                <c:pt idx="10">
                  <c:v>0.87412580474928347</c:v>
                </c:pt>
                <c:pt idx="11">
                  <c:v>0.8688720390857867</c:v>
                </c:pt>
                <c:pt idx="12">
                  <c:v>1.2067781004198963</c:v>
                </c:pt>
                <c:pt idx="13">
                  <c:v>1.9879089579221159</c:v>
                </c:pt>
                <c:pt idx="14">
                  <c:v>2.2012191518524986</c:v>
                </c:pt>
                <c:pt idx="15">
                  <c:v>2.1661980483373497</c:v>
                </c:pt>
                <c:pt idx="16">
                  <c:v>2.216905717429924</c:v>
                </c:pt>
                <c:pt idx="17">
                  <c:v>2.2091966621312338</c:v>
                </c:pt>
                <c:pt idx="18">
                  <c:v>2.2203179917664784</c:v>
                </c:pt>
                <c:pt idx="19">
                  <c:v>2.0897018862687133</c:v>
                </c:pt>
                <c:pt idx="20">
                  <c:v>2.0674410984591276</c:v>
                </c:pt>
                <c:pt idx="21">
                  <c:v>2.0646876120401316</c:v>
                </c:pt>
                <c:pt idx="22">
                  <c:v>2.0427301946281062</c:v>
                </c:pt>
                <c:pt idx="23">
                  <c:v>2.0616895647382165</c:v>
                </c:pt>
                <c:pt idx="24">
                  <c:v>1.7327386713151185</c:v>
                </c:pt>
                <c:pt idx="25">
                  <c:v>1.3917145320917683</c:v>
                </c:pt>
                <c:pt idx="26">
                  <c:v>0.78474766932679074</c:v>
                </c:pt>
                <c:pt idx="27">
                  <c:v>0.93719525085074906</c:v>
                </c:pt>
                <c:pt idx="28">
                  <c:v>0.93777403065098497</c:v>
                </c:pt>
                <c:pt idx="29">
                  <c:v>1.1418915783514905</c:v>
                </c:pt>
                <c:pt idx="30">
                  <c:v>1.2495980201295538</c:v>
                </c:pt>
                <c:pt idx="31">
                  <c:v>1.4232691273847138</c:v>
                </c:pt>
                <c:pt idx="32">
                  <c:v>1.7354843603067707</c:v>
                </c:pt>
                <c:pt idx="33">
                  <c:v>1.9354818766944391</c:v>
                </c:pt>
                <c:pt idx="34">
                  <c:v>1.9333657720604407</c:v>
                </c:pt>
                <c:pt idx="35">
                  <c:v>1.9248655965411245</c:v>
                </c:pt>
                <c:pt idx="36">
                  <c:v>1.9717884328744901</c:v>
                </c:pt>
                <c:pt idx="37">
                  <c:v>1.9957880323879778</c:v>
                </c:pt>
                <c:pt idx="38">
                  <c:v>1.9681188997958685</c:v>
                </c:pt>
                <c:pt idx="39">
                  <c:v>1.6751295862589473</c:v>
                </c:pt>
                <c:pt idx="40">
                  <c:v>1.6497509159729304</c:v>
                </c:pt>
                <c:pt idx="41">
                  <c:v>1.4943813591678605</c:v>
                </c:pt>
                <c:pt idx="42">
                  <c:v>1.4239064773878596</c:v>
                </c:pt>
                <c:pt idx="43">
                  <c:v>1.4490956756603168</c:v>
                </c:pt>
                <c:pt idx="44">
                  <c:v>1.514273635115444</c:v>
                </c:pt>
                <c:pt idx="45">
                  <c:v>1.3272937698685325</c:v>
                </c:pt>
                <c:pt idx="46">
                  <c:v>1.4504923989238705</c:v>
                </c:pt>
                <c:pt idx="47">
                  <c:v>1.522133626012149</c:v>
                </c:pt>
                <c:pt idx="48">
                  <c:v>1.7547405483023795</c:v>
                </c:pt>
                <c:pt idx="49">
                  <c:v>1.7064538659544439</c:v>
                </c:pt>
                <c:pt idx="50">
                  <c:v>2.0318701158128505</c:v>
                </c:pt>
                <c:pt idx="51">
                  <c:v>2.1673152274640444</c:v>
                </c:pt>
                <c:pt idx="52">
                  <c:v>2.2529337531968139</c:v>
                </c:pt>
                <c:pt idx="53">
                  <c:v>2.3551444629920155</c:v>
                </c:pt>
                <c:pt idx="54">
                  <c:v>2.3483871672691947</c:v>
                </c:pt>
                <c:pt idx="55">
                  <c:v>2.2744376607434731</c:v>
                </c:pt>
                <c:pt idx="56">
                  <c:v>2.1013846033751946</c:v>
                </c:pt>
                <c:pt idx="57">
                  <c:v>1.979458273967964</c:v>
                </c:pt>
                <c:pt idx="58">
                  <c:v>2.0454973242939758</c:v>
                </c:pt>
                <c:pt idx="59">
                  <c:v>2.0302443796903447</c:v>
                </c:pt>
                <c:pt idx="60">
                  <c:v>1.8764028817794838</c:v>
                </c:pt>
                <c:pt idx="61">
                  <c:v>1.9197151510236239</c:v>
                </c:pt>
                <c:pt idx="62">
                  <c:v>2.5438756344131406</c:v>
                </c:pt>
                <c:pt idx="63">
                  <c:v>3.1039713791099217</c:v>
                </c:pt>
                <c:pt idx="64">
                  <c:v>3.5737522971369629</c:v>
                </c:pt>
                <c:pt idx="65">
                  <c:v>4.050776634930628</c:v>
                </c:pt>
                <c:pt idx="66">
                  <c:v>4.7217386016548346</c:v>
                </c:pt>
                <c:pt idx="67">
                  <c:v>5.100246970860951</c:v>
                </c:pt>
                <c:pt idx="68">
                  <c:v>6.2894081056352036</c:v>
                </c:pt>
                <c:pt idx="69">
                  <c:v>6.9545916945915138</c:v>
                </c:pt>
                <c:pt idx="70">
                  <c:v>7.1318797006791925</c:v>
                </c:pt>
                <c:pt idx="71">
                  <c:v>7.1851936666059686</c:v>
                </c:pt>
                <c:pt idx="72">
                  <c:v>7.3948978687778464</c:v>
                </c:pt>
                <c:pt idx="73">
                  <c:v>7.2691060382962718</c:v>
                </c:pt>
                <c:pt idx="74">
                  <c:v>6.5409630658688229</c:v>
                </c:pt>
                <c:pt idx="75">
                  <c:v>5.5825661078636557</c:v>
                </c:pt>
                <c:pt idx="76">
                  <c:v>5.5244919378734068</c:v>
                </c:pt>
                <c:pt idx="77">
                  <c:v>5.0487593725112561</c:v>
                </c:pt>
                <c:pt idx="78">
                  <c:v>4.2719056469152861</c:v>
                </c:pt>
                <c:pt idx="79">
                  <c:v>3.9913452032916581</c:v>
                </c:pt>
                <c:pt idx="80">
                  <c:v>3.3861393591929669</c:v>
                </c:pt>
                <c:pt idx="81">
                  <c:v>3.1255683412729098</c:v>
                </c:pt>
                <c:pt idx="82">
                  <c:v>2.9425888760505927</c:v>
                </c:pt>
                <c:pt idx="83">
                  <c:v>2.8695040508015097</c:v>
                </c:pt>
                <c:pt idx="84">
                  <c:v>2.960066781349397</c:v>
                </c:pt>
                <c:pt idx="85">
                  <c:v>2.6620200309630775</c:v>
                </c:pt>
                <c:pt idx="86">
                  <c:v>2.4319161834224445</c:v>
                </c:pt>
                <c:pt idx="87">
                  <c:v>2.9540689796659194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E5-4592-B86D-954164F87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54120"/>
        <c:axId val="460954904"/>
      </c:lineChart>
      <c:lineChart>
        <c:grouping val="standard"/>
        <c:varyColors val="0"/>
        <c:ser>
          <c:idx val="1"/>
          <c:order val="0"/>
          <c:tx>
            <c:strRef>
              <c:f>'Գծապատկեր 3.Գ.6'!$A$3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84"/>
              <c:tx>
                <c:rich>
                  <a:bodyPr/>
                  <a:lstStyle/>
                  <a:p>
                    <a:fld id="{CEDBD44B-E52F-413D-94EF-9787D084FB25}" type="VALUE">
                      <a:rPr lang="en-US" b="1">
                        <a:solidFill>
                          <a:schemeClr val="accent3"/>
                        </a:solidFill>
                      </a:rPr>
                      <a:pPr/>
                      <a:t>[VALUE]</a:t>
                    </a:fld>
                    <a:endParaRPr lang="en-US"/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1DE5-4592-B86D-954164F8750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3.Գ.6'!$B$1:$CK$1</c:f>
              <c:numCache>
                <c:formatCode>[$-409]mmm\-yy;@</c:formatCode>
                <c:ptCount val="88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</c:numCache>
            </c:numRef>
          </c:cat>
          <c:val>
            <c:numRef>
              <c:f>'Գծապատկեր 3.Գ.6'!$B$3:$CK$3</c:f>
              <c:numCache>
                <c:formatCode>0.0</c:formatCode>
                <c:ptCount val="88"/>
                <c:pt idx="0">
                  <c:v>-1.7258661900675776</c:v>
                </c:pt>
                <c:pt idx="1">
                  <c:v>-1.2971314614368055</c:v>
                </c:pt>
                <c:pt idx="2">
                  <c:v>-0.85006545065353123</c:v>
                </c:pt>
                <c:pt idx="3">
                  <c:v>-0.32023542477884348</c:v>
                </c:pt>
                <c:pt idx="4">
                  <c:v>8.8690246441288423E-2</c:v>
                </c:pt>
                <c:pt idx="5">
                  <c:v>0.35091345792059769</c:v>
                </c:pt>
                <c:pt idx="6">
                  <c:v>0.82385168020455524</c:v>
                </c:pt>
                <c:pt idx="7">
                  <c:v>1.7187635468504538</c:v>
                </c:pt>
                <c:pt idx="8">
                  <c:v>2.0738005738931236</c:v>
                </c:pt>
                <c:pt idx="9">
                  <c:v>2.4671855793313711</c:v>
                </c:pt>
                <c:pt idx="10">
                  <c:v>3.2479768032145415</c:v>
                </c:pt>
                <c:pt idx="11">
                  <c:v>3.5860291311246613</c:v>
                </c:pt>
                <c:pt idx="12">
                  <c:v>4.5964206948682573</c:v>
                </c:pt>
                <c:pt idx="13">
                  <c:v>5.0582663219719279</c:v>
                </c:pt>
                <c:pt idx="14">
                  <c:v>4.9867578540836917</c:v>
                </c:pt>
                <c:pt idx="15">
                  <c:v>4.6953087079936182</c:v>
                </c:pt>
                <c:pt idx="16">
                  <c:v>4.3646672568707174</c:v>
                </c:pt>
                <c:pt idx="17">
                  <c:v>4.2013117016686437</c:v>
                </c:pt>
                <c:pt idx="18">
                  <c:v>4.0598090972222565</c:v>
                </c:pt>
                <c:pt idx="19">
                  <c:v>3.7912296294914256</c:v>
                </c:pt>
                <c:pt idx="20">
                  <c:v>3.7326939338916247</c:v>
                </c:pt>
                <c:pt idx="21">
                  <c:v>3.4200199731642726</c:v>
                </c:pt>
                <c:pt idx="22">
                  <c:v>2.8380480390457308</c:v>
                </c:pt>
                <c:pt idx="23">
                  <c:v>2.6862480622309732</c:v>
                </c:pt>
                <c:pt idx="24">
                  <c:v>1.5047485474008511</c:v>
                </c:pt>
                <c:pt idx="25">
                  <c:v>1.3177605946939792</c:v>
                </c:pt>
                <c:pt idx="26">
                  <c:v>1.2599415906682054</c:v>
                </c:pt>
                <c:pt idx="27">
                  <c:v>1.1721152132837034</c:v>
                </c:pt>
                <c:pt idx="28">
                  <c:v>1.3701930058109184</c:v>
                </c:pt>
                <c:pt idx="29">
                  <c:v>1.4570277725852776</c:v>
                </c:pt>
                <c:pt idx="30">
                  <c:v>1.4609158027454328</c:v>
                </c:pt>
                <c:pt idx="31">
                  <c:v>1.280235289412218</c:v>
                </c:pt>
                <c:pt idx="32">
                  <c:v>1.0919334009036277</c:v>
                </c:pt>
                <c:pt idx="33">
                  <c:v>0.70056217217471328</c:v>
                </c:pt>
                <c:pt idx="34">
                  <c:v>0.62725689960818443</c:v>
                </c:pt>
                <c:pt idx="35">
                  <c:v>0.65436778045781807</c:v>
                </c:pt>
                <c:pt idx="36">
                  <c:v>0.86538957196520983</c:v>
                </c:pt>
                <c:pt idx="37">
                  <c:v>0.77184062474053405</c:v>
                </c:pt>
                <c:pt idx="38">
                  <c:v>0.54227164049494547</c:v>
                </c:pt>
                <c:pt idx="39">
                  <c:v>1.1321822131247927</c:v>
                </c:pt>
                <c:pt idx="40">
                  <c:v>0.86253079378988673</c:v>
                </c:pt>
                <c:pt idx="41">
                  <c:v>0.77684596156544217</c:v>
                </c:pt>
                <c:pt idx="42">
                  <c:v>0.8340682821257559</c:v>
                </c:pt>
                <c:pt idx="43">
                  <c:v>1.0666176019744</c:v>
                </c:pt>
                <c:pt idx="44">
                  <c:v>1.3432163084943909</c:v>
                </c:pt>
                <c:pt idx="45">
                  <c:v>1.682216756033867</c:v>
                </c:pt>
                <c:pt idx="46">
                  <c:v>1.9900660199622564</c:v>
                </c:pt>
                <c:pt idx="47">
                  <c:v>3.6322694344940345</c:v>
                </c:pt>
                <c:pt idx="48">
                  <c:v>4.6777752929497325</c:v>
                </c:pt>
                <c:pt idx="49">
                  <c:v>5.4829754365411958</c:v>
                </c:pt>
                <c:pt idx="50">
                  <c:v>6.6256762105504095</c:v>
                </c:pt>
                <c:pt idx="51">
                  <c:v>6.751268627731676</c:v>
                </c:pt>
                <c:pt idx="52">
                  <c:v>7.393628195284947</c:v>
                </c:pt>
                <c:pt idx="53">
                  <c:v>7.8259767874086208</c:v>
                </c:pt>
                <c:pt idx="54">
                  <c:v>8.1093537485616309</c:v>
                </c:pt>
                <c:pt idx="55">
                  <c:v>8.0379242186285609</c:v>
                </c:pt>
                <c:pt idx="56">
                  <c:v>7.9880734583744442</c:v>
                </c:pt>
                <c:pt idx="57">
                  <c:v>7.8765202676341914</c:v>
                </c:pt>
                <c:pt idx="58">
                  <c:v>8.3772656385054063</c:v>
                </c:pt>
                <c:pt idx="59">
                  <c:v>7.2509011281681808</c:v>
                </c:pt>
                <c:pt idx="60">
                  <c:v>6.60162670741569</c:v>
                </c:pt>
                <c:pt idx="61">
                  <c:v>6.3614506423955959</c:v>
                </c:pt>
                <c:pt idx="62">
                  <c:v>6.9671454857929405</c:v>
                </c:pt>
                <c:pt idx="63">
                  <c:v>7.9799047833968757</c:v>
                </c:pt>
                <c:pt idx="64">
                  <c:v>8.3564098161367042</c:v>
                </c:pt>
                <c:pt idx="65">
                  <c:v>9.4404331247470736</c:v>
                </c:pt>
                <c:pt idx="66">
                  <c:v>10.10041008820204</c:v>
                </c:pt>
                <c:pt idx="67">
                  <c:v>10.230227924035489</c:v>
                </c:pt>
                <c:pt idx="68">
                  <c:v>10.540276376631084</c:v>
                </c:pt>
                <c:pt idx="69">
                  <c:v>10.488322377082284</c:v>
                </c:pt>
                <c:pt idx="70">
                  <c:v>9.8756503499294581</c:v>
                </c:pt>
                <c:pt idx="71">
                  <c:v>9.4793414473782747</c:v>
                </c:pt>
                <c:pt idx="72">
                  <c:v>9.0991561824248066</c:v>
                </c:pt>
                <c:pt idx="73">
                  <c:v>8.3569861398934648</c:v>
                </c:pt>
                <c:pt idx="74">
                  <c:v>6.406657155573555</c:v>
                </c:pt>
                <c:pt idx="75">
                  <c:v>4.3045803295163267</c:v>
                </c:pt>
                <c:pt idx="76">
                  <c:v>3.0865032447455718</c:v>
                </c:pt>
                <c:pt idx="77">
                  <c:v>1.4518285160379776</c:v>
                </c:pt>
                <c:pt idx="78">
                  <c:v>0.59949055114458361</c:v>
                </c:pt>
                <c:pt idx="79">
                  <c:v>0.35313145780541788</c:v>
                </c:pt>
                <c:pt idx="80">
                  <c:v>-8.0847536483943827E-2</c:v>
                </c:pt>
                <c:pt idx="81">
                  <c:v>-4.6504096578033227E-2</c:v>
                </c:pt>
                <c:pt idx="82">
                  <c:v>-0.24390438070011555</c:v>
                </c:pt>
                <c:pt idx="83">
                  <c:v>-0.39353895237825043</c:v>
                </c:pt>
                <c:pt idx="84">
                  <c:v>-0.44083532430917671</c:v>
                </c:pt>
                <c:pt idx="85">
                  <c:v>-0.65415810312974543</c:v>
                </c:pt>
                <c:pt idx="86">
                  <c:v>-0.70986287761924416</c:v>
                </c:pt>
                <c:pt idx="87">
                  <c:v>-0.53692140460677251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DE5-4592-B86D-954164F87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66272"/>
        <c:axId val="460956472"/>
      </c:lineChart>
      <c:dateAx>
        <c:axId val="460954120"/>
        <c:scaling>
          <c:orientation val="minMax"/>
          <c:max val="45322"/>
          <c:min val="44227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54904"/>
        <c:crosses val="autoZero"/>
        <c:auto val="1"/>
        <c:lblOffset val="100"/>
        <c:baseTimeUnit val="days"/>
      </c:dateAx>
      <c:valAx>
        <c:axId val="460954904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54120"/>
        <c:crosses val="autoZero"/>
        <c:crossBetween val="between"/>
      </c:valAx>
      <c:valAx>
        <c:axId val="460956472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6272"/>
        <c:crosses val="max"/>
        <c:crossBetween val="between"/>
      </c:valAx>
      <c:dateAx>
        <c:axId val="460966272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46095647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734908136482941E-2"/>
          <c:y val="4.3092738407699054E-2"/>
          <c:w val="0.85008573928258968"/>
          <c:h val="0.142636949793040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855643044619423E-2"/>
          <c:y val="0.21838856080489938"/>
          <c:w val="0.7873545494313211"/>
          <c:h val="0.5069805336832895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3.Գ.7'!$A$3</c:f>
              <c:strCache>
                <c:ptCount val="1"/>
                <c:pt idx="0">
                  <c:v>Կնվազի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3.Գ.7'!$AH$2:$BC$2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'Գծապատկեր 3.Գ.7'!$AH$3:$BC$3</c:f>
              <c:numCache>
                <c:formatCode>0.0</c:formatCode>
                <c:ptCount val="22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 formatCode="0.00">
                  <c:v>3.0423280423280423</c:v>
                </c:pt>
                <c:pt idx="12" formatCode="0.00">
                  <c:v>2.12</c:v>
                </c:pt>
                <c:pt idx="13" formatCode="0.00">
                  <c:v>3.90625</c:v>
                </c:pt>
                <c:pt idx="14" formatCode="0.00">
                  <c:v>3.45</c:v>
                </c:pt>
                <c:pt idx="15" formatCode="0.00">
                  <c:v>8.6</c:v>
                </c:pt>
                <c:pt idx="16" formatCode="0.00">
                  <c:v>10.104166666666666</c:v>
                </c:pt>
                <c:pt idx="17" formatCode="0.00">
                  <c:v>9.5</c:v>
                </c:pt>
                <c:pt idx="18" formatCode="0.00">
                  <c:v>9.3942054433713782</c:v>
                </c:pt>
                <c:pt idx="19" formatCode="0.00">
                  <c:v>5.6020066889632103</c:v>
                </c:pt>
                <c:pt idx="20" formatCode="0.00">
                  <c:v>7.9822616407982299</c:v>
                </c:pt>
                <c:pt idx="21" formatCode="0.00">
                  <c:v>8.1598667776852629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BB-488B-8E73-87B08E3B7911}"/>
            </c:ext>
          </c:extLst>
        </c:ser>
        <c:ser>
          <c:idx val="1"/>
          <c:order val="1"/>
          <c:tx>
            <c:strRef>
              <c:f>'Գծապատկեր 3.Գ.7'!$A$4</c:f>
              <c:strCache>
                <c:ptCount val="1"/>
                <c:pt idx="0">
                  <c:v>Կմնա անփոփոխ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3.Գ.7'!$AH$2:$BC$2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'Գծապատկեր 3.Գ.7'!$AH$4:$BC$4</c:f>
              <c:numCache>
                <c:formatCode>0.0</c:formatCode>
                <c:ptCount val="22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 formatCode="0.00">
                  <c:v>17.063492063492063</c:v>
                </c:pt>
                <c:pt idx="12" formatCode="0.00">
                  <c:v>12.74</c:v>
                </c:pt>
                <c:pt idx="13" formatCode="0.00">
                  <c:v>15.9</c:v>
                </c:pt>
                <c:pt idx="14" formatCode="0.00">
                  <c:v>15.11</c:v>
                </c:pt>
                <c:pt idx="15" formatCode="0.00">
                  <c:v>10.375275938189846</c:v>
                </c:pt>
                <c:pt idx="16" formatCode="0.00">
                  <c:v>11.041666666666666</c:v>
                </c:pt>
                <c:pt idx="17" formatCode="0.00">
                  <c:v>8.75</c:v>
                </c:pt>
                <c:pt idx="18" formatCode="0.00">
                  <c:v>10.272168568920105</c:v>
                </c:pt>
                <c:pt idx="19" formatCode="0.00">
                  <c:v>7.5250836120401345</c:v>
                </c:pt>
                <c:pt idx="20" formatCode="0.00">
                  <c:v>7.7605321507760534</c:v>
                </c:pt>
                <c:pt idx="21" formatCode="0.00">
                  <c:v>7.6602830974188167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BB-488B-8E73-87B08E3B7911}"/>
            </c:ext>
          </c:extLst>
        </c:ser>
        <c:ser>
          <c:idx val="2"/>
          <c:order val="2"/>
          <c:tx>
            <c:strRef>
              <c:f>'Գծապատկեր 3.Գ.7'!$A$5</c:f>
              <c:strCache>
                <c:ptCount val="1"/>
                <c:pt idx="0">
                  <c:v>Կաճի դանդաղ տեմպով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3.Գ.7'!$AH$2:$BC$2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'Գծապատկեր 3.Գ.7'!$AH$5:$BC$5</c:f>
              <c:numCache>
                <c:formatCode>0.0</c:formatCode>
                <c:ptCount val="22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 formatCode="0.00">
                  <c:v>8.0687830687830679</c:v>
                </c:pt>
                <c:pt idx="12" formatCode="0.00">
                  <c:v>6.99</c:v>
                </c:pt>
                <c:pt idx="13" formatCode="0.00">
                  <c:v>6.8080357142857135</c:v>
                </c:pt>
                <c:pt idx="14" formatCode="0.00">
                  <c:v>11.87</c:v>
                </c:pt>
                <c:pt idx="15" formatCode="0.00">
                  <c:v>20.088300220750551</c:v>
                </c:pt>
                <c:pt idx="16" formatCode="0.00">
                  <c:v>19.375</c:v>
                </c:pt>
                <c:pt idx="17" formatCode="0.00">
                  <c:v>12.5</c:v>
                </c:pt>
                <c:pt idx="18" formatCode="0.00">
                  <c:v>16.417910447761194</c:v>
                </c:pt>
                <c:pt idx="19" formatCode="0.00">
                  <c:v>19.063545150501675</c:v>
                </c:pt>
                <c:pt idx="20" formatCode="0.00">
                  <c:v>22.394678492239468</c:v>
                </c:pt>
                <c:pt idx="21" formatCode="0.00">
                  <c:v>20.149875104079936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BB-488B-8E73-87B08E3B7911}"/>
            </c:ext>
          </c:extLst>
        </c:ser>
        <c:ser>
          <c:idx val="5"/>
          <c:order val="3"/>
          <c:tx>
            <c:strRef>
              <c:f>'Գծապատկեր 3.Գ.7'!$A$8</c:f>
              <c:strCache>
                <c:ptCount val="1"/>
                <c:pt idx="0">
                  <c:v>Անորոշ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3.Գ.7'!$AH$2:$BC$2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'Գծապատկեր 3.Գ.7'!$AH$8:$BC$8</c:f>
              <c:numCache>
                <c:formatCode>0.0</c:formatCode>
                <c:ptCount val="22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 formatCode="0.00">
                  <c:v>40.608465608465607</c:v>
                </c:pt>
                <c:pt idx="12" formatCode="0.00">
                  <c:v>38.229999999999997</c:v>
                </c:pt>
                <c:pt idx="13" formatCode="0.00">
                  <c:v>41.071428571428569</c:v>
                </c:pt>
                <c:pt idx="14" formatCode="0.00">
                  <c:v>40.380000000000003</c:v>
                </c:pt>
                <c:pt idx="15" formatCode="0.00">
                  <c:v>24.9</c:v>
                </c:pt>
                <c:pt idx="16" formatCode="0.00">
                  <c:v>31.5625</c:v>
                </c:pt>
                <c:pt idx="17" formatCode="0.00">
                  <c:v>41.75</c:v>
                </c:pt>
                <c:pt idx="18" formatCode="0.00">
                  <c:v>41.791044776119399</c:v>
                </c:pt>
                <c:pt idx="19" formatCode="0.00">
                  <c:v>46.321070234113712</c:v>
                </c:pt>
                <c:pt idx="20" formatCode="0.00">
                  <c:v>37.028824833702885</c:v>
                </c:pt>
                <c:pt idx="21" formatCode="0.00">
                  <c:v>46.2947543713572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BB-488B-8E73-87B08E3B7911}"/>
            </c:ext>
          </c:extLst>
        </c:ser>
        <c:ser>
          <c:idx val="3"/>
          <c:order val="4"/>
          <c:tx>
            <c:strRef>
              <c:f>'Գծապատկեր 3.Գ.7'!$A$6</c:f>
              <c:strCache>
                <c:ptCount val="1"/>
                <c:pt idx="0">
                  <c:v>Կաճի արագընթաց տեմպով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3.Գ.7'!$AH$2:$BC$2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'Գծապատկեր 3.Գ.7'!$AH$6:$BC$6</c:f>
              <c:numCache>
                <c:formatCode>0.0</c:formatCode>
                <c:ptCount val="22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 formatCode="0.00">
                  <c:v>27.24867724867725</c:v>
                </c:pt>
                <c:pt idx="12" formatCode="0.00">
                  <c:v>33.19</c:v>
                </c:pt>
                <c:pt idx="13" formatCode="General">
                  <c:v>28.459821428571431</c:v>
                </c:pt>
                <c:pt idx="14" formatCode="0.00">
                  <c:v>23.11</c:v>
                </c:pt>
                <c:pt idx="15" formatCode="0.00">
                  <c:v>28.035320088300221</c:v>
                </c:pt>
                <c:pt idx="16" formatCode="0.00">
                  <c:v>20.520833333333332</c:v>
                </c:pt>
                <c:pt idx="17" formatCode="0.00">
                  <c:v>18.666666666666668</c:v>
                </c:pt>
                <c:pt idx="18" formatCode="0.00">
                  <c:v>14.661984196663742</c:v>
                </c:pt>
                <c:pt idx="19" formatCode="0.00">
                  <c:v>14.715719063545151</c:v>
                </c:pt>
                <c:pt idx="20" formatCode="0.00">
                  <c:v>17.627494456762747</c:v>
                </c:pt>
                <c:pt idx="21" formatCode="0.00">
                  <c:v>12.406328059950042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BB-488B-8E73-87B08E3B7911}"/>
            </c:ext>
          </c:extLst>
        </c:ser>
        <c:ser>
          <c:idx val="4"/>
          <c:order val="5"/>
          <c:tx>
            <c:strRef>
              <c:f>'Գծապատկեր 3.Գ.7'!$A$7</c:f>
              <c:strCache>
                <c:ptCount val="1"/>
                <c:pt idx="0">
                  <c:v>Կաճի ավելի արագընթաց տեմպով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3.Գ.7'!$AH$2:$BC$2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'Գծապատկեր 3.Գ.7'!$AH$7:$BC$7</c:f>
              <c:numCache>
                <c:formatCode>0.0</c:formatCode>
                <c:ptCount val="22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 formatCode="0.00">
                  <c:v>3.9682539682539684</c:v>
                </c:pt>
                <c:pt idx="12" formatCode="0.00">
                  <c:v>6.73</c:v>
                </c:pt>
                <c:pt idx="13" formatCode="0.00">
                  <c:v>3.7946428571428568</c:v>
                </c:pt>
                <c:pt idx="14" formatCode="0.00">
                  <c:v>6.04</c:v>
                </c:pt>
                <c:pt idx="15" formatCode="0.00">
                  <c:v>8</c:v>
                </c:pt>
                <c:pt idx="16" formatCode="0.00">
                  <c:v>7.395833333333333</c:v>
                </c:pt>
                <c:pt idx="17" formatCode="0.00">
                  <c:v>8.8333333333333339</c:v>
                </c:pt>
                <c:pt idx="18" formatCode="0.00">
                  <c:v>7.4626865671641784</c:v>
                </c:pt>
                <c:pt idx="19" formatCode="0.00">
                  <c:v>6.7725752508361197</c:v>
                </c:pt>
                <c:pt idx="20" formatCode="0.00">
                  <c:v>7.2062084257206216</c:v>
                </c:pt>
                <c:pt idx="21" formatCode="0.00">
                  <c:v>5.3288925895087429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0960784"/>
        <c:axId val="460960000"/>
      </c:barChart>
      <c:barChart>
        <c:barDir val="col"/>
        <c:grouping val="stacked"/>
        <c:varyColors val="0"/>
        <c:ser>
          <c:idx val="6"/>
          <c:order val="6"/>
          <c:tx>
            <c:strRef>
              <c:f>'Գծապատկեր 3.Գ.7'!$A$9</c:f>
              <c:strCache>
                <c:ptCount val="1"/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3.Գ.7'!$AH$2:$BA$2</c:f>
              <c:strCache>
                <c:ptCount val="20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</c:strCache>
            </c:strRef>
          </c:cat>
          <c:val>
            <c:numRef>
              <c:f>'Գծապատկեր 3.Գ.7'!$AH$9:$BA$9</c:f>
              <c:numCache>
                <c:formatCode>0.0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6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60963920"/>
        <c:axId val="460959608"/>
      </c:barChart>
      <c:catAx>
        <c:axId val="460960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0000"/>
        <c:crosses val="autoZero"/>
        <c:auto val="1"/>
        <c:lblAlgn val="ctr"/>
        <c:lblOffset val="100"/>
        <c:noMultiLvlLbl val="0"/>
      </c:catAx>
      <c:valAx>
        <c:axId val="460960000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0784"/>
        <c:crosses val="autoZero"/>
        <c:crossBetween val="between"/>
        <c:majorUnit val="25"/>
      </c:valAx>
      <c:valAx>
        <c:axId val="460959608"/>
        <c:scaling>
          <c:orientation val="minMax"/>
          <c:max val="1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3920"/>
        <c:crosses val="max"/>
        <c:crossBetween val="between"/>
        <c:majorUnit val="25"/>
      </c:valAx>
      <c:catAx>
        <c:axId val="4609639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9596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2.9119693914820922E-2"/>
          <c:y val="4.1666666666666664E-2"/>
          <c:w val="0.94868328958880133"/>
          <c:h val="0.162833005249343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'Գծապատկեր 3.Դ.1'!$L$4</c:f>
              <c:strCache>
                <c:ptCount val="1"/>
                <c:pt idx="0">
                  <c:v>Նվազագույն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'Գծապատկեր 3.Դ.1'!$J$5:$J$12</c:f>
              <c:numCache>
                <c:formatCode>m/d/yyyy</c:formatCode>
                <c:ptCount val="8"/>
                <c:pt idx="0">
                  <c:v>45454</c:v>
                </c:pt>
                <c:pt idx="1">
                  <c:v>45503</c:v>
                </c:pt>
                <c:pt idx="2">
                  <c:v>45545</c:v>
                </c:pt>
                <c:pt idx="3">
                  <c:v>45594</c:v>
                </c:pt>
                <c:pt idx="4">
                  <c:v>45636</c:v>
                </c:pt>
                <c:pt idx="5">
                  <c:v>45685</c:v>
                </c:pt>
                <c:pt idx="6">
                  <c:v>45727</c:v>
                </c:pt>
                <c:pt idx="7">
                  <c:v>45776</c:v>
                </c:pt>
              </c:numCache>
            </c:numRef>
          </c:cat>
          <c:val>
            <c:numRef>
              <c:f>'Գծապատկեր 3.Դ.1'!$L$5:$L$12</c:f>
              <c:numCache>
                <c:formatCode>_(* #,##0.00_);_(* \(#,##0.00\);_(* "-"??_);_(@_)</c:formatCode>
                <c:ptCount val="8"/>
                <c:pt idx="0">
                  <c:v>8</c:v>
                </c:pt>
                <c:pt idx="1">
                  <c:v>8</c:v>
                </c:pt>
                <c:pt idx="2">
                  <c:v>7.5</c:v>
                </c:pt>
                <c:pt idx="3">
                  <c:v>7</c:v>
                </c:pt>
                <c:pt idx="4">
                  <c:v>6.75</c:v>
                </c:pt>
                <c:pt idx="5">
                  <c:v>6.5</c:v>
                </c:pt>
                <c:pt idx="6">
                  <c:v>6.25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62-444A-960B-096F81C0AC85}"/>
            </c:ext>
          </c:extLst>
        </c:ser>
        <c:ser>
          <c:idx val="2"/>
          <c:order val="2"/>
          <c:tx>
            <c:strRef>
              <c:f>'Գծապատկեր 3.Դ.1'!$M$4</c:f>
              <c:strCache>
                <c:ptCount val="1"/>
                <c:pt idx="0">
                  <c:v>Առավելագույն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numRef>
              <c:f>'Գծապատկեր 3.Դ.1'!$J$5:$J$12</c:f>
              <c:numCache>
                <c:formatCode>m/d/yyyy</c:formatCode>
                <c:ptCount val="8"/>
                <c:pt idx="0">
                  <c:v>45454</c:v>
                </c:pt>
                <c:pt idx="1">
                  <c:v>45503</c:v>
                </c:pt>
                <c:pt idx="2">
                  <c:v>45545</c:v>
                </c:pt>
                <c:pt idx="3">
                  <c:v>45594</c:v>
                </c:pt>
                <c:pt idx="4">
                  <c:v>45636</c:v>
                </c:pt>
                <c:pt idx="5">
                  <c:v>45685</c:v>
                </c:pt>
                <c:pt idx="6">
                  <c:v>45727</c:v>
                </c:pt>
                <c:pt idx="7">
                  <c:v>45776</c:v>
                </c:pt>
              </c:numCache>
            </c:numRef>
          </c:cat>
          <c:val>
            <c:numRef>
              <c:f>'Գծապատկեր 3.Դ.1'!$M$5:$M$12</c:f>
              <c:numCache>
                <c:formatCode>_(* #,##0.00_);_(* \(#,##0.00\);_(* "-"??_);_(@_)</c:formatCode>
                <c:ptCount val="8"/>
                <c:pt idx="0">
                  <c:v>0.5</c:v>
                </c:pt>
                <c:pt idx="1">
                  <c:v>0.25</c:v>
                </c:pt>
                <c:pt idx="2">
                  <c:v>0.75</c:v>
                </c:pt>
                <c:pt idx="3">
                  <c:v>1.25</c:v>
                </c:pt>
                <c:pt idx="4">
                  <c:v>1.75</c:v>
                </c:pt>
                <c:pt idx="5">
                  <c:v>2.25</c:v>
                </c:pt>
                <c:pt idx="6">
                  <c:v>2.75</c:v>
                </c:pt>
                <c:pt idx="7">
                  <c:v>2.75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0957648"/>
        <c:axId val="460956864"/>
      </c:areaChart>
      <c:lineChart>
        <c:grouping val="standard"/>
        <c:varyColors val="0"/>
        <c:ser>
          <c:idx val="0"/>
          <c:order val="0"/>
          <c:tx>
            <c:strRef>
              <c:f>'Գծապատկեր 3.Դ.1'!$K$4</c:f>
              <c:strCache>
                <c:ptCount val="1"/>
                <c:pt idx="0">
                  <c:v>Միջին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3.Դ.1'!$J$5:$J$12</c:f>
              <c:numCache>
                <c:formatCode>m/d/yyyy</c:formatCode>
                <c:ptCount val="8"/>
                <c:pt idx="0">
                  <c:v>45454</c:v>
                </c:pt>
                <c:pt idx="1">
                  <c:v>45503</c:v>
                </c:pt>
                <c:pt idx="2">
                  <c:v>45545</c:v>
                </c:pt>
                <c:pt idx="3">
                  <c:v>45594</c:v>
                </c:pt>
                <c:pt idx="4">
                  <c:v>45636</c:v>
                </c:pt>
                <c:pt idx="5">
                  <c:v>45685</c:v>
                </c:pt>
                <c:pt idx="6">
                  <c:v>45727</c:v>
                </c:pt>
                <c:pt idx="7">
                  <c:v>45776</c:v>
                </c:pt>
              </c:numCache>
            </c:numRef>
          </c:cat>
          <c:val>
            <c:numRef>
              <c:f>'Գծապատկեր 3.Դ.1'!$K$5:$K$12</c:f>
              <c:numCache>
                <c:formatCode>_(* #,##0.00_);_(* \(#,##0.00\);_(* "-"??_);_(@_)</c:formatCode>
                <c:ptCount val="8"/>
                <c:pt idx="0">
                  <c:v>8.25</c:v>
                </c:pt>
                <c:pt idx="1">
                  <c:v>8.25</c:v>
                </c:pt>
                <c:pt idx="2">
                  <c:v>8</c:v>
                </c:pt>
                <c:pt idx="3">
                  <c:v>8</c:v>
                </c:pt>
                <c:pt idx="4">
                  <c:v>7.75</c:v>
                </c:pt>
                <c:pt idx="5">
                  <c:v>7.75</c:v>
                </c:pt>
                <c:pt idx="6">
                  <c:v>7.5</c:v>
                </c:pt>
                <c:pt idx="7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61176"/>
        <c:axId val="460960392"/>
      </c:lineChart>
      <c:dateAx>
        <c:axId val="4609611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0392"/>
        <c:crosses val="autoZero"/>
        <c:auto val="0"/>
        <c:lblOffset val="100"/>
        <c:baseTimeUnit val="days"/>
        <c:majorUnit val="30"/>
        <c:majorTimeUnit val="days"/>
      </c:dateAx>
      <c:valAx>
        <c:axId val="460960392"/>
        <c:scaling>
          <c:orientation val="minMax"/>
          <c:min val="5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1176"/>
        <c:crosses val="autoZero"/>
        <c:crossBetween val="between"/>
      </c:valAx>
      <c:valAx>
        <c:axId val="460956864"/>
        <c:scaling>
          <c:orientation val="minMax"/>
          <c:max val="8.5"/>
          <c:min val="5.5"/>
        </c:scaling>
        <c:delete val="0"/>
        <c:axPos val="r"/>
        <c:numFmt formatCode="_(* #,##0.0_);_(* \(#,##0.0\);_(* &quot;-&quot;?_);_(@_)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57648"/>
        <c:crosses val="max"/>
        <c:crossBetween val="between"/>
      </c:valAx>
      <c:dateAx>
        <c:axId val="46095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6095686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'Գծապատկեր 3.Դ.2'!$A$3</c:f>
              <c:strCache>
                <c:ptCount val="1"/>
                <c:pt idx="0">
                  <c:v>9/19/2023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3.Դ.2'!$B$3:$M$3</c:f>
              <c:numCache>
                <c:formatCode>General</c:formatCode>
                <c:ptCount val="12"/>
                <c:pt idx="0">
                  <c:v>9.5504999999999995</c:v>
                </c:pt>
                <c:pt idx="1">
                  <c:v>9.7294999999999998</c:v>
                </c:pt>
                <c:pt idx="2">
                  <c:v>10.099</c:v>
                </c:pt>
                <c:pt idx="3">
                  <c:v>10.237399999999999</c:v>
                </c:pt>
                <c:pt idx="4">
                  <c:v>10.202999999999999</c:v>
                </c:pt>
                <c:pt idx="5">
                  <c:v>10.184699999999999</c:v>
                </c:pt>
                <c:pt idx="6">
                  <c:v>10.1411</c:v>
                </c:pt>
                <c:pt idx="7">
                  <c:v>10.1274</c:v>
                </c:pt>
                <c:pt idx="8">
                  <c:v>10.117699999999999</c:v>
                </c:pt>
                <c:pt idx="9">
                  <c:v>10.114100000000001</c:v>
                </c:pt>
                <c:pt idx="10">
                  <c:v>10.108700000000001</c:v>
                </c:pt>
                <c:pt idx="11">
                  <c:v>10.105499999999999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0E9-4F8B-8D11-33A46D26DBD9}"/>
            </c:ext>
          </c:extLst>
        </c:ser>
        <c:ser>
          <c:idx val="1"/>
          <c:order val="1"/>
          <c:tx>
            <c:strRef>
              <c:f>'Գծապատկեր 3.Դ.2'!$A$4</c:f>
              <c:strCache>
                <c:ptCount val="1"/>
                <c:pt idx="0">
                  <c:v>1/29/2024</c:v>
                </c:pt>
              </c:strCache>
            </c:strRef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3.Դ.2'!$B$4:$M$4</c:f>
              <c:numCache>
                <c:formatCode>General</c:formatCode>
                <c:ptCount val="12"/>
                <c:pt idx="0">
                  <c:v>9.3309999999999995</c:v>
                </c:pt>
                <c:pt idx="1">
                  <c:v>9.4905000000000008</c:v>
                </c:pt>
                <c:pt idx="2">
                  <c:v>9.82</c:v>
                </c:pt>
                <c:pt idx="3">
                  <c:v>10.2363</c:v>
                </c:pt>
                <c:pt idx="4">
                  <c:v>10.4466</c:v>
                </c:pt>
                <c:pt idx="5">
                  <c:v>10.527699999999999</c:v>
                </c:pt>
                <c:pt idx="6">
                  <c:v>10.6403</c:v>
                </c:pt>
                <c:pt idx="7">
                  <c:v>10.6624</c:v>
                </c:pt>
                <c:pt idx="8">
                  <c:v>10.672599999999999</c:v>
                </c:pt>
                <c:pt idx="9">
                  <c:v>10.6768</c:v>
                </c:pt>
                <c:pt idx="10">
                  <c:v>10.6813</c:v>
                </c:pt>
                <c:pt idx="11">
                  <c:v>10.6876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0E9-4F8B-8D11-33A46D26DBD9}"/>
            </c:ext>
          </c:extLst>
        </c:ser>
        <c:ser>
          <c:idx val="3"/>
          <c:order val="3"/>
          <c:tx>
            <c:strRef>
              <c:f>'[2]Yield Curve Charts'!$D$6</c:f>
              <c:strCache>
                <c:ptCount val="1"/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'[2]Yield Curve Charts'!$E$2:$P$2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'[2]Yield Curve Charts'!$E$6:$P$6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0E9-4F8B-8D11-33A46D26DBD9}"/>
            </c:ext>
          </c:extLst>
        </c:ser>
        <c:ser>
          <c:idx val="4"/>
          <c:order val="4"/>
          <c:tx>
            <c:strRef>
              <c:f>'[2]Yield Curve Charts'!$D$7</c:f>
              <c:strCache>
                <c:ptCount val="1"/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'[2]Yield Curve Charts'!$E$2:$P$2</c:f>
              <c:numCache>
                <c:formatCode>General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'[2]Yield Curve Charts'!$E$7:$P$7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0957256"/>
        <c:axId val="460959216"/>
      </c:scatterChart>
      <c:scatterChart>
        <c:scatterStyle val="lineMarker"/>
        <c:varyColors val="0"/>
        <c:ser>
          <c:idx val="2"/>
          <c:order val="2"/>
          <c:tx>
            <c:strRef>
              <c:f>'Գծապատկեր 3.Դ.2'!$A$5</c:f>
              <c:strCache>
                <c:ptCount val="1"/>
                <c:pt idx="0">
                  <c:v>6/7/2024</c:v>
                </c:pt>
              </c:strCache>
            </c:strRef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3.Դ.2'!$B$5:$M$5</c:f>
              <c:numCache>
                <c:formatCode>General</c:formatCode>
                <c:ptCount val="12"/>
                <c:pt idx="0">
                  <c:v>8.3454999999999995</c:v>
                </c:pt>
                <c:pt idx="1">
                  <c:v>8.4490999999999996</c:v>
                </c:pt>
                <c:pt idx="2">
                  <c:v>8.6628000000000007</c:v>
                </c:pt>
                <c:pt idx="3">
                  <c:v>8.9774999999999991</c:v>
                </c:pt>
                <c:pt idx="4">
                  <c:v>9.1611999999999991</c:v>
                </c:pt>
                <c:pt idx="5">
                  <c:v>9.3048000000000002</c:v>
                </c:pt>
                <c:pt idx="6">
                  <c:v>9.5548000000000002</c:v>
                </c:pt>
                <c:pt idx="7">
                  <c:v>9.6005000000000003</c:v>
                </c:pt>
                <c:pt idx="8">
                  <c:v>9.6423000000000005</c:v>
                </c:pt>
                <c:pt idx="9">
                  <c:v>9.6510999999999996</c:v>
                </c:pt>
                <c:pt idx="10">
                  <c:v>9.6598000000000006</c:v>
                </c:pt>
                <c:pt idx="11">
                  <c:v>9.6683000000000003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0958432"/>
        <c:axId val="460964312"/>
      </c:scatterChart>
      <c:valAx>
        <c:axId val="460957256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 sz="700"/>
                  <a:t>ժամկետայնություն</a:t>
                </a:r>
                <a:r>
                  <a:rPr lang="en-US" sz="700" baseline="0"/>
                  <a:t> (</a:t>
                </a:r>
                <a:r>
                  <a:rPr lang="hy-AM" sz="700"/>
                  <a:t>տարի</a:t>
                </a:r>
                <a:r>
                  <a:rPr lang="en-US" sz="700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59216"/>
        <c:crosses val="autoZero"/>
        <c:crossBetween val="midCat"/>
      </c:valAx>
      <c:valAx>
        <c:axId val="460959216"/>
        <c:scaling>
          <c:orientation val="minMax"/>
          <c:max val="10.7"/>
          <c:min val="8.1999999999999993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57256"/>
        <c:crosses val="autoZero"/>
        <c:crossBetween val="midCat"/>
        <c:majorUnit val="0.5"/>
      </c:valAx>
      <c:valAx>
        <c:axId val="460964312"/>
        <c:scaling>
          <c:orientation val="minMax"/>
          <c:max val="10.7"/>
          <c:min val="8.199999999999999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58432"/>
        <c:crosses val="max"/>
        <c:crossBetween val="midCat"/>
        <c:majorUnit val="0.5"/>
      </c:valAx>
      <c:valAx>
        <c:axId val="460958432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nextTo"/>
        <c:crossAx val="4609643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10148731408575E-2"/>
          <c:y val="3.7962962962962955E-2"/>
          <c:w val="0.90637970253718281"/>
          <c:h val="0.82030365995917176"/>
        </c:manualLayout>
      </c:layout>
      <c:areaChart>
        <c:grouping val="stacked"/>
        <c:varyColors val="0"/>
        <c:ser>
          <c:idx val="2"/>
          <c:order val="2"/>
          <c:tx>
            <c:strRef>
              <c:f>'Գծապատկեր 3.Դ.3'!$D$1</c:f>
              <c:strCache>
                <c:ptCount val="1"/>
                <c:pt idx="0">
                  <c:v>1.00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3.Դ.3'!$A$2:$A$31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3.Դ.3'!$D$2:$D$31</c:f>
              <c:numCache>
                <c:formatCode>0.00</c:formatCode>
                <c:ptCount val="30"/>
                <c:pt idx="0">
                  <c:v>5.5546011000000002</c:v>
                </c:pt>
                <c:pt idx="1">
                  <c:v>5.6594838200000002</c:v>
                </c:pt>
                <c:pt idx="2">
                  <c:v>5.7883417899999996</c:v>
                </c:pt>
                <c:pt idx="3">
                  <c:v>5.30009424</c:v>
                </c:pt>
                <c:pt idx="4">
                  <c:v>6.01076079</c:v>
                </c:pt>
                <c:pt idx="5">
                  <c:v>6.0514270200000002</c:v>
                </c:pt>
                <c:pt idx="6">
                  <c:v>4.7109074299999998</c:v>
                </c:pt>
                <c:pt idx="7">
                  <c:v>4.4106192899999996</c:v>
                </c:pt>
                <c:pt idx="8">
                  <c:v>3.8208496900000002</c:v>
                </c:pt>
                <c:pt idx="9">
                  <c:v>5.0814099199999996</c:v>
                </c:pt>
                <c:pt idx="10">
                  <c:v>6.0841298400000001</c:v>
                </c:pt>
                <c:pt idx="11">
                  <c:v>5.9604629400000002</c:v>
                </c:pt>
                <c:pt idx="12">
                  <c:v>5.1134746099999999</c:v>
                </c:pt>
                <c:pt idx="13">
                  <c:v>4.7106831299999996</c:v>
                </c:pt>
                <c:pt idx="14">
                  <c:v>5.2395569999999996</c:v>
                </c:pt>
                <c:pt idx="15">
                  <c:v>4.8028137400000004</c:v>
                </c:pt>
                <c:pt idx="16">
                  <c:v>4.3675957600000004</c:v>
                </c:pt>
                <c:pt idx="17">
                  <c:v>5.0610484299999996</c:v>
                </c:pt>
                <c:pt idx="18">
                  <c:v>5.13806341</c:v>
                </c:pt>
                <c:pt idx="19">
                  <c:v>5.0401171400000004</c:v>
                </c:pt>
                <c:pt idx="20">
                  <c:v>7.6942811199999994</c:v>
                </c:pt>
                <c:pt idx="21">
                  <c:v>7.8586704100000002</c:v>
                </c:pt>
                <c:pt idx="22">
                  <c:v>8.1970618900000005</c:v>
                </c:pt>
                <c:pt idx="23">
                  <c:v>8.6941739600000005</c:v>
                </c:pt>
                <c:pt idx="24">
                  <c:v>8.4426444099999998</c:v>
                </c:pt>
                <c:pt idx="25">
                  <c:v>7.6941096600000005</c:v>
                </c:pt>
                <c:pt idx="26">
                  <c:v>7.2703734299999994</c:v>
                </c:pt>
                <c:pt idx="27">
                  <c:v>7.8320922300000007</c:v>
                </c:pt>
                <c:pt idx="28">
                  <c:v>7.8747271399999992</c:v>
                </c:pt>
                <c:pt idx="29">
                  <c:v>7.2951714699999997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CE-408C-8F96-2B50AE6F82FD}"/>
            </c:ext>
          </c:extLst>
        </c:ser>
        <c:ser>
          <c:idx val="3"/>
          <c:order val="3"/>
          <c:tx>
            <c:strRef>
              <c:f>'Գծապատկեր 3.Դ.3'!$E$1</c:f>
              <c:strCache>
                <c:ptCount val="1"/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strRef>
              <c:f>'Գծապատկեր 3.Դ.3'!$A$2:$A$31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3.Դ.3'!$E$2:$E$31</c:f>
              <c:numCache>
                <c:formatCode>0.00</c:formatCode>
                <c:ptCount val="30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CE-408C-8F96-2B50AE6F82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0965096"/>
        <c:axId val="460961960"/>
      </c:areaChart>
      <c:lineChart>
        <c:grouping val="standard"/>
        <c:varyColors val="0"/>
        <c:ser>
          <c:idx val="0"/>
          <c:order val="0"/>
          <c:tx>
            <c:strRef>
              <c:f>'Գծապատկեր 3.Դ.3'!$B$1</c:f>
              <c:strCache>
                <c:ptCount val="1"/>
                <c:pt idx="0">
                  <c:v>Քաղաքականության տոկոսադրույք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3.Դ.3'!$B$2:$B$31</c:f>
              <c:numCache>
                <c:formatCode>0.00</c:formatCode>
                <c:ptCount val="30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8.85</c:v>
                </c:pt>
                <c:pt idx="29">
                  <c:v>8.35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58040"/>
        <c:axId val="460961568"/>
      </c:lineChart>
      <c:lineChart>
        <c:grouping val="standard"/>
        <c:varyColors val="0"/>
        <c:ser>
          <c:idx val="1"/>
          <c:order val="1"/>
          <c:tx>
            <c:strRef>
              <c:f>'Գծապատկեր 3.Դ.3'!$C$1</c:f>
              <c:strCache>
                <c:ptCount val="1"/>
                <c:pt idx="0">
                  <c:v>Հիմնարար չեզոք տոկոսադրույք (R*)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3.Դ.3'!$C$2:$C$31</c:f>
              <c:numCache>
                <c:formatCode>0.00</c:formatCode>
                <c:ptCount val="30"/>
                <c:pt idx="0">
                  <c:v>6.5546011000000002</c:v>
                </c:pt>
                <c:pt idx="1">
                  <c:v>6.6594838200000002</c:v>
                </c:pt>
                <c:pt idx="2">
                  <c:v>6.7883417899999996</c:v>
                </c:pt>
                <c:pt idx="3">
                  <c:v>6.30009424</c:v>
                </c:pt>
                <c:pt idx="4">
                  <c:v>7.01076079</c:v>
                </c:pt>
                <c:pt idx="5">
                  <c:v>7.0514270200000002</c:v>
                </c:pt>
                <c:pt idx="6">
                  <c:v>5.7109074299999998</c:v>
                </c:pt>
                <c:pt idx="7">
                  <c:v>5.4106192899999996</c:v>
                </c:pt>
                <c:pt idx="8">
                  <c:v>4.8208496900000002</c:v>
                </c:pt>
                <c:pt idx="9">
                  <c:v>6.0814099199999996</c:v>
                </c:pt>
                <c:pt idx="10">
                  <c:v>7.0841298400000001</c:v>
                </c:pt>
                <c:pt idx="11">
                  <c:v>6.9604629400000002</c:v>
                </c:pt>
                <c:pt idx="12">
                  <c:v>6.1134746099999999</c:v>
                </c:pt>
                <c:pt idx="13">
                  <c:v>5.7106831299999996</c:v>
                </c:pt>
                <c:pt idx="14">
                  <c:v>6.2395569999999996</c:v>
                </c:pt>
                <c:pt idx="15">
                  <c:v>5.8028137400000004</c:v>
                </c:pt>
                <c:pt idx="16">
                  <c:v>5.3675957600000004</c:v>
                </c:pt>
                <c:pt idx="17">
                  <c:v>6.0610484299999996</c:v>
                </c:pt>
                <c:pt idx="18">
                  <c:v>6.13806341</c:v>
                </c:pt>
                <c:pt idx="19">
                  <c:v>6.0401171400000004</c:v>
                </c:pt>
                <c:pt idx="20">
                  <c:v>8.6942811199999994</c:v>
                </c:pt>
                <c:pt idx="21">
                  <c:v>8.8586704100000002</c:v>
                </c:pt>
                <c:pt idx="22">
                  <c:v>9.1970618900000005</c:v>
                </c:pt>
                <c:pt idx="23">
                  <c:v>9.6941739600000005</c:v>
                </c:pt>
                <c:pt idx="24">
                  <c:v>9.4426444099999998</c:v>
                </c:pt>
                <c:pt idx="25">
                  <c:v>8.6941096600000005</c:v>
                </c:pt>
                <c:pt idx="26">
                  <c:v>8.2703734299999994</c:v>
                </c:pt>
                <c:pt idx="27">
                  <c:v>8.8320922300000007</c:v>
                </c:pt>
                <c:pt idx="28">
                  <c:v>8.8747271399999992</c:v>
                </c:pt>
                <c:pt idx="29">
                  <c:v>8.2951714699999997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65096"/>
        <c:axId val="460961960"/>
      </c:lineChart>
      <c:catAx>
        <c:axId val="460958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1568"/>
        <c:crosses val="autoZero"/>
        <c:auto val="1"/>
        <c:lblAlgn val="ctr"/>
        <c:lblOffset val="100"/>
        <c:noMultiLvlLbl val="0"/>
      </c:catAx>
      <c:valAx>
        <c:axId val="460961568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58040"/>
        <c:crosses val="autoZero"/>
        <c:crossBetween val="between"/>
        <c:majorUnit val="1"/>
      </c:valAx>
      <c:valAx>
        <c:axId val="460961960"/>
        <c:scaling>
          <c:orientation val="minMax"/>
          <c:max val="12"/>
          <c:min val="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5096"/>
        <c:crosses val="max"/>
        <c:crossBetween val="between"/>
        <c:majorUnit val="1"/>
      </c:valAx>
      <c:catAx>
        <c:axId val="4609650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9619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8.880818022747157E-2"/>
          <c:y val="0.10648148148148148"/>
          <c:w val="0.46960564304461944"/>
          <c:h val="0.158870297462817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115923009623792E-2"/>
          <c:y val="5.0925925925925923E-2"/>
          <c:w val="0.90632852143482068"/>
          <c:h val="0.77495151647710703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3.Դ.4'!$A$3</c:f>
              <c:strCache>
                <c:ptCount val="1"/>
                <c:pt idx="0">
                  <c:v>Տնային տնտեսություններին վարկեր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3.Դ.4'!$B$1:$BA$1</c:f>
              <c:numCache>
                <c:formatCode>m/d/yyyy</c:formatCode>
                <c:ptCount val="52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</c:numCache>
            </c:numRef>
          </c:cat>
          <c:val>
            <c:numRef>
              <c:f>'Գծապատկեր 3.Դ.4'!$B$3:$BA$3</c:f>
              <c:numCache>
                <c:formatCode>0</c:formatCode>
                <c:ptCount val="52"/>
                <c:pt idx="0">
                  <c:v>31.525729934091288</c:v>
                </c:pt>
                <c:pt idx="1">
                  <c:v>30.796702026469035</c:v>
                </c:pt>
                <c:pt idx="2">
                  <c:v>31.186068716955958</c:v>
                </c:pt>
                <c:pt idx="3">
                  <c:v>26.03345343671333</c:v>
                </c:pt>
                <c:pt idx="4">
                  <c:v>24.271504823331071</c:v>
                </c:pt>
                <c:pt idx="5">
                  <c:v>23.283334580241458</c:v>
                </c:pt>
                <c:pt idx="6">
                  <c:v>22.096928051781404</c:v>
                </c:pt>
                <c:pt idx="7">
                  <c:v>20.547940959443167</c:v>
                </c:pt>
                <c:pt idx="8">
                  <c:v>19.535742354182872</c:v>
                </c:pt>
                <c:pt idx="9">
                  <c:v>15.742138001477329</c:v>
                </c:pt>
                <c:pt idx="10">
                  <c:v>13.57149030004976</c:v>
                </c:pt>
                <c:pt idx="11">
                  <c:v>10.461163033254735</c:v>
                </c:pt>
                <c:pt idx="12">
                  <c:v>9.2505574365854102</c:v>
                </c:pt>
                <c:pt idx="13">
                  <c:v>8.6307523856060726</c:v>
                </c:pt>
                <c:pt idx="14">
                  <c:v>6.2054185781780973</c:v>
                </c:pt>
                <c:pt idx="15">
                  <c:v>6.5297248167158273</c:v>
                </c:pt>
                <c:pt idx="16">
                  <c:v>6.6384898293459145</c:v>
                </c:pt>
                <c:pt idx="17">
                  <c:v>4.3778324127471251</c:v>
                </c:pt>
                <c:pt idx="18">
                  <c:v>2.3986135681330438</c:v>
                </c:pt>
                <c:pt idx="19">
                  <c:v>1.9407013991825863</c:v>
                </c:pt>
                <c:pt idx="20">
                  <c:v>1.0506728748389804</c:v>
                </c:pt>
                <c:pt idx="21">
                  <c:v>1.6102813380284573</c:v>
                </c:pt>
                <c:pt idx="22">
                  <c:v>3.5096514989198226</c:v>
                </c:pt>
                <c:pt idx="23">
                  <c:v>4.8020284789568564</c:v>
                </c:pt>
                <c:pt idx="24">
                  <c:v>5.2728470997652579</c:v>
                </c:pt>
                <c:pt idx="25">
                  <c:v>5.1083075881032158</c:v>
                </c:pt>
                <c:pt idx="26">
                  <c:v>7.0746072806038285</c:v>
                </c:pt>
                <c:pt idx="27">
                  <c:v>6.9556613452594434</c:v>
                </c:pt>
                <c:pt idx="28">
                  <c:v>7.8308789658230893</c:v>
                </c:pt>
                <c:pt idx="29">
                  <c:v>8.5445307115301432</c:v>
                </c:pt>
                <c:pt idx="30">
                  <c:v>10.627130042142511</c:v>
                </c:pt>
                <c:pt idx="31">
                  <c:v>11.684559179223996</c:v>
                </c:pt>
                <c:pt idx="32">
                  <c:v>12.680491360809157</c:v>
                </c:pt>
                <c:pt idx="33">
                  <c:v>13.001594004635024</c:v>
                </c:pt>
                <c:pt idx="34">
                  <c:v>16.111541052342687</c:v>
                </c:pt>
                <c:pt idx="35">
                  <c:v>15.92547013878702</c:v>
                </c:pt>
                <c:pt idx="36">
                  <c:v>16.367137174933546</c:v>
                </c:pt>
                <c:pt idx="37">
                  <c:v>16.451042973325556</c:v>
                </c:pt>
                <c:pt idx="38">
                  <c:v>16.468264599178099</c:v>
                </c:pt>
                <c:pt idx="39">
                  <c:v>18.136103529074759</c:v>
                </c:pt>
                <c:pt idx="40">
                  <c:v>18.846457405942658</c:v>
                </c:pt>
                <c:pt idx="41">
                  <c:v>20.948482667384653</c:v>
                </c:pt>
                <c:pt idx="42">
                  <c:v>21.076523228644618</c:v>
                </c:pt>
                <c:pt idx="43">
                  <c:v>21.290799157447964</c:v>
                </c:pt>
                <c:pt idx="44">
                  <c:v>21.714883617857467</c:v>
                </c:pt>
                <c:pt idx="45">
                  <c:v>23.11015908654386</c:v>
                </c:pt>
                <c:pt idx="46">
                  <c:v>19.861799080695874</c:v>
                </c:pt>
                <c:pt idx="47">
                  <c:v>19.112742428556317</c:v>
                </c:pt>
                <c:pt idx="48">
                  <c:v>19.75354385597447</c:v>
                </c:pt>
                <c:pt idx="49">
                  <c:v>20.396052367606885</c:v>
                </c:pt>
                <c:pt idx="50">
                  <c:v>19.37861366396794</c:v>
                </c:pt>
                <c:pt idx="51">
                  <c:v>19.69947120361546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7D-445D-829A-13592C5FDE29}"/>
            </c:ext>
          </c:extLst>
        </c:ser>
        <c:ser>
          <c:idx val="2"/>
          <c:order val="2"/>
          <c:tx>
            <c:strRef>
              <c:f>'Գծապատկեր 3.Դ.4'!$A$4</c:f>
              <c:strCache>
                <c:ptCount val="1"/>
                <c:pt idx="0">
                  <c:v>Ընդամենը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3.Դ.4'!$B$1:$BA$1</c:f>
              <c:numCache>
                <c:formatCode>m/d/yyyy</c:formatCode>
                <c:ptCount val="52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</c:numCache>
            </c:numRef>
          </c:cat>
          <c:val>
            <c:numRef>
              <c:f>'Գծապատկեր 3.Դ.4'!$B$4:$BA$4</c:f>
              <c:numCache>
                <c:formatCode>0</c:formatCode>
                <c:ptCount val="52"/>
                <c:pt idx="0">
                  <c:v>15.774905608490641</c:v>
                </c:pt>
                <c:pt idx="1">
                  <c:v>15.385279008648482</c:v>
                </c:pt>
                <c:pt idx="2">
                  <c:v>20.403561578375857</c:v>
                </c:pt>
                <c:pt idx="3">
                  <c:v>17.081663409627595</c:v>
                </c:pt>
                <c:pt idx="4">
                  <c:v>17.064352123039541</c:v>
                </c:pt>
                <c:pt idx="5">
                  <c:v>17.021249660773165</c:v>
                </c:pt>
                <c:pt idx="6">
                  <c:v>18.472225918577806</c:v>
                </c:pt>
                <c:pt idx="7">
                  <c:v>17.772888929484054</c:v>
                </c:pt>
                <c:pt idx="8">
                  <c:v>17.639826278948107</c:v>
                </c:pt>
                <c:pt idx="9">
                  <c:v>17.127924122388904</c:v>
                </c:pt>
                <c:pt idx="10">
                  <c:v>16.003732509574476</c:v>
                </c:pt>
                <c:pt idx="11">
                  <c:v>14.350189046862567</c:v>
                </c:pt>
                <c:pt idx="12">
                  <c:v>12.159459219383194</c:v>
                </c:pt>
                <c:pt idx="13">
                  <c:v>10.669813525782288</c:v>
                </c:pt>
                <c:pt idx="14">
                  <c:v>6.8667649000631457</c:v>
                </c:pt>
                <c:pt idx="15">
                  <c:v>8.9145717543873673</c:v>
                </c:pt>
                <c:pt idx="16">
                  <c:v>5.9500300009173799</c:v>
                </c:pt>
                <c:pt idx="17">
                  <c:v>1.7790411329556548</c:v>
                </c:pt>
                <c:pt idx="18">
                  <c:v>-1.6614195445190774</c:v>
                </c:pt>
                <c:pt idx="19">
                  <c:v>-2.4622768108236102</c:v>
                </c:pt>
                <c:pt idx="20">
                  <c:v>-3.7798919450450796</c:v>
                </c:pt>
                <c:pt idx="21">
                  <c:v>-5.3748232400405129</c:v>
                </c:pt>
                <c:pt idx="22">
                  <c:v>-3.9117880908697344</c:v>
                </c:pt>
                <c:pt idx="23">
                  <c:v>-5.1233396134673654</c:v>
                </c:pt>
                <c:pt idx="24">
                  <c:v>-2.1570207977240443</c:v>
                </c:pt>
                <c:pt idx="25">
                  <c:v>-1.2509037449688378</c:v>
                </c:pt>
                <c:pt idx="26">
                  <c:v>0.13825937264712707</c:v>
                </c:pt>
                <c:pt idx="27">
                  <c:v>-2.1150776050881319</c:v>
                </c:pt>
                <c:pt idx="28">
                  <c:v>1.2449863473797791</c:v>
                </c:pt>
                <c:pt idx="29">
                  <c:v>1.718613295594551</c:v>
                </c:pt>
                <c:pt idx="30">
                  <c:v>3.0853156973705609</c:v>
                </c:pt>
                <c:pt idx="31">
                  <c:v>3.191138704785061</c:v>
                </c:pt>
                <c:pt idx="32">
                  <c:v>4.1413470349865236</c:v>
                </c:pt>
                <c:pt idx="33">
                  <c:v>4.1514469114022319</c:v>
                </c:pt>
                <c:pt idx="34">
                  <c:v>4.858755125224306</c:v>
                </c:pt>
                <c:pt idx="35">
                  <c:v>6.0966030434863399</c:v>
                </c:pt>
                <c:pt idx="36">
                  <c:v>6.218321662581161</c:v>
                </c:pt>
                <c:pt idx="37">
                  <c:v>5.3940684569399764</c:v>
                </c:pt>
                <c:pt idx="38">
                  <c:v>6.4321698256459001</c:v>
                </c:pt>
                <c:pt idx="39">
                  <c:v>9.1875955265768141</c:v>
                </c:pt>
                <c:pt idx="40">
                  <c:v>9.7746393177553017</c:v>
                </c:pt>
                <c:pt idx="41">
                  <c:v>14.638468747606964</c:v>
                </c:pt>
                <c:pt idx="42">
                  <c:v>16.544720430151699</c:v>
                </c:pt>
                <c:pt idx="43">
                  <c:v>17.694908834697671</c:v>
                </c:pt>
                <c:pt idx="44">
                  <c:v>19.289216130061277</c:v>
                </c:pt>
                <c:pt idx="45">
                  <c:v>21.904482148799275</c:v>
                </c:pt>
                <c:pt idx="46">
                  <c:v>21.734033052383907</c:v>
                </c:pt>
                <c:pt idx="47">
                  <c:v>22.358629169627591</c:v>
                </c:pt>
                <c:pt idx="48">
                  <c:v>21.988388553865377</c:v>
                </c:pt>
                <c:pt idx="49">
                  <c:v>21.926477337220817</c:v>
                </c:pt>
                <c:pt idx="50">
                  <c:v>17.907563182960047</c:v>
                </c:pt>
                <c:pt idx="51">
                  <c:v>19.34176664048222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62744"/>
        <c:axId val="460963136"/>
      </c:lineChart>
      <c:lineChart>
        <c:grouping val="standard"/>
        <c:varyColors val="0"/>
        <c:ser>
          <c:idx val="0"/>
          <c:order val="0"/>
          <c:tx>
            <c:strRef>
              <c:f>'Գծապատկեր 3.Դ.4'!$A$2</c:f>
              <c:strCache>
                <c:ptCount val="1"/>
                <c:pt idx="0">
                  <c:v>Իրավաբանական անձանց վարկեր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3.Դ.4'!$B$1:$BA$1</c:f>
              <c:numCache>
                <c:formatCode>m/d/yyyy</c:formatCode>
                <c:ptCount val="52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</c:numCache>
            </c:numRef>
          </c:cat>
          <c:val>
            <c:numRef>
              <c:f>'Գծապատկեր 3.Դ.4'!$B$2:$BA$2</c:f>
              <c:numCache>
                <c:formatCode>0</c:formatCode>
                <c:ptCount val="52"/>
                <c:pt idx="0">
                  <c:v>5.3310120448033302</c:v>
                </c:pt>
                <c:pt idx="1">
                  <c:v>5.2559136635153862</c:v>
                </c:pt>
                <c:pt idx="2">
                  <c:v>12.17065211955817</c:v>
                </c:pt>
                <c:pt idx="3">
                  <c:v>8.971310488194348</c:v>
                </c:pt>
                <c:pt idx="4">
                  <c:v>11.060948772834365</c:v>
                </c:pt>
                <c:pt idx="5">
                  <c:v>13.014040284695724</c:v>
                </c:pt>
                <c:pt idx="6">
                  <c:v>17.616896369677093</c:v>
                </c:pt>
                <c:pt idx="7">
                  <c:v>17.354282486024971</c:v>
                </c:pt>
                <c:pt idx="8">
                  <c:v>17.415631187909824</c:v>
                </c:pt>
                <c:pt idx="9">
                  <c:v>20.255887842900023</c:v>
                </c:pt>
                <c:pt idx="10">
                  <c:v>21.440792154827747</c:v>
                </c:pt>
                <c:pt idx="11">
                  <c:v>21.851769344901427</c:v>
                </c:pt>
                <c:pt idx="12">
                  <c:v>21.355658412441088</c:v>
                </c:pt>
                <c:pt idx="13">
                  <c:v>19.063709162178014</c:v>
                </c:pt>
                <c:pt idx="14">
                  <c:v>15.536348733462674</c:v>
                </c:pt>
                <c:pt idx="15">
                  <c:v>19.683229321973997</c:v>
                </c:pt>
                <c:pt idx="16">
                  <c:v>14.081380897404514</c:v>
                </c:pt>
                <c:pt idx="17">
                  <c:v>7.517501884808226</c:v>
                </c:pt>
                <c:pt idx="18">
                  <c:v>2.2111901661828028</c:v>
                </c:pt>
                <c:pt idx="19">
                  <c:v>1.6306579842743361</c:v>
                </c:pt>
                <c:pt idx="20">
                  <c:v>-0.8039727736743032</c:v>
                </c:pt>
                <c:pt idx="21">
                  <c:v>-3.9824274487099842</c:v>
                </c:pt>
                <c:pt idx="22">
                  <c:v>-4.0597719438375037</c:v>
                </c:pt>
                <c:pt idx="23">
                  <c:v>-7.4016226074335094</c:v>
                </c:pt>
                <c:pt idx="24">
                  <c:v>-4.7012041000236309</c:v>
                </c:pt>
                <c:pt idx="25">
                  <c:v>-2.949025531837151</c:v>
                </c:pt>
                <c:pt idx="26">
                  <c:v>-3.0364035622321239</c:v>
                </c:pt>
                <c:pt idx="27">
                  <c:v>-6.6141129551565285</c:v>
                </c:pt>
                <c:pt idx="28">
                  <c:v>-3.6812815652098294</c:v>
                </c:pt>
                <c:pt idx="29">
                  <c:v>-5.0777753382411106</c:v>
                </c:pt>
                <c:pt idx="30">
                  <c:v>-3.9740244925456381</c:v>
                </c:pt>
                <c:pt idx="31">
                  <c:v>-5.5303616000417719</c:v>
                </c:pt>
                <c:pt idx="32">
                  <c:v>-4.5667164294823266</c:v>
                </c:pt>
                <c:pt idx="33">
                  <c:v>-4.7501332713034401</c:v>
                </c:pt>
                <c:pt idx="34">
                  <c:v>-5.6327005091524569</c:v>
                </c:pt>
                <c:pt idx="35">
                  <c:v>-2.7589281877140337</c:v>
                </c:pt>
                <c:pt idx="36">
                  <c:v>-3.4557445934443649</c:v>
                </c:pt>
                <c:pt idx="37">
                  <c:v>-5.3541067775946516</c:v>
                </c:pt>
                <c:pt idx="38">
                  <c:v>-3.7190282085715296</c:v>
                </c:pt>
                <c:pt idx="39">
                  <c:v>-0.95761989284137883</c:v>
                </c:pt>
                <c:pt idx="40">
                  <c:v>-7.7689732924639543E-2</c:v>
                </c:pt>
                <c:pt idx="41">
                  <c:v>7.9891034072053344</c:v>
                </c:pt>
                <c:pt idx="42">
                  <c:v>10.93259061293621</c:v>
                </c:pt>
                <c:pt idx="43">
                  <c:v>12.141215205520538</c:v>
                </c:pt>
                <c:pt idx="44">
                  <c:v>14.934331348232902</c:v>
                </c:pt>
                <c:pt idx="45">
                  <c:v>20.013456747703856</c:v>
                </c:pt>
                <c:pt idx="46">
                  <c:v>21.590073577652433</c:v>
                </c:pt>
                <c:pt idx="47">
                  <c:v>22.452022945061941</c:v>
                </c:pt>
                <c:pt idx="48">
                  <c:v>20.782710608714467</c:v>
                </c:pt>
                <c:pt idx="49">
                  <c:v>21.295944767018085</c:v>
                </c:pt>
                <c:pt idx="50">
                  <c:v>18.914056569753441</c:v>
                </c:pt>
                <c:pt idx="51">
                  <c:v>19.840310113836651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65880"/>
        <c:axId val="460963528"/>
      </c:lineChart>
      <c:dateAx>
        <c:axId val="46096274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3136"/>
        <c:crosses val="autoZero"/>
        <c:auto val="1"/>
        <c:lblOffset val="100"/>
        <c:baseTimeUnit val="months"/>
      </c:dateAx>
      <c:valAx>
        <c:axId val="460963136"/>
        <c:scaling>
          <c:orientation val="minMax"/>
          <c:max val="40"/>
          <c:min val="-1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2744"/>
        <c:crosses val="autoZero"/>
        <c:crossBetween val="between"/>
        <c:majorUnit val="10"/>
      </c:valAx>
      <c:valAx>
        <c:axId val="460963528"/>
        <c:scaling>
          <c:orientation val="minMax"/>
          <c:max val="40"/>
          <c:min val="-1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5880"/>
        <c:crosses val="max"/>
        <c:crossBetween val="between"/>
        <c:majorUnit val="10"/>
      </c:valAx>
      <c:dateAx>
        <c:axId val="460965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6096352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4637489063867018"/>
          <c:y val="3.6426071741032393E-2"/>
          <c:w val="0.7961391076115486"/>
          <c:h val="0.12561096529600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188236418114109E-2"/>
          <c:y val="3.220900763978294E-2"/>
          <c:w val="0.92193178573414158"/>
          <c:h val="0.8762819046705597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3.Դ.5'!$K$1</c:f>
              <c:strCache>
                <c:ptCount val="1"/>
                <c:pt idx="0">
                  <c:v>Դոլար/դրամ (ձախ առանցք)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3.Դ.5'!$J$2:$J$624</c:f>
              <c:numCache>
                <c:formatCode>m/d/yyyy</c:formatCode>
                <c:ptCount val="623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</c:numCache>
            </c:numRef>
          </c:cat>
          <c:val>
            <c:numRef>
              <c:f>'Գծապատկեր 3.Դ.5'!$K$2:$K$624</c:f>
              <c:numCache>
                <c:formatCode>General</c:formatCode>
                <c:ptCount val="623"/>
                <c:pt idx="0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  <c:pt idx="562">
                  <c:v>403.94</c:v>
                </c:pt>
                <c:pt idx="563">
                  <c:v>403.71</c:v>
                </c:pt>
                <c:pt idx="564">
                  <c:v>403.58</c:v>
                </c:pt>
                <c:pt idx="565">
                  <c:v>403.38</c:v>
                </c:pt>
                <c:pt idx="566">
                  <c:v>402.9</c:v>
                </c:pt>
                <c:pt idx="567">
                  <c:v>402.65</c:v>
                </c:pt>
                <c:pt idx="568">
                  <c:v>402.63</c:v>
                </c:pt>
                <c:pt idx="569">
                  <c:v>401.96</c:v>
                </c:pt>
                <c:pt idx="570">
                  <c:v>401.27</c:v>
                </c:pt>
                <c:pt idx="571">
                  <c:v>399.77</c:v>
                </c:pt>
                <c:pt idx="572">
                  <c:v>398.48</c:v>
                </c:pt>
                <c:pt idx="573">
                  <c:v>397.76</c:v>
                </c:pt>
                <c:pt idx="574">
                  <c:v>396.05</c:v>
                </c:pt>
                <c:pt idx="575">
                  <c:v>395.68</c:v>
                </c:pt>
                <c:pt idx="576">
                  <c:v>394.71</c:v>
                </c:pt>
                <c:pt idx="577">
                  <c:v>394.46</c:v>
                </c:pt>
                <c:pt idx="578">
                  <c:v>393.28</c:v>
                </c:pt>
                <c:pt idx="579">
                  <c:v>391.97</c:v>
                </c:pt>
                <c:pt idx="580">
                  <c:v>390.99</c:v>
                </c:pt>
                <c:pt idx="581">
                  <c:v>389.72</c:v>
                </c:pt>
                <c:pt idx="582">
                  <c:v>388.59</c:v>
                </c:pt>
                <c:pt idx="583">
                  <c:v>388.47</c:v>
                </c:pt>
                <c:pt idx="584">
                  <c:v>389.04</c:v>
                </c:pt>
                <c:pt idx="585">
                  <c:v>389.61</c:v>
                </c:pt>
                <c:pt idx="586">
                  <c:v>390.37</c:v>
                </c:pt>
                <c:pt idx="587">
                  <c:v>391.46</c:v>
                </c:pt>
                <c:pt idx="588">
                  <c:v>393.84</c:v>
                </c:pt>
                <c:pt idx="589">
                  <c:v>395.76</c:v>
                </c:pt>
                <c:pt idx="590">
                  <c:v>395.24</c:v>
                </c:pt>
                <c:pt idx="591">
                  <c:v>395.1</c:v>
                </c:pt>
                <c:pt idx="592">
                  <c:v>394.07</c:v>
                </c:pt>
                <c:pt idx="593">
                  <c:v>392.6</c:v>
                </c:pt>
                <c:pt idx="594">
                  <c:v>391.44</c:v>
                </c:pt>
                <c:pt idx="595">
                  <c:v>390.04</c:v>
                </c:pt>
                <c:pt idx="596">
                  <c:v>388.6</c:v>
                </c:pt>
                <c:pt idx="597">
                  <c:v>388.08</c:v>
                </c:pt>
                <c:pt idx="598">
                  <c:v>387.81</c:v>
                </c:pt>
                <c:pt idx="599">
                  <c:v>388</c:v>
                </c:pt>
                <c:pt idx="600">
                  <c:v>387.63</c:v>
                </c:pt>
                <c:pt idx="601">
                  <c:v>387.32</c:v>
                </c:pt>
                <c:pt idx="602">
                  <c:v>387.92</c:v>
                </c:pt>
                <c:pt idx="603">
                  <c:v>387.73</c:v>
                </c:pt>
                <c:pt idx="604">
                  <c:v>388.01</c:v>
                </c:pt>
                <c:pt idx="605">
                  <c:v>388.01</c:v>
                </c:pt>
                <c:pt idx="606">
                  <c:v>387.64</c:v>
                </c:pt>
                <c:pt idx="607">
                  <c:v>387.69</c:v>
                </c:pt>
                <c:pt idx="608">
                  <c:v>387.52</c:v>
                </c:pt>
                <c:pt idx="609">
                  <c:v>388.09</c:v>
                </c:pt>
                <c:pt idx="610">
                  <c:v>387.6</c:v>
                </c:pt>
                <c:pt idx="611">
                  <c:v>387.97</c:v>
                </c:pt>
                <c:pt idx="612">
                  <c:v>388.24</c:v>
                </c:pt>
                <c:pt idx="613">
                  <c:v>388.37</c:v>
                </c:pt>
                <c:pt idx="614">
                  <c:v>387.58</c:v>
                </c:pt>
                <c:pt idx="615">
                  <c:v>387.77</c:v>
                </c:pt>
                <c:pt idx="616">
                  <c:v>388.03</c:v>
                </c:pt>
                <c:pt idx="617">
                  <c:v>387.5</c:v>
                </c:pt>
                <c:pt idx="618">
                  <c:v>388.32</c:v>
                </c:pt>
                <c:pt idx="619">
                  <c:v>387.38</c:v>
                </c:pt>
                <c:pt idx="620">
                  <c:v>387.52</c:v>
                </c:pt>
                <c:pt idx="621">
                  <c:v>387.34</c:v>
                </c:pt>
                <c:pt idx="622">
                  <c:v>388.17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F9-A44C-8E75-FCE9AFBD20CD}"/>
            </c:ext>
          </c:extLst>
        </c:ser>
        <c:ser>
          <c:idx val="1"/>
          <c:order val="1"/>
          <c:tx>
            <c:strRef>
              <c:f>'Գծապատկեր 3.Դ.5'!$L$1</c:f>
              <c:strCache>
                <c:ptCount val="1"/>
                <c:pt idx="0">
                  <c:v>Եվրո/դրամ (ձախ առանցք)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3.Դ.5'!$J$2:$J$624</c:f>
              <c:numCache>
                <c:formatCode>m/d/yyyy</c:formatCode>
                <c:ptCount val="623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</c:numCache>
            </c:numRef>
          </c:cat>
          <c:val>
            <c:numRef>
              <c:f>'Գծապատկեր 3.Դ.5'!$L$2:$L$624</c:f>
              <c:numCache>
                <c:formatCode>General</c:formatCode>
                <c:ptCount val="623"/>
                <c:pt idx="0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  <c:pt idx="562">
                  <c:v>439.41</c:v>
                </c:pt>
                <c:pt idx="563">
                  <c:v>439.88</c:v>
                </c:pt>
                <c:pt idx="564">
                  <c:v>441.52</c:v>
                </c:pt>
                <c:pt idx="565">
                  <c:v>441.06</c:v>
                </c:pt>
                <c:pt idx="566">
                  <c:v>440.41</c:v>
                </c:pt>
                <c:pt idx="567">
                  <c:v>440.42</c:v>
                </c:pt>
                <c:pt idx="568">
                  <c:v>438.46</c:v>
                </c:pt>
                <c:pt idx="569">
                  <c:v>438.1</c:v>
                </c:pt>
                <c:pt idx="570">
                  <c:v>435.14</c:v>
                </c:pt>
                <c:pt idx="571">
                  <c:v>433.35</c:v>
                </c:pt>
                <c:pt idx="572">
                  <c:v>435.1</c:v>
                </c:pt>
                <c:pt idx="573">
                  <c:v>430.26</c:v>
                </c:pt>
                <c:pt idx="574">
                  <c:v>428.41</c:v>
                </c:pt>
                <c:pt idx="575">
                  <c:v>429.51</c:v>
                </c:pt>
                <c:pt idx="576">
                  <c:v>427.55</c:v>
                </c:pt>
                <c:pt idx="577">
                  <c:v>425.62</c:v>
                </c:pt>
                <c:pt idx="578">
                  <c:v>424.11</c:v>
                </c:pt>
                <c:pt idx="579">
                  <c:v>422.58</c:v>
                </c:pt>
                <c:pt idx="580">
                  <c:v>420.2</c:v>
                </c:pt>
                <c:pt idx="581">
                  <c:v>419.96</c:v>
                </c:pt>
                <c:pt idx="582">
                  <c:v>422.01</c:v>
                </c:pt>
                <c:pt idx="583">
                  <c:v>420.79</c:v>
                </c:pt>
                <c:pt idx="584">
                  <c:v>421.45</c:v>
                </c:pt>
                <c:pt idx="585">
                  <c:v>423.43</c:v>
                </c:pt>
                <c:pt idx="586">
                  <c:v>424.06</c:v>
                </c:pt>
                <c:pt idx="587">
                  <c:v>420.04</c:v>
                </c:pt>
                <c:pt idx="588">
                  <c:v>419.32</c:v>
                </c:pt>
                <c:pt idx="589">
                  <c:v>421.76</c:v>
                </c:pt>
                <c:pt idx="590">
                  <c:v>419.98</c:v>
                </c:pt>
                <c:pt idx="591">
                  <c:v>420.39</c:v>
                </c:pt>
                <c:pt idx="592">
                  <c:v>420.75</c:v>
                </c:pt>
                <c:pt idx="593">
                  <c:v>418.04</c:v>
                </c:pt>
                <c:pt idx="594">
                  <c:v>416.84</c:v>
                </c:pt>
                <c:pt idx="595">
                  <c:v>415.63</c:v>
                </c:pt>
                <c:pt idx="596">
                  <c:v>416.73</c:v>
                </c:pt>
                <c:pt idx="597">
                  <c:v>416.29</c:v>
                </c:pt>
                <c:pt idx="598">
                  <c:v>415.62</c:v>
                </c:pt>
                <c:pt idx="599">
                  <c:v>416.21</c:v>
                </c:pt>
                <c:pt idx="600">
                  <c:v>414.92</c:v>
                </c:pt>
                <c:pt idx="601">
                  <c:v>416.1</c:v>
                </c:pt>
                <c:pt idx="602">
                  <c:v>417.83</c:v>
                </c:pt>
                <c:pt idx="603">
                  <c:v>417.55</c:v>
                </c:pt>
                <c:pt idx="604">
                  <c:v>417.11</c:v>
                </c:pt>
                <c:pt idx="605">
                  <c:v>418.24</c:v>
                </c:pt>
                <c:pt idx="606">
                  <c:v>417.91</c:v>
                </c:pt>
                <c:pt idx="607">
                  <c:v>418.59</c:v>
                </c:pt>
                <c:pt idx="608">
                  <c:v>419.49</c:v>
                </c:pt>
                <c:pt idx="609">
                  <c:v>421.93</c:v>
                </c:pt>
                <c:pt idx="610">
                  <c:v>420.12</c:v>
                </c:pt>
                <c:pt idx="611">
                  <c:v>421.76</c:v>
                </c:pt>
                <c:pt idx="612">
                  <c:v>421.9</c:v>
                </c:pt>
                <c:pt idx="613">
                  <c:v>420.88</c:v>
                </c:pt>
                <c:pt idx="614">
                  <c:v>420.29</c:v>
                </c:pt>
                <c:pt idx="615">
                  <c:v>420.38</c:v>
                </c:pt>
                <c:pt idx="616">
                  <c:v>421.56</c:v>
                </c:pt>
                <c:pt idx="617">
                  <c:v>420.32</c:v>
                </c:pt>
                <c:pt idx="618">
                  <c:v>420.01</c:v>
                </c:pt>
                <c:pt idx="619">
                  <c:v>420.31</c:v>
                </c:pt>
                <c:pt idx="620">
                  <c:v>419.99</c:v>
                </c:pt>
                <c:pt idx="621">
                  <c:v>420.92</c:v>
                </c:pt>
                <c:pt idx="622">
                  <c:v>421.86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70976"/>
        <c:axId val="460973328"/>
      </c:lineChart>
      <c:lineChart>
        <c:grouping val="standard"/>
        <c:varyColors val="0"/>
        <c:ser>
          <c:idx val="2"/>
          <c:order val="2"/>
          <c:tx>
            <c:strRef>
              <c:f>'Գծապատկեր 3.Դ.5'!$M$1</c:f>
              <c:strCache>
                <c:ptCount val="1"/>
                <c:pt idx="0">
                  <c:v>Ռուբլի/դրամ (աջ առանցք)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3.Դ.5'!$J$2:$J$624</c:f>
              <c:numCache>
                <c:formatCode>m/d/yyyy</c:formatCode>
                <c:ptCount val="623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</c:numCache>
            </c:numRef>
          </c:cat>
          <c:val>
            <c:numRef>
              <c:f>'Գծապատկեր 3.Դ.5'!$M$2:$M$624</c:f>
              <c:numCache>
                <c:formatCode>General</c:formatCode>
                <c:ptCount val="623"/>
                <c:pt idx="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  <c:pt idx="562">
                  <c:v>4.47</c:v>
                </c:pt>
                <c:pt idx="563">
                  <c:v>4.45</c:v>
                </c:pt>
                <c:pt idx="564">
                  <c:v>4.45</c:v>
                </c:pt>
                <c:pt idx="565">
                  <c:v>4.43</c:v>
                </c:pt>
                <c:pt idx="566">
                  <c:v>4.4000000000000004</c:v>
                </c:pt>
                <c:pt idx="567">
                  <c:v>4.4000000000000004</c:v>
                </c:pt>
                <c:pt idx="568">
                  <c:v>4.38</c:v>
                </c:pt>
                <c:pt idx="569">
                  <c:v>4.37</c:v>
                </c:pt>
                <c:pt idx="570">
                  <c:v>4.34</c:v>
                </c:pt>
                <c:pt idx="571">
                  <c:v>4.3099999999999996</c:v>
                </c:pt>
                <c:pt idx="572">
                  <c:v>4.3499999999999996</c:v>
                </c:pt>
                <c:pt idx="573">
                  <c:v>4.28</c:v>
                </c:pt>
                <c:pt idx="574">
                  <c:v>4.2699999999999996</c:v>
                </c:pt>
                <c:pt idx="575">
                  <c:v>4.2699999999999996</c:v>
                </c:pt>
                <c:pt idx="576">
                  <c:v>4.2699999999999996</c:v>
                </c:pt>
                <c:pt idx="577">
                  <c:v>4.2699999999999996</c:v>
                </c:pt>
                <c:pt idx="578">
                  <c:v>4.26</c:v>
                </c:pt>
                <c:pt idx="579">
                  <c:v>4.25</c:v>
                </c:pt>
                <c:pt idx="580">
                  <c:v>4.2300000000000004</c:v>
                </c:pt>
                <c:pt idx="581">
                  <c:v>4.2300000000000004</c:v>
                </c:pt>
                <c:pt idx="582">
                  <c:v>4.22</c:v>
                </c:pt>
                <c:pt idx="583">
                  <c:v>4.21</c:v>
                </c:pt>
                <c:pt idx="584">
                  <c:v>4.21</c:v>
                </c:pt>
                <c:pt idx="585">
                  <c:v>4.2</c:v>
                </c:pt>
                <c:pt idx="586">
                  <c:v>4.1900000000000004</c:v>
                </c:pt>
                <c:pt idx="587">
                  <c:v>4.18</c:v>
                </c:pt>
                <c:pt idx="588">
                  <c:v>4.21</c:v>
                </c:pt>
                <c:pt idx="589">
                  <c:v>4.2300000000000004</c:v>
                </c:pt>
                <c:pt idx="590">
                  <c:v>4.2</c:v>
                </c:pt>
                <c:pt idx="591">
                  <c:v>4.1900000000000004</c:v>
                </c:pt>
                <c:pt idx="592">
                  <c:v>4.1900000000000004</c:v>
                </c:pt>
                <c:pt idx="593">
                  <c:v>4.21</c:v>
                </c:pt>
                <c:pt idx="594">
                  <c:v>4.2</c:v>
                </c:pt>
                <c:pt idx="595">
                  <c:v>4.18</c:v>
                </c:pt>
                <c:pt idx="596">
                  <c:v>4.22</c:v>
                </c:pt>
                <c:pt idx="597">
                  <c:v>4.22</c:v>
                </c:pt>
                <c:pt idx="598">
                  <c:v>4.17</c:v>
                </c:pt>
                <c:pt idx="599">
                  <c:v>4.16</c:v>
                </c:pt>
                <c:pt idx="600">
                  <c:v>4.22</c:v>
                </c:pt>
                <c:pt idx="601">
                  <c:v>4.2300000000000004</c:v>
                </c:pt>
                <c:pt idx="602">
                  <c:v>4.26</c:v>
                </c:pt>
                <c:pt idx="603">
                  <c:v>4.26</c:v>
                </c:pt>
                <c:pt idx="604">
                  <c:v>4.21</c:v>
                </c:pt>
                <c:pt idx="605">
                  <c:v>4.2</c:v>
                </c:pt>
                <c:pt idx="606">
                  <c:v>4.24</c:v>
                </c:pt>
                <c:pt idx="607">
                  <c:v>4.24</c:v>
                </c:pt>
                <c:pt idx="608">
                  <c:v>4.25</c:v>
                </c:pt>
                <c:pt idx="609">
                  <c:v>4.2699999999999996</c:v>
                </c:pt>
                <c:pt idx="610">
                  <c:v>4.26</c:v>
                </c:pt>
                <c:pt idx="611">
                  <c:v>4.29</c:v>
                </c:pt>
                <c:pt idx="612">
                  <c:v>4.29</c:v>
                </c:pt>
                <c:pt idx="613">
                  <c:v>4.3099999999999996</c:v>
                </c:pt>
                <c:pt idx="614">
                  <c:v>4.29</c:v>
                </c:pt>
                <c:pt idx="615">
                  <c:v>4.33</c:v>
                </c:pt>
                <c:pt idx="616">
                  <c:v>4.38</c:v>
                </c:pt>
                <c:pt idx="617">
                  <c:v>4.32</c:v>
                </c:pt>
                <c:pt idx="618">
                  <c:v>4.32</c:v>
                </c:pt>
                <c:pt idx="619">
                  <c:v>4.3</c:v>
                </c:pt>
                <c:pt idx="620">
                  <c:v>4.34</c:v>
                </c:pt>
                <c:pt idx="621">
                  <c:v>4.3600000000000003</c:v>
                </c:pt>
                <c:pt idx="622">
                  <c:v>4.38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78032"/>
        <c:axId val="460976464"/>
      </c:lineChart>
      <c:dateAx>
        <c:axId val="4609709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73328"/>
        <c:crosses val="autoZero"/>
        <c:auto val="1"/>
        <c:lblOffset val="100"/>
        <c:baseTimeUnit val="days"/>
      </c:dateAx>
      <c:valAx>
        <c:axId val="460973328"/>
        <c:scaling>
          <c:orientation val="minMax"/>
          <c:min val="3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70976"/>
        <c:crosses val="autoZero"/>
        <c:crossBetween val="between"/>
      </c:valAx>
      <c:valAx>
        <c:axId val="460976464"/>
        <c:scaling>
          <c:orientation val="minMax"/>
          <c:min val="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78032"/>
        <c:crosses val="max"/>
        <c:crossBetween val="between"/>
      </c:valAx>
      <c:dateAx>
        <c:axId val="46097803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6097646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842031584237137"/>
          <c:y val="9.4294463647396853E-2"/>
          <c:w val="0.4394726316545155"/>
          <c:h val="4.19185132856968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'Գծապատկեր 3.Դ.6'!$C$1</c:f>
              <c:strCache>
                <c:ptCount val="1"/>
                <c:pt idx="0">
                  <c:v>Ռիսկ հավելավճար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accent5">
                  <a:lumMod val="40000"/>
                  <a:lumOff val="60000"/>
                </a:schemeClr>
              </a:solidFill>
            </a:ln>
            <a:effectLst/>
          </c:spPr>
          <c:invertIfNegative val="0"/>
          <c:cat>
            <c:numRef>
              <c:f>'Գծապատկեր 3.Դ.6'!$A$2:$A$895</c:f>
              <c:numCache>
                <c:formatCode>m/d/yyyy</c:formatCode>
                <c:ptCount val="894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44620</c:v>
                </c:pt>
                <c:pt idx="303">
                  <c:v>44621</c:v>
                </c:pt>
                <c:pt idx="304">
                  <c:v>44622</c:v>
                </c:pt>
                <c:pt idx="305">
                  <c:v>44623</c:v>
                </c:pt>
                <c:pt idx="306">
                  <c:v>44624</c:v>
                </c:pt>
                <c:pt idx="307">
                  <c:v>44627</c:v>
                </c:pt>
                <c:pt idx="308">
                  <c:v>44628</c:v>
                </c:pt>
                <c:pt idx="309">
                  <c:v>44629</c:v>
                </c:pt>
                <c:pt idx="310">
                  <c:v>44630</c:v>
                </c:pt>
                <c:pt idx="311">
                  <c:v>44631</c:v>
                </c:pt>
                <c:pt idx="312">
                  <c:v>44634</c:v>
                </c:pt>
                <c:pt idx="313">
                  <c:v>44635</c:v>
                </c:pt>
                <c:pt idx="314">
                  <c:v>44636</c:v>
                </c:pt>
                <c:pt idx="315">
                  <c:v>44637</c:v>
                </c:pt>
                <c:pt idx="316">
                  <c:v>44638</c:v>
                </c:pt>
                <c:pt idx="317">
                  <c:v>44641</c:v>
                </c:pt>
                <c:pt idx="318">
                  <c:v>44642</c:v>
                </c:pt>
                <c:pt idx="319">
                  <c:v>44643</c:v>
                </c:pt>
                <c:pt idx="320">
                  <c:v>44644</c:v>
                </c:pt>
                <c:pt idx="321">
                  <c:v>44645</c:v>
                </c:pt>
                <c:pt idx="322">
                  <c:v>44648</c:v>
                </c:pt>
                <c:pt idx="323">
                  <c:v>44649</c:v>
                </c:pt>
                <c:pt idx="324">
                  <c:v>44650</c:v>
                </c:pt>
                <c:pt idx="325">
                  <c:v>44651</c:v>
                </c:pt>
                <c:pt idx="326">
                  <c:v>44652</c:v>
                </c:pt>
                <c:pt idx="327">
                  <c:v>44655</c:v>
                </c:pt>
                <c:pt idx="328">
                  <c:v>44656</c:v>
                </c:pt>
                <c:pt idx="329">
                  <c:v>44657</c:v>
                </c:pt>
                <c:pt idx="330">
                  <c:v>44658</c:v>
                </c:pt>
                <c:pt idx="331">
                  <c:v>44659</c:v>
                </c:pt>
                <c:pt idx="332">
                  <c:v>44662</c:v>
                </c:pt>
                <c:pt idx="333">
                  <c:v>44663</c:v>
                </c:pt>
                <c:pt idx="334">
                  <c:v>44664</c:v>
                </c:pt>
                <c:pt idx="335">
                  <c:v>44665</c:v>
                </c:pt>
                <c:pt idx="336">
                  <c:v>44666</c:v>
                </c:pt>
                <c:pt idx="337">
                  <c:v>44669</c:v>
                </c:pt>
                <c:pt idx="338">
                  <c:v>44670</c:v>
                </c:pt>
                <c:pt idx="339">
                  <c:v>44671</c:v>
                </c:pt>
                <c:pt idx="340">
                  <c:v>44672</c:v>
                </c:pt>
                <c:pt idx="341">
                  <c:v>44673</c:v>
                </c:pt>
                <c:pt idx="342">
                  <c:v>44676</c:v>
                </c:pt>
                <c:pt idx="343">
                  <c:v>44677</c:v>
                </c:pt>
                <c:pt idx="344">
                  <c:v>44678</c:v>
                </c:pt>
                <c:pt idx="345">
                  <c:v>44679</c:v>
                </c:pt>
                <c:pt idx="346">
                  <c:v>44680</c:v>
                </c:pt>
                <c:pt idx="347">
                  <c:v>44683</c:v>
                </c:pt>
                <c:pt idx="348">
                  <c:v>44684</c:v>
                </c:pt>
                <c:pt idx="349">
                  <c:v>44685</c:v>
                </c:pt>
                <c:pt idx="350">
                  <c:v>44686</c:v>
                </c:pt>
                <c:pt idx="351">
                  <c:v>44687</c:v>
                </c:pt>
                <c:pt idx="352">
                  <c:v>44690</c:v>
                </c:pt>
                <c:pt idx="353">
                  <c:v>44691</c:v>
                </c:pt>
                <c:pt idx="354">
                  <c:v>44692</c:v>
                </c:pt>
                <c:pt idx="355">
                  <c:v>44693</c:v>
                </c:pt>
                <c:pt idx="356">
                  <c:v>44694</c:v>
                </c:pt>
                <c:pt idx="357">
                  <c:v>44697</c:v>
                </c:pt>
                <c:pt idx="358">
                  <c:v>44698</c:v>
                </c:pt>
                <c:pt idx="359">
                  <c:v>44699</c:v>
                </c:pt>
                <c:pt idx="360">
                  <c:v>44700</c:v>
                </c:pt>
                <c:pt idx="361">
                  <c:v>44701</c:v>
                </c:pt>
                <c:pt idx="362">
                  <c:v>44704</c:v>
                </c:pt>
                <c:pt idx="363">
                  <c:v>44705</c:v>
                </c:pt>
                <c:pt idx="364">
                  <c:v>44706</c:v>
                </c:pt>
                <c:pt idx="365">
                  <c:v>44707</c:v>
                </c:pt>
                <c:pt idx="366">
                  <c:v>44708</c:v>
                </c:pt>
                <c:pt idx="367">
                  <c:v>44711</c:v>
                </c:pt>
                <c:pt idx="368">
                  <c:v>44712</c:v>
                </c:pt>
                <c:pt idx="369">
                  <c:v>44713</c:v>
                </c:pt>
                <c:pt idx="370">
                  <c:v>44714</c:v>
                </c:pt>
                <c:pt idx="371">
                  <c:v>44715</c:v>
                </c:pt>
                <c:pt idx="372">
                  <c:v>44718</c:v>
                </c:pt>
                <c:pt idx="373">
                  <c:v>44719</c:v>
                </c:pt>
                <c:pt idx="374">
                  <c:v>44720</c:v>
                </c:pt>
                <c:pt idx="375">
                  <c:v>44721</c:v>
                </c:pt>
                <c:pt idx="376">
                  <c:v>44722</c:v>
                </c:pt>
                <c:pt idx="377">
                  <c:v>44725</c:v>
                </c:pt>
                <c:pt idx="378">
                  <c:v>44726</c:v>
                </c:pt>
                <c:pt idx="379">
                  <c:v>44727</c:v>
                </c:pt>
                <c:pt idx="380">
                  <c:v>44728</c:v>
                </c:pt>
                <c:pt idx="381">
                  <c:v>44729</c:v>
                </c:pt>
                <c:pt idx="382">
                  <c:v>44732</c:v>
                </c:pt>
                <c:pt idx="383">
                  <c:v>44733</c:v>
                </c:pt>
                <c:pt idx="384">
                  <c:v>44734</c:v>
                </c:pt>
                <c:pt idx="385">
                  <c:v>44735</c:v>
                </c:pt>
                <c:pt idx="386">
                  <c:v>44736</c:v>
                </c:pt>
                <c:pt idx="387">
                  <c:v>44739</c:v>
                </c:pt>
                <c:pt idx="388">
                  <c:v>44740</c:v>
                </c:pt>
                <c:pt idx="389">
                  <c:v>44741</c:v>
                </c:pt>
                <c:pt idx="390">
                  <c:v>44742</c:v>
                </c:pt>
                <c:pt idx="391">
                  <c:v>44743</c:v>
                </c:pt>
                <c:pt idx="392">
                  <c:v>44746</c:v>
                </c:pt>
                <c:pt idx="393">
                  <c:v>44747</c:v>
                </c:pt>
                <c:pt idx="394">
                  <c:v>44748</c:v>
                </c:pt>
                <c:pt idx="395">
                  <c:v>44749</c:v>
                </c:pt>
                <c:pt idx="396">
                  <c:v>44750</c:v>
                </c:pt>
                <c:pt idx="397">
                  <c:v>44753</c:v>
                </c:pt>
                <c:pt idx="398">
                  <c:v>44754</c:v>
                </c:pt>
                <c:pt idx="399">
                  <c:v>44755</c:v>
                </c:pt>
                <c:pt idx="400">
                  <c:v>44756</c:v>
                </c:pt>
                <c:pt idx="401">
                  <c:v>44757</c:v>
                </c:pt>
                <c:pt idx="402">
                  <c:v>44760</c:v>
                </c:pt>
                <c:pt idx="403">
                  <c:v>44761</c:v>
                </c:pt>
                <c:pt idx="404">
                  <c:v>44762</c:v>
                </c:pt>
                <c:pt idx="405">
                  <c:v>44763</c:v>
                </c:pt>
                <c:pt idx="406">
                  <c:v>44764</c:v>
                </c:pt>
                <c:pt idx="407">
                  <c:v>44767</c:v>
                </c:pt>
                <c:pt idx="408">
                  <c:v>44768</c:v>
                </c:pt>
                <c:pt idx="409">
                  <c:v>44769</c:v>
                </c:pt>
                <c:pt idx="410">
                  <c:v>44770</c:v>
                </c:pt>
                <c:pt idx="411">
                  <c:v>44771</c:v>
                </c:pt>
                <c:pt idx="412">
                  <c:v>44774</c:v>
                </c:pt>
                <c:pt idx="413">
                  <c:v>44775</c:v>
                </c:pt>
                <c:pt idx="414">
                  <c:v>44776</c:v>
                </c:pt>
                <c:pt idx="415">
                  <c:v>44777</c:v>
                </c:pt>
                <c:pt idx="416">
                  <c:v>44778</c:v>
                </c:pt>
                <c:pt idx="417">
                  <c:v>44781</c:v>
                </c:pt>
                <c:pt idx="418">
                  <c:v>44782</c:v>
                </c:pt>
                <c:pt idx="419">
                  <c:v>44783</c:v>
                </c:pt>
                <c:pt idx="420">
                  <c:v>44784</c:v>
                </c:pt>
                <c:pt idx="421">
                  <c:v>44785</c:v>
                </c:pt>
                <c:pt idx="422">
                  <c:v>44788</c:v>
                </c:pt>
                <c:pt idx="423">
                  <c:v>44789</c:v>
                </c:pt>
                <c:pt idx="424">
                  <c:v>44790</c:v>
                </c:pt>
                <c:pt idx="425">
                  <c:v>44791</c:v>
                </c:pt>
                <c:pt idx="426">
                  <c:v>44792</c:v>
                </c:pt>
                <c:pt idx="427">
                  <c:v>44795</c:v>
                </c:pt>
                <c:pt idx="428">
                  <c:v>44796</c:v>
                </c:pt>
                <c:pt idx="429">
                  <c:v>44797</c:v>
                </c:pt>
                <c:pt idx="430">
                  <c:v>44798</c:v>
                </c:pt>
                <c:pt idx="431">
                  <c:v>44799</c:v>
                </c:pt>
                <c:pt idx="432">
                  <c:v>44802</c:v>
                </c:pt>
                <c:pt idx="433">
                  <c:v>44803</c:v>
                </c:pt>
                <c:pt idx="434">
                  <c:v>44804</c:v>
                </c:pt>
                <c:pt idx="435">
                  <c:v>44805</c:v>
                </c:pt>
                <c:pt idx="436">
                  <c:v>44806</c:v>
                </c:pt>
                <c:pt idx="437">
                  <c:v>44809</c:v>
                </c:pt>
                <c:pt idx="438">
                  <c:v>44810</c:v>
                </c:pt>
                <c:pt idx="439">
                  <c:v>44811</c:v>
                </c:pt>
                <c:pt idx="440">
                  <c:v>44812</c:v>
                </c:pt>
                <c:pt idx="441">
                  <c:v>44813</c:v>
                </c:pt>
                <c:pt idx="442">
                  <c:v>44816</c:v>
                </c:pt>
                <c:pt idx="443">
                  <c:v>44817</c:v>
                </c:pt>
                <c:pt idx="444">
                  <c:v>44818</c:v>
                </c:pt>
                <c:pt idx="445">
                  <c:v>44819</c:v>
                </c:pt>
                <c:pt idx="446">
                  <c:v>44820</c:v>
                </c:pt>
                <c:pt idx="447">
                  <c:v>44823</c:v>
                </c:pt>
                <c:pt idx="448">
                  <c:v>44824</c:v>
                </c:pt>
                <c:pt idx="449">
                  <c:v>44825</c:v>
                </c:pt>
                <c:pt idx="450">
                  <c:v>44826</c:v>
                </c:pt>
                <c:pt idx="451">
                  <c:v>44827</c:v>
                </c:pt>
                <c:pt idx="452">
                  <c:v>44830</c:v>
                </c:pt>
                <c:pt idx="453">
                  <c:v>44831</c:v>
                </c:pt>
                <c:pt idx="454">
                  <c:v>44832</c:v>
                </c:pt>
                <c:pt idx="455">
                  <c:v>44833</c:v>
                </c:pt>
                <c:pt idx="456">
                  <c:v>44834</c:v>
                </c:pt>
                <c:pt idx="457">
                  <c:v>44837</c:v>
                </c:pt>
                <c:pt idx="458">
                  <c:v>44838</c:v>
                </c:pt>
                <c:pt idx="459">
                  <c:v>44839</c:v>
                </c:pt>
                <c:pt idx="460">
                  <c:v>44840</c:v>
                </c:pt>
                <c:pt idx="461">
                  <c:v>44841</c:v>
                </c:pt>
                <c:pt idx="462">
                  <c:v>44844</c:v>
                </c:pt>
                <c:pt idx="463">
                  <c:v>44845</c:v>
                </c:pt>
                <c:pt idx="464">
                  <c:v>44846</c:v>
                </c:pt>
                <c:pt idx="465">
                  <c:v>44847</c:v>
                </c:pt>
                <c:pt idx="466">
                  <c:v>44848</c:v>
                </c:pt>
                <c:pt idx="467">
                  <c:v>44851</c:v>
                </c:pt>
                <c:pt idx="468">
                  <c:v>44852</c:v>
                </c:pt>
                <c:pt idx="469">
                  <c:v>44853</c:v>
                </c:pt>
                <c:pt idx="470">
                  <c:v>44854</c:v>
                </c:pt>
                <c:pt idx="471">
                  <c:v>44855</c:v>
                </c:pt>
                <c:pt idx="472">
                  <c:v>44858</c:v>
                </c:pt>
                <c:pt idx="473">
                  <c:v>44859</c:v>
                </c:pt>
                <c:pt idx="474">
                  <c:v>44860</c:v>
                </c:pt>
                <c:pt idx="475">
                  <c:v>44861</c:v>
                </c:pt>
                <c:pt idx="476">
                  <c:v>44862</c:v>
                </c:pt>
                <c:pt idx="477">
                  <c:v>44865</c:v>
                </c:pt>
                <c:pt idx="478">
                  <c:v>44866</c:v>
                </c:pt>
                <c:pt idx="479">
                  <c:v>44867</c:v>
                </c:pt>
                <c:pt idx="480">
                  <c:v>44868</c:v>
                </c:pt>
                <c:pt idx="481">
                  <c:v>44869</c:v>
                </c:pt>
                <c:pt idx="482">
                  <c:v>44872</c:v>
                </c:pt>
                <c:pt idx="483">
                  <c:v>44873</c:v>
                </c:pt>
                <c:pt idx="484">
                  <c:v>44874</c:v>
                </c:pt>
                <c:pt idx="485">
                  <c:v>44875</c:v>
                </c:pt>
                <c:pt idx="486">
                  <c:v>44876</c:v>
                </c:pt>
                <c:pt idx="487">
                  <c:v>44879</c:v>
                </c:pt>
                <c:pt idx="488">
                  <c:v>44880</c:v>
                </c:pt>
                <c:pt idx="489">
                  <c:v>44881</c:v>
                </c:pt>
                <c:pt idx="490">
                  <c:v>44882</c:v>
                </c:pt>
                <c:pt idx="491">
                  <c:v>44883</c:v>
                </c:pt>
                <c:pt idx="492">
                  <c:v>44886</c:v>
                </c:pt>
                <c:pt idx="493">
                  <c:v>44887</c:v>
                </c:pt>
                <c:pt idx="494">
                  <c:v>44888</c:v>
                </c:pt>
                <c:pt idx="495">
                  <c:v>44889</c:v>
                </c:pt>
                <c:pt idx="496">
                  <c:v>44890</c:v>
                </c:pt>
                <c:pt idx="497">
                  <c:v>44893</c:v>
                </c:pt>
                <c:pt idx="498">
                  <c:v>44894</c:v>
                </c:pt>
                <c:pt idx="499">
                  <c:v>44895</c:v>
                </c:pt>
                <c:pt idx="500">
                  <c:v>44896</c:v>
                </c:pt>
                <c:pt idx="501">
                  <c:v>44897</c:v>
                </c:pt>
                <c:pt idx="502">
                  <c:v>44900</c:v>
                </c:pt>
                <c:pt idx="503">
                  <c:v>44901</c:v>
                </c:pt>
                <c:pt idx="504">
                  <c:v>44902</c:v>
                </c:pt>
                <c:pt idx="505">
                  <c:v>44903</c:v>
                </c:pt>
                <c:pt idx="506">
                  <c:v>44904</c:v>
                </c:pt>
                <c:pt idx="507">
                  <c:v>44907</c:v>
                </c:pt>
                <c:pt idx="508">
                  <c:v>44908</c:v>
                </c:pt>
                <c:pt idx="509">
                  <c:v>44909</c:v>
                </c:pt>
                <c:pt idx="510">
                  <c:v>44910</c:v>
                </c:pt>
                <c:pt idx="511">
                  <c:v>44911</c:v>
                </c:pt>
                <c:pt idx="512">
                  <c:v>44914</c:v>
                </c:pt>
                <c:pt idx="513">
                  <c:v>44915</c:v>
                </c:pt>
                <c:pt idx="514">
                  <c:v>44916</c:v>
                </c:pt>
                <c:pt idx="515">
                  <c:v>44917</c:v>
                </c:pt>
                <c:pt idx="516">
                  <c:v>44918</c:v>
                </c:pt>
                <c:pt idx="517">
                  <c:v>44921</c:v>
                </c:pt>
                <c:pt idx="518">
                  <c:v>44922</c:v>
                </c:pt>
                <c:pt idx="519">
                  <c:v>44923</c:v>
                </c:pt>
                <c:pt idx="520">
                  <c:v>44924</c:v>
                </c:pt>
                <c:pt idx="521">
                  <c:v>44925</c:v>
                </c:pt>
                <c:pt idx="522">
                  <c:v>44928</c:v>
                </c:pt>
                <c:pt idx="523">
                  <c:v>44929</c:v>
                </c:pt>
                <c:pt idx="524">
                  <c:v>44930</c:v>
                </c:pt>
                <c:pt idx="525">
                  <c:v>44931</c:v>
                </c:pt>
                <c:pt idx="526">
                  <c:v>44932</c:v>
                </c:pt>
                <c:pt idx="527">
                  <c:v>44935</c:v>
                </c:pt>
                <c:pt idx="528">
                  <c:v>44936</c:v>
                </c:pt>
                <c:pt idx="529">
                  <c:v>44937</c:v>
                </c:pt>
                <c:pt idx="530">
                  <c:v>44938</c:v>
                </c:pt>
                <c:pt idx="531">
                  <c:v>44939</c:v>
                </c:pt>
                <c:pt idx="532">
                  <c:v>44942</c:v>
                </c:pt>
                <c:pt idx="533">
                  <c:v>44943</c:v>
                </c:pt>
                <c:pt idx="534">
                  <c:v>44944</c:v>
                </c:pt>
                <c:pt idx="535">
                  <c:v>44945</c:v>
                </c:pt>
                <c:pt idx="536">
                  <c:v>44946</c:v>
                </c:pt>
                <c:pt idx="537">
                  <c:v>44949</c:v>
                </c:pt>
                <c:pt idx="538">
                  <c:v>44950</c:v>
                </c:pt>
                <c:pt idx="539">
                  <c:v>44951</c:v>
                </c:pt>
                <c:pt idx="540">
                  <c:v>44952</c:v>
                </c:pt>
                <c:pt idx="541">
                  <c:v>44953</c:v>
                </c:pt>
                <c:pt idx="542">
                  <c:v>44956</c:v>
                </c:pt>
                <c:pt idx="543">
                  <c:v>44957</c:v>
                </c:pt>
                <c:pt idx="544">
                  <c:v>44958</c:v>
                </c:pt>
                <c:pt idx="545">
                  <c:v>44959</c:v>
                </c:pt>
                <c:pt idx="546">
                  <c:v>44960</c:v>
                </c:pt>
                <c:pt idx="547">
                  <c:v>44963</c:v>
                </c:pt>
                <c:pt idx="548">
                  <c:v>44964</c:v>
                </c:pt>
                <c:pt idx="549">
                  <c:v>44965</c:v>
                </c:pt>
                <c:pt idx="550">
                  <c:v>44966</c:v>
                </c:pt>
                <c:pt idx="551">
                  <c:v>44967</c:v>
                </c:pt>
                <c:pt idx="552">
                  <c:v>44970</c:v>
                </c:pt>
                <c:pt idx="553">
                  <c:v>44971</c:v>
                </c:pt>
                <c:pt idx="554">
                  <c:v>44972</c:v>
                </c:pt>
                <c:pt idx="555">
                  <c:v>44973</c:v>
                </c:pt>
                <c:pt idx="556">
                  <c:v>44974</c:v>
                </c:pt>
                <c:pt idx="557">
                  <c:v>44977</c:v>
                </c:pt>
                <c:pt idx="558">
                  <c:v>44978</c:v>
                </c:pt>
                <c:pt idx="559">
                  <c:v>44979</c:v>
                </c:pt>
                <c:pt idx="560">
                  <c:v>44980</c:v>
                </c:pt>
                <c:pt idx="561">
                  <c:v>44981</c:v>
                </c:pt>
                <c:pt idx="562">
                  <c:v>44984</c:v>
                </c:pt>
                <c:pt idx="563">
                  <c:v>44985</c:v>
                </c:pt>
                <c:pt idx="564">
                  <c:v>44986</c:v>
                </c:pt>
                <c:pt idx="565">
                  <c:v>44987</c:v>
                </c:pt>
                <c:pt idx="566">
                  <c:v>44988</c:v>
                </c:pt>
                <c:pt idx="567">
                  <c:v>44991</c:v>
                </c:pt>
                <c:pt idx="568">
                  <c:v>44992</c:v>
                </c:pt>
                <c:pt idx="569">
                  <c:v>44993</c:v>
                </c:pt>
                <c:pt idx="570">
                  <c:v>44994</c:v>
                </c:pt>
                <c:pt idx="571">
                  <c:v>44995</c:v>
                </c:pt>
                <c:pt idx="572">
                  <c:v>44998</c:v>
                </c:pt>
                <c:pt idx="573">
                  <c:v>44999</c:v>
                </c:pt>
                <c:pt idx="574">
                  <c:v>45000</c:v>
                </c:pt>
                <c:pt idx="575">
                  <c:v>45001</c:v>
                </c:pt>
                <c:pt idx="576">
                  <c:v>45002</c:v>
                </c:pt>
                <c:pt idx="577">
                  <c:v>45005</c:v>
                </c:pt>
                <c:pt idx="578">
                  <c:v>45006</c:v>
                </c:pt>
                <c:pt idx="579">
                  <c:v>45007</c:v>
                </c:pt>
                <c:pt idx="580">
                  <c:v>45008</c:v>
                </c:pt>
                <c:pt idx="581">
                  <c:v>45009</c:v>
                </c:pt>
                <c:pt idx="582">
                  <c:v>45012</c:v>
                </c:pt>
                <c:pt idx="583">
                  <c:v>45013</c:v>
                </c:pt>
                <c:pt idx="584">
                  <c:v>45014</c:v>
                </c:pt>
                <c:pt idx="585">
                  <c:v>45015</c:v>
                </c:pt>
                <c:pt idx="586">
                  <c:v>45016</c:v>
                </c:pt>
                <c:pt idx="587">
                  <c:v>45019</c:v>
                </c:pt>
                <c:pt idx="588">
                  <c:v>45020</c:v>
                </c:pt>
                <c:pt idx="589">
                  <c:v>45021</c:v>
                </c:pt>
                <c:pt idx="590">
                  <c:v>45022</c:v>
                </c:pt>
                <c:pt idx="591">
                  <c:v>45023</c:v>
                </c:pt>
                <c:pt idx="592">
                  <c:v>45026</c:v>
                </c:pt>
                <c:pt idx="593">
                  <c:v>45027</c:v>
                </c:pt>
                <c:pt idx="594">
                  <c:v>45028</c:v>
                </c:pt>
                <c:pt idx="595">
                  <c:v>45029</c:v>
                </c:pt>
                <c:pt idx="596">
                  <c:v>45030</c:v>
                </c:pt>
                <c:pt idx="597">
                  <c:v>45033</c:v>
                </c:pt>
                <c:pt idx="598">
                  <c:v>45034</c:v>
                </c:pt>
                <c:pt idx="599">
                  <c:v>45035</c:v>
                </c:pt>
                <c:pt idx="600">
                  <c:v>45036</c:v>
                </c:pt>
                <c:pt idx="601">
                  <c:v>45037</c:v>
                </c:pt>
                <c:pt idx="602">
                  <c:v>45040</c:v>
                </c:pt>
                <c:pt idx="603">
                  <c:v>45041</c:v>
                </c:pt>
                <c:pt idx="604">
                  <c:v>45042</c:v>
                </c:pt>
                <c:pt idx="605">
                  <c:v>45043</c:v>
                </c:pt>
                <c:pt idx="606">
                  <c:v>45044</c:v>
                </c:pt>
                <c:pt idx="607">
                  <c:v>45047</c:v>
                </c:pt>
                <c:pt idx="608">
                  <c:v>45048</c:v>
                </c:pt>
                <c:pt idx="609">
                  <c:v>45049</c:v>
                </c:pt>
                <c:pt idx="610">
                  <c:v>45050</c:v>
                </c:pt>
                <c:pt idx="611">
                  <c:v>45051</c:v>
                </c:pt>
                <c:pt idx="612">
                  <c:v>45054</c:v>
                </c:pt>
                <c:pt idx="613">
                  <c:v>45055</c:v>
                </c:pt>
                <c:pt idx="614">
                  <c:v>45056</c:v>
                </c:pt>
                <c:pt idx="615">
                  <c:v>45057</c:v>
                </c:pt>
                <c:pt idx="616">
                  <c:v>45058</c:v>
                </c:pt>
                <c:pt idx="617">
                  <c:v>45061</c:v>
                </c:pt>
                <c:pt idx="618">
                  <c:v>45062</c:v>
                </c:pt>
                <c:pt idx="619">
                  <c:v>45063</c:v>
                </c:pt>
                <c:pt idx="620">
                  <c:v>45064</c:v>
                </c:pt>
                <c:pt idx="621">
                  <c:v>45065</c:v>
                </c:pt>
                <c:pt idx="622">
                  <c:v>45068</c:v>
                </c:pt>
                <c:pt idx="623">
                  <c:v>45069</c:v>
                </c:pt>
                <c:pt idx="624">
                  <c:v>45070</c:v>
                </c:pt>
                <c:pt idx="625">
                  <c:v>45071</c:v>
                </c:pt>
                <c:pt idx="626">
                  <c:v>45072</c:v>
                </c:pt>
                <c:pt idx="627">
                  <c:v>45075</c:v>
                </c:pt>
                <c:pt idx="628">
                  <c:v>45076</c:v>
                </c:pt>
                <c:pt idx="629">
                  <c:v>45077</c:v>
                </c:pt>
                <c:pt idx="630">
                  <c:v>45078</c:v>
                </c:pt>
                <c:pt idx="631">
                  <c:v>45079</c:v>
                </c:pt>
                <c:pt idx="632">
                  <c:v>45082</c:v>
                </c:pt>
                <c:pt idx="633">
                  <c:v>45083</c:v>
                </c:pt>
                <c:pt idx="634">
                  <c:v>45084</c:v>
                </c:pt>
                <c:pt idx="635">
                  <c:v>45085</c:v>
                </c:pt>
                <c:pt idx="636">
                  <c:v>45086</c:v>
                </c:pt>
                <c:pt idx="637">
                  <c:v>45089</c:v>
                </c:pt>
                <c:pt idx="638">
                  <c:v>45090</c:v>
                </c:pt>
                <c:pt idx="639">
                  <c:v>45091</c:v>
                </c:pt>
                <c:pt idx="640">
                  <c:v>45092</c:v>
                </c:pt>
                <c:pt idx="641">
                  <c:v>45093</c:v>
                </c:pt>
                <c:pt idx="642">
                  <c:v>45096</c:v>
                </c:pt>
                <c:pt idx="643">
                  <c:v>45097</c:v>
                </c:pt>
                <c:pt idx="644">
                  <c:v>45098</c:v>
                </c:pt>
                <c:pt idx="645">
                  <c:v>45099</c:v>
                </c:pt>
                <c:pt idx="646">
                  <c:v>45100</c:v>
                </c:pt>
                <c:pt idx="647">
                  <c:v>45103</c:v>
                </c:pt>
                <c:pt idx="648">
                  <c:v>45104</c:v>
                </c:pt>
                <c:pt idx="649">
                  <c:v>45105</c:v>
                </c:pt>
                <c:pt idx="650">
                  <c:v>45106</c:v>
                </c:pt>
                <c:pt idx="651">
                  <c:v>45107</c:v>
                </c:pt>
                <c:pt idx="652">
                  <c:v>45110</c:v>
                </c:pt>
                <c:pt idx="653">
                  <c:v>45111</c:v>
                </c:pt>
                <c:pt idx="654">
                  <c:v>45112</c:v>
                </c:pt>
                <c:pt idx="655">
                  <c:v>45113</c:v>
                </c:pt>
                <c:pt idx="656">
                  <c:v>45114</c:v>
                </c:pt>
                <c:pt idx="657">
                  <c:v>45117</c:v>
                </c:pt>
                <c:pt idx="658">
                  <c:v>45118</c:v>
                </c:pt>
                <c:pt idx="659">
                  <c:v>45119</c:v>
                </c:pt>
                <c:pt idx="660">
                  <c:v>45120</c:v>
                </c:pt>
                <c:pt idx="661">
                  <c:v>45121</c:v>
                </c:pt>
                <c:pt idx="662">
                  <c:v>45124</c:v>
                </c:pt>
                <c:pt idx="663">
                  <c:v>45125</c:v>
                </c:pt>
                <c:pt idx="664">
                  <c:v>45126</c:v>
                </c:pt>
                <c:pt idx="665">
                  <c:v>45127</c:v>
                </c:pt>
                <c:pt idx="666">
                  <c:v>45128</c:v>
                </c:pt>
                <c:pt idx="667">
                  <c:v>45131</c:v>
                </c:pt>
                <c:pt idx="668">
                  <c:v>45132</c:v>
                </c:pt>
                <c:pt idx="669">
                  <c:v>45133</c:v>
                </c:pt>
                <c:pt idx="670">
                  <c:v>45134</c:v>
                </c:pt>
                <c:pt idx="671">
                  <c:v>45135</c:v>
                </c:pt>
                <c:pt idx="672">
                  <c:v>45138</c:v>
                </c:pt>
                <c:pt idx="673">
                  <c:v>45139</c:v>
                </c:pt>
                <c:pt idx="674">
                  <c:v>45140</c:v>
                </c:pt>
                <c:pt idx="675">
                  <c:v>45141</c:v>
                </c:pt>
                <c:pt idx="676">
                  <c:v>45142</c:v>
                </c:pt>
                <c:pt idx="677">
                  <c:v>45145</c:v>
                </c:pt>
                <c:pt idx="678">
                  <c:v>45146</c:v>
                </c:pt>
                <c:pt idx="679">
                  <c:v>45147</c:v>
                </c:pt>
                <c:pt idx="680">
                  <c:v>45148</c:v>
                </c:pt>
                <c:pt idx="681">
                  <c:v>45149</c:v>
                </c:pt>
                <c:pt idx="682">
                  <c:v>45152</c:v>
                </c:pt>
                <c:pt idx="683">
                  <c:v>45153</c:v>
                </c:pt>
                <c:pt idx="684">
                  <c:v>45154</c:v>
                </c:pt>
                <c:pt idx="685">
                  <c:v>45155</c:v>
                </c:pt>
                <c:pt idx="686">
                  <c:v>45156</c:v>
                </c:pt>
                <c:pt idx="687">
                  <c:v>45159</c:v>
                </c:pt>
                <c:pt idx="688">
                  <c:v>45160</c:v>
                </c:pt>
                <c:pt idx="689">
                  <c:v>45161</c:v>
                </c:pt>
                <c:pt idx="690">
                  <c:v>45162</c:v>
                </c:pt>
                <c:pt idx="691">
                  <c:v>45163</c:v>
                </c:pt>
                <c:pt idx="692">
                  <c:v>45166</c:v>
                </c:pt>
                <c:pt idx="693">
                  <c:v>45167</c:v>
                </c:pt>
                <c:pt idx="694">
                  <c:v>45168</c:v>
                </c:pt>
                <c:pt idx="695">
                  <c:v>45169</c:v>
                </c:pt>
                <c:pt idx="696">
                  <c:v>45170</c:v>
                </c:pt>
                <c:pt idx="697">
                  <c:v>45173</c:v>
                </c:pt>
                <c:pt idx="698">
                  <c:v>45174</c:v>
                </c:pt>
                <c:pt idx="699">
                  <c:v>45175</c:v>
                </c:pt>
                <c:pt idx="700">
                  <c:v>45176</c:v>
                </c:pt>
                <c:pt idx="701">
                  <c:v>45177</c:v>
                </c:pt>
                <c:pt idx="702">
                  <c:v>45180</c:v>
                </c:pt>
                <c:pt idx="703">
                  <c:v>45181</c:v>
                </c:pt>
                <c:pt idx="704">
                  <c:v>45182</c:v>
                </c:pt>
                <c:pt idx="705">
                  <c:v>45183</c:v>
                </c:pt>
                <c:pt idx="706">
                  <c:v>45184</c:v>
                </c:pt>
                <c:pt idx="707">
                  <c:v>45187</c:v>
                </c:pt>
                <c:pt idx="708">
                  <c:v>45188</c:v>
                </c:pt>
                <c:pt idx="709">
                  <c:v>45189</c:v>
                </c:pt>
                <c:pt idx="710">
                  <c:v>45190</c:v>
                </c:pt>
                <c:pt idx="711">
                  <c:v>45191</c:v>
                </c:pt>
                <c:pt idx="712">
                  <c:v>45194</c:v>
                </c:pt>
                <c:pt idx="713">
                  <c:v>45195</c:v>
                </c:pt>
                <c:pt idx="714">
                  <c:v>45196</c:v>
                </c:pt>
                <c:pt idx="715">
                  <c:v>45197</c:v>
                </c:pt>
                <c:pt idx="716">
                  <c:v>45198</c:v>
                </c:pt>
                <c:pt idx="717">
                  <c:v>45201</c:v>
                </c:pt>
                <c:pt idx="718">
                  <c:v>45202</c:v>
                </c:pt>
                <c:pt idx="719">
                  <c:v>45203</c:v>
                </c:pt>
                <c:pt idx="720">
                  <c:v>45204</c:v>
                </c:pt>
                <c:pt idx="721">
                  <c:v>45205</c:v>
                </c:pt>
                <c:pt idx="722">
                  <c:v>45208</c:v>
                </c:pt>
                <c:pt idx="723">
                  <c:v>45209</c:v>
                </c:pt>
                <c:pt idx="724">
                  <c:v>45211</c:v>
                </c:pt>
                <c:pt idx="725">
                  <c:v>45212</c:v>
                </c:pt>
                <c:pt idx="726">
                  <c:v>45215</c:v>
                </c:pt>
                <c:pt idx="727">
                  <c:v>45216</c:v>
                </c:pt>
                <c:pt idx="728">
                  <c:v>45217</c:v>
                </c:pt>
                <c:pt idx="729">
                  <c:v>45218</c:v>
                </c:pt>
                <c:pt idx="730">
                  <c:v>45219</c:v>
                </c:pt>
                <c:pt idx="731">
                  <c:v>45222</c:v>
                </c:pt>
                <c:pt idx="732">
                  <c:v>45223</c:v>
                </c:pt>
                <c:pt idx="733">
                  <c:v>45224</c:v>
                </c:pt>
                <c:pt idx="734">
                  <c:v>45225</c:v>
                </c:pt>
                <c:pt idx="735">
                  <c:v>45226</c:v>
                </c:pt>
                <c:pt idx="736">
                  <c:v>45229</c:v>
                </c:pt>
                <c:pt idx="737">
                  <c:v>45230</c:v>
                </c:pt>
                <c:pt idx="738">
                  <c:v>45231</c:v>
                </c:pt>
                <c:pt idx="739">
                  <c:v>45232</c:v>
                </c:pt>
                <c:pt idx="740">
                  <c:v>45233</c:v>
                </c:pt>
                <c:pt idx="741">
                  <c:v>45236</c:v>
                </c:pt>
                <c:pt idx="742">
                  <c:v>45237</c:v>
                </c:pt>
                <c:pt idx="743">
                  <c:v>45238</c:v>
                </c:pt>
                <c:pt idx="744">
                  <c:v>45239</c:v>
                </c:pt>
                <c:pt idx="745">
                  <c:v>45240</c:v>
                </c:pt>
                <c:pt idx="746">
                  <c:v>45243</c:v>
                </c:pt>
                <c:pt idx="747">
                  <c:v>45244</c:v>
                </c:pt>
                <c:pt idx="748">
                  <c:v>45245</c:v>
                </c:pt>
                <c:pt idx="749">
                  <c:v>45246</c:v>
                </c:pt>
                <c:pt idx="750">
                  <c:v>45247</c:v>
                </c:pt>
                <c:pt idx="751">
                  <c:v>45250</c:v>
                </c:pt>
                <c:pt idx="752">
                  <c:v>45251</c:v>
                </c:pt>
                <c:pt idx="753">
                  <c:v>45252</c:v>
                </c:pt>
                <c:pt idx="754">
                  <c:v>45253</c:v>
                </c:pt>
                <c:pt idx="755">
                  <c:v>45254</c:v>
                </c:pt>
                <c:pt idx="756">
                  <c:v>45257</c:v>
                </c:pt>
                <c:pt idx="757">
                  <c:v>45258</c:v>
                </c:pt>
                <c:pt idx="758">
                  <c:v>45259</c:v>
                </c:pt>
                <c:pt idx="759">
                  <c:v>45260</c:v>
                </c:pt>
                <c:pt idx="760">
                  <c:v>45261</c:v>
                </c:pt>
                <c:pt idx="761">
                  <c:v>45264</c:v>
                </c:pt>
                <c:pt idx="762">
                  <c:v>45265</c:v>
                </c:pt>
                <c:pt idx="763">
                  <c:v>45266</c:v>
                </c:pt>
                <c:pt idx="764">
                  <c:v>45267</c:v>
                </c:pt>
                <c:pt idx="765">
                  <c:v>45268</c:v>
                </c:pt>
                <c:pt idx="766">
                  <c:v>45271</c:v>
                </c:pt>
                <c:pt idx="767">
                  <c:v>45272</c:v>
                </c:pt>
                <c:pt idx="768">
                  <c:v>45273</c:v>
                </c:pt>
                <c:pt idx="769">
                  <c:v>45274</c:v>
                </c:pt>
                <c:pt idx="770">
                  <c:v>45275</c:v>
                </c:pt>
                <c:pt idx="771">
                  <c:v>45278</c:v>
                </c:pt>
                <c:pt idx="772">
                  <c:v>45279</c:v>
                </c:pt>
                <c:pt idx="773">
                  <c:v>45280</c:v>
                </c:pt>
                <c:pt idx="774">
                  <c:v>45281</c:v>
                </c:pt>
                <c:pt idx="775">
                  <c:v>45282</c:v>
                </c:pt>
                <c:pt idx="776">
                  <c:v>45285</c:v>
                </c:pt>
                <c:pt idx="777">
                  <c:v>45286</c:v>
                </c:pt>
                <c:pt idx="778">
                  <c:v>45287</c:v>
                </c:pt>
                <c:pt idx="779">
                  <c:v>45288</c:v>
                </c:pt>
                <c:pt idx="780">
                  <c:v>45289</c:v>
                </c:pt>
                <c:pt idx="781">
                  <c:v>45292</c:v>
                </c:pt>
                <c:pt idx="782">
                  <c:v>45293</c:v>
                </c:pt>
                <c:pt idx="783">
                  <c:v>45294</c:v>
                </c:pt>
                <c:pt idx="784">
                  <c:v>45295</c:v>
                </c:pt>
                <c:pt idx="785">
                  <c:v>45296</c:v>
                </c:pt>
                <c:pt idx="786">
                  <c:v>45299</c:v>
                </c:pt>
                <c:pt idx="787">
                  <c:v>45300</c:v>
                </c:pt>
                <c:pt idx="788">
                  <c:v>45301</c:v>
                </c:pt>
                <c:pt idx="789">
                  <c:v>45302</c:v>
                </c:pt>
                <c:pt idx="790">
                  <c:v>45303</c:v>
                </c:pt>
                <c:pt idx="791">
                  <c:v>45306</c:v>
                </c:pt>
                <c:pt idx="792">
                  <c:v>45307</c:v>
                </c:pt>
                <c:pt idx="793">
                  <c:v>45308</c:v>
                </c:pt>
                <c:pt idx="794">
                  <c:v>45309</c:v>
                </c:pt>
                <c:pt idx="795">
                  <c:v>45310</c:v>
                </c:pt>
                <c:pt idx="796">
                  <c:v>45313</c:v>
                </c:pt>
                <c:pt idx="797">
                  <c:v>45314</c:v>
                </c:pt>
                <c:pt idx="798">
                  <c:v>45315</c:v>
                </c:pt>
                <c:pt idx="799">
                  <c:v>45316</c:v>
                </c:pt>
                <c:pt idx="800">
                  <c:v>45317</c:v>
                </c:pt>
                <c:pt idx="801">
                  <c:v>45320</c:v>
                </c:pt>
                <c:pt idx="802">
                  <c:v>45321</c:v>
                </c:pt>
                <c:pt idx="803">
                  <c:v>45322</c:v>
                </c:pt>
                <c:pt idx="804">
                  <c:v>45323</c:v>
                </c:pt>
                <c:pt idx="805">
                  <c:v>45324</c:v>
                </c:pt>
                <c:pt idx="806">
                  <c:v>45327</c:v>
                </c:pt>
                <c:pt idx="807">
                  <c:v>45328</c:v>
                </c:pt>
                <c:pt idx="808">
                  <c:v>45329</c:v>
                </c:pt>
                <c:pt idx="809">
                  <c:v>45330</c:v>
                </c:pt>
                <c:pt idx="810">
                  <c:v>45331</c:v>
                </c:pt>
                <c:pt idx="811">
                  <c:v>45334</c:v>
                </c:pt>
                <c:pt idx="812">
                  <c:v>45335</c:v>
                </c:pt>
                <c:pt idx="813">
                  <c:v>45336</c:v>
                </c:pt>
                <c:pt idx="814">
                  <c:v>45337</c:v>
                </c:pt>
                <c:pt idx="815">
                  <c:v>45338</c:v>
                </c:pt>
                <c:pt idx="816">
                  <c:v>45341</c:v>
                </c:pt>
                <c:pt idx="817">
                  <c:v>45342</c:v>
                </c:pt>
                <c:pt idx="818">
                  <c:v>45343</c:v>
                </c:pt>
                <c:pt idx="819">
                  <c:v>45344</c:v>
                </c:pt>
                <c:pt idx="820">
                  <c:v>45345</c:v>
                </c:pt>
                <c:pt idx="821">
                  <c:v>45348</c:v>
                </c:pt>
                <c:pt idx="822">
                  <c:v>45349</c:v>
                </c:pt>
                <c:pt idx="823">
                  <c:v>45350</c:v>
                </c:pt>
                <c:pt idx="824">
                  <c:v>45351</c:v>
                </c:pt>
                <c:pt idx="825">
                  <c:v>45352</c:v>
                </c:pt>
                <c:pt idx="826">
                  <c:v>45355</c:v>
                </c:pt>
                <c:pt idx="827">
                  <c:v>45356</c:v>
                </c:pt>
                <c:pt idx="828">
                  <c:v>45357</c:v>
                </c:pt>
                <c:pt idx="829">
                  <c:v>45358</c:v>
                </c:pt>
                <c:pt idx="830">
                  <c:v>45359</c:v>
                </c:pt>
                <c:pt idx="831">
                  <c:v>45362</c:v>
                </c:pt>
                <c:pt idx="832">
                  <c:v>45363</c:v>
                </c:pt>
                <c:pt idx="833">
                  <c:v>45364</c:v>
                </c:pt>
                <c:pt idx="834">
                  <c:v>45365</c:v>
                </c:pt>
                <c:pt idx="835">
                  <c:v>45366</c:v>
                </c:pt>
                <c:pt idx="836">
                  <c:v>45369</c:v>
                </c:pt>
                <c:pt idx="837">
                  <c:v>45370</c:v>
                </c:pt>
                <c:pt idx="838">
                  <c:v>45371</c:v>
                </c:pt>
                <c:pt idx="839">
                  <c:v>45372</c:v>
                </c:pt>
                <c:pt idx="840">
                  <c:v>45373</c:v>
                </c:pt>
                <c:pt idx="841">
                  <c:v>45376</c:v>
                </c:pt>
                <c:pt idx="842">
                  <c:v>45377</c:v>
                </c:pt>
                <c:pt idx="843">
                  <c:v>45378</c:v>
                </c:pt>
                <c:pt idx="844">
                  <c:v>45379</c:v>
                </c:pt>
                <c:pt idx="845">
                  <c:v>45380</c:v>
                </c:pt>
                <c:pt idx="846">
                  <c:v>45383</c:v>
                </c:pt>
                <c:pt idx="847">
                  <c:v>45384</c:v>
                </c:pt>
                <c:pt idx="848">
                  <c:v>45385</c:v>
                </c:pt>
                <c:pt idx="849">
                  <c:v>45386</c:v>
                </c:pt>
                <c:pt idx="850">
                  <c:v>45387</c:v>
                </c:pt>
                <c:pt idx="851">
                  <c:v>45390</c:v>
                </c:pt>
                <c:pt idx="852">
                  <c:v>45391</c:v>
                </c:pt>
                <c:pt idx="853">
                  <c:v>45392</c:v>
                </c:pt>
                <c:pt idx="854">
                  <c:v>45393</c:v>
                </c:pt>
                <c:pt idx="855">
                  <c:v>45394</c:v>
                </c:pt>
                <c:pt idx="856">
                  <c:v>45397</c:v>
                </c:pt>
                <c:pt idx="857">
                  <c:v>45398</c:v>
                </c:pt>
                <c:pt idx="858">
                  <c:v>45399</c:v>
                </c:pt>
                <c:pt idx="859">
                  <c:v>45400</c:v>
                </c:pt>
                <c:pt idx="860">
                  <c:v>45401</c:v>
                </c:pt>
                <c:pt idx="861">
                  <c:v>45404</c:v>
                </c:pt>
                <c:pt idx="862">
                  <c:v>45405</c:v>
                </c:pt>
                <c:pt idx="863">
                  <c:v>45406</c:v>
                </c:pt>
                <c:pt idx="864">
                  <c:v>45407</c:v>
                </c:pt>
                <c:pt idx="865">
                  <c:v>45408</c:v>
                </c:pt>
                <c:pt idx="866">
                  <c:v>45411</c:v>
                </c:pt>
                <c:pt idx="867">
                  <c:v>45412</c:v>
                </c:pt>
                <c:pt idx="868">
                  <c:v>45413</c:v>
                </c:pt>
                <c:pt idx="869">
                  <c:v>45414</c:v>
                </c:pt>
                <c:pt idx="870">
                  <c:v>45415</c:v>
                </c:pt>
                <c:pt idx="871">
                  <c:v>45418</c:v>
                </c:pt>
                <c:pt idx="872">
                  <c:v>45419</c:v>
                </c:pt>
                <c:pt idx="873">
                  <c:v>45420</c:v>
                </c:pt>
                <c:pt idx="874">
                  <c:v>45421</c:v>
                </c:pt>
                <c:pt idx="875">
                  <c:v>45422</c:v>
                </c:pt>
                <c:pt idx="876">
                  <c:v>45425</c:v>
                </c:pt>
                <c:pt idx="877">
                  <c:v>45426</c:v>
                </c:pt>
                <c:pt idx="878">
                  <c:v>45427</c:v>
                </c:pt>
                <c:pt idx="879">
                  <c:v>45428</c:v>
                </c:pt>
                <c:pt idx="880">
                  <c:v>45429</c:v>
                </c:pt>
                <c:pt idx="881">
                  <c:v>45432</c:v>
                </c:pt>
                <c:pt idx="882">
                  <c:v>45433</c:v>
                </c:pt>
                <c:pt idx="883">
                  <c:v>45434</c:v>
                </c:pt>
                <c:pt idx="884">
                  <c:v>45435</c:v>
                </c:pt>
                <c:pt idx="885">
                  <c:v>45436</c:v>
                </c:pt>
                <c:pt idx="886">
                  <c:v>45439</c:v>
                </c:pt>
                <c:pt idx="887">
                  <c:v>45440</c:v>
                </c:pt>
                <c:pt idx="888">
                  <c:v>45441</c:v>
                </c:pt>
                <c:pt idx="889">
                  <c:v>45442</c:v>
                </c:pt>
                <c:pt idx="890">
                  <c:v>45443</c:v>
                </c:pt>
                <c:pt idx="891">
                  <c:v>45446</c:v>
                </c:pt>
                <c:pt idx="892">
                  <c:v>45447</c:v>
                </c:pt>
                <c:pt idx="893">
                  <c:v>45448</c:v>
                </c:pt>
              </c:numCache>
            </c:numRef>
          </c:cat>
          <c:val>
            <c:numRef>
              <c:f>'Գծապատկեր 3.Դ.6'!$C$2:$C$895</c:f>
              <c:numCache>
                <c:formatCode>General</c:formatCode>
                <c:ptCount val="894"/>
                <c:pt idx="0">
                  <c:v>298.68700000000001</c:v>
                </c:pt>
                <c:pt idx="1">
                  <c:v>295.11099999999999</c:v>
                </c:pt>
                <c:pt idx="2">
                  <c:v>293.49400000000003</c:v>
                </c:pt>
                <c:pt idx="3">
                  <c:v>284.94799999999998</c:v>
                </c:pt>
                <c:pt idx="4">
                  <c:v>282.31299999999999</c:v>
                </c:pt>
                <c:pt idx="5">
                  <c:v>279.82799999999997</c:v>
                </c:pt>
                <c:pt idx="6">
                  <c:v>275.70100000000002</c:v>
                </c:pt>
                <c:pt idx="7">
                  <c:v>268.48099999999999</c:v>
                </c:pt>
                <c:pt idx="8">
                  <c:v>270.97500000000002</c:v>
                </c:pt>
                <c:pt idx="9">
                  <c:v>269.84199999999998</c:v>
                </c:pt>
                <c:pt idx="10">
                  <c:v>256.709</c:v>
                </c:pt>
                <c:pt idx="11">
                  <c:v>256.709</c:v>
                </c:pt>
                <c:pt idx="12">
                  <c:v>258.54700000000003</c:v>
                </c:pt>
                <c:pt idx="13">
                  <c:v>258.44600000000003</c:v>
                </c:pt>
                <c:pt idx="14">
                  <c:v>261.274</c:v>
                </c:pt>
                <c:pt idx="15">
                  <c:v>259.49599999999998</c:v>
                </c:pt>
                <c:pt idx="16">
                  <c:v>259.29500000000002</c:v>
                </c:pt>
                <c:pt idx="17">
                  <c:v>277.27600000000001</c:v>
                </c:pt>
                <c:pt idx="18">
                  <c:v>280.84199999999998</c:v>
                </c:pt>
                <c:pt idx="19">
                  <c:v>274.46199999999999</c:v>
                </c:pt>
                <c:pt idx="20">
                  <c:v>276.52199999999999</c:v>
                </c:pt>
                <c:pt idx="21">
                  <c:v>271.08800000000002</c:v>
                </c:pt>
                <c:pt idx="22">
                  <c:v>269.25</c:v>
                </c:pt>
                <c:pt idx="23">
                  <c:v>266.483</c:v>
                </c:pt>
                <c:pt idx="24">
                  <c:v>262.31200000000001</c:v>
                </c:pt>
                <c:pt idx="25">
                  <c:v>263.53300000000002</c:v>
                </c:pt>
                <c:pt idx="26">
                  <c:v>260.08499999999998</c:v>
                </c:pt>
                <c:pt idx="27">
                  <c:v>265.20600000000002</c:v>
                </c:pt>
                <c:pt idx="28">
                  <c:v>269.89</c:v>
                </c:pt>
                <c:pt idx="29">
                  <c:v>274.06</c:v>
                </c:pt>
                <c:pt idx="30">
                  <c:v>274.61700000000002</c:v>
                </c:pt>
                <c:pt idx="31">
                  <c:v>274.61700000000002</c:v>
                </c:pt>
                <c:pt idx="32">
                  <c:v>278.67200000000003</c:v>
                </c:pt>
                <c:pt idx="33">
                  <c:v>277.666</c:v>
                </c:pt>
                <c:pt idx="34">
                  <c:v>285.089</c:v>
                </c:pt>
                <c:pt idx="35">
                  <c:v>282.99099999999999</c:v>
                </c:pt>
                <c:pt idx="36">
                  <c:v>275.81700000000001</c:v>
                </c:pt>
                <c:pt idx="37">
                  <c:v>274.202</c:v>
                </c:pt>
                <c:pt idx="38">
                  <c:v>276.06299999999999</c:v>
                </c:pt>
                <c:pt idx="39">
                  <c:v>273.37400000000002</c:v>
                </c:pt>
                <c:pt idx="40">
                  <c:v>297.90699999999998</c:v>
                </c:pt>
                <c:pt idx="41">
                  <c:v>294.346</c:v>
                </c:pt>
                <c:pt idx="42">
                  <c:v>288.81900000000002</c:v>
                </c:pt>
                <c:pt idx="43">
                  <c:v>283.786</c:v>
                </c:pt>
                <c:pt idx="44">
                  <c:v>280.56400000000002</c:v>
                </c:pt>
                <c:pt idx="45">
                  <c:v>290.86700000000002</c:v>
                </c:pt>
                <c:pt idx="46">
                  <c:v>295.96899999999999</c:v>
                </c:pt>
                <c:pt idx="47">
                  <c:v>300.55799999999999</c:v>
                </c:pt>
                <c:pt idx="48">
                  <c:v>300.27</c:v>
                </c:pt>
                <c:pt idx="49">
                  <c:v>304.36200000000002</c:v>
                </c:pt>
                <c:pt idx="50">
                  <c:v>289.92500000000001</c:v>
                </c:pt>
                <c:pt idx="51">
                  <c:v>292.58999999999997</c:v>
                </c:pt>
                <c:pt idx="52">
                  <c:v>291.697</c:v>
                </c:pt>
                <c:pt idx="53">
                  <c:v>294.88200000000001</c:v>
                </c:pt>
                <c:pt idx="54">
                  <c:v>298.13400000000001</c:v>
                </c:pt>
                <c:pt idx="55">
                  <c:v>308.48200000000003</c:v>
                </c:pt>
                <c:pt idx="56">
                  <c:v>298.92099999999999</c:v>
                </c:pt>
                <c:pt idx="57">
                  <c:v>306.14499999999998</c:v>
                </c:pt>
                <c:pt idx="58">
                  <c:v>308.11200000000002</c:v>
                </c:pt>
                <c:pt idx="59">
                  <c:v>310.72399999999999</c:v>
                </c:pt>
                <c:pt idx="60">
                  <c:v>313.75299999999999</c:v>
                </c:pt>
                <c:pt idx="61">
                  <c:v>313.62</c:v>
                </c:pt>
                <c:pt idx="62">
                  <c:v>302.77</c:v>
                </c:pt>
                <c:pt idx="63">
                  <c:v>303.83300000000003</c:v>
                </c:pt>
                <c:pt idx="64">
                  <c:v>304.96800000000002</c:v>
                </c:pt>
                <c:pt idx="65">
                  <c:v>302.358</c:v>
                </c:pt>
                <c:pt idx="66">
                  <c:v>303.36099999999999</c:v>
                </c:pt>
                <c:pt idx="67">
                  <c:v>306.92399999999998</c:v>
                </c:pt>
                <c:pt idx="68">
                  <c:v>309.59199999999998</c:v>
                </c:pt>
                <c:pt idx="69">
                  <c:v>309.70100000000002</c:v>
                </c:pt>
                <c:pt idx="70">
                  <c:v>307.03800000000001</c:v>
                </c:pt>
                <c:pt idx="71">
                  <c:v>308.89100000000002</c:v>
                </c:pt>
                <c:pt idx="72">
                  <c:v>306.529</c:v>
                </c:pt>
                <c:pt idx="73">
                  <c:v>314.61500000000001</c:v>
                </c:pt>
                <c:pt idx="74">
                  <c:v>313.303</c:v>
                </c:pt>
                <c:pt idx="75">
                  <c:v>310.93400000000003</c:v>
                </c:pt>
                <c:pt idx="76">
                  <c:v>310.137</c:v>
                </c:pt>
                <c:pt idx="77">
                  <c:v>302.36</c:v>
                </c:pt>
                <c:pt idx="78">
                  <c:v>306.66399999999999</c:v>
                </c:pt>
                <c:pt idx="79">
                  <c:v>305.86099999999999</c:v>
                </c:pt>
                <c:pt idx="80">
                  <c:v>305.63200000000001</c:v>
                </c:pt>
                <c:pt idx="81">
                  <c:v>303.70299999999997</c:v>
                </c:pt>
                <c:pt idx="82">
                  <c:v>303.75799999999998</c:v>
                </c:pt>
                <c:pt idx="83">
                  <c:v>302.53899999999999</c:v>
                </c:pt>
                <c:pt idx="84">
                  <c:v>302.41300000000001</c:v>
                </c:pt>
                <c:pt idx="85">
                  <c:v>306.16699999999997</c:v>
                </c:pt>
                <c:pt idx="86">
                  <c:v>306.42099999999999</c:v>
                </c:pt>
                <c:pt idx="87">
                  <c:v>307.93700000000001</c:v>
                </c:pt>
                <c:pt idx="88">
                  <c:v>300.23099999999999</c:v>
                </c:pt>
                <c:pt idx="89">
                  <c:v>292.19400000000002</c:v>
                </c:pt>
                <c:pt idx="90">
                  <c:v>281.78199999999998</c:v>
                </c:pt>
                <c:pt idx="91">
                  <c:v>279.85700000000003</c:v>
                </c:pt>
                <c:pt idx="92">
                  <c:v>281.33100000000002</c:v>
                </c:pt>
                <c:pt idx="93">
                  <c:v>278.84699999999998</c:v>
                </c:pt>
                <c:pt idx="94">
                  <c:v>274.16399999999999</c:v>
                </c:pt>
                <c:pt idx="95">
                  <c:v>284.33999999999997</c:v>
                </c:pt>
                <c:pt idx="96">
                  <c:v>286.91699999999997</c:v>
                </c:pt>
                <c:pt idx="97">
                  <c:v>289.74099999999999</c:v>
                </c:pt>
                <c:pt idx="98">
                  <c:v>290.78800000000001</c:v>
                </c:pt>
                <c:pt idx="99">
                  <c:v>289.36599999999999</c:v>
                </c:pt>
                <c:pt idx="100">
                  <c:v>289.27999999999997</c:v>
                </c:pt>
                <c:pt idx="101">
                  <c:v>289.12</c:v>
                </c:pt>
                <c:pt idx="102">
                  <c:v>292.95100000000002</c:v>
                </c:pt>
                <c:pt idx="103">
                  <c:v>294.66399999999999</c:v>
                </c:pt>
                <c:pt idx="104">
                  <c:v>291.25299999999999</c:v>
                </c:pt>
                <c:pt idx="105">
                  <c:v>292.77</c:v>
                </c:pt>
                <c:pt idx="106">
                  <c:v>292.77</c:v>
                </c:pt>
                <c:pt idx="107">
                  <c:v>294.154</c:v>
                </c:pt>
                <c:pt idx="108">
                  <c:v>296.99900000000002</c:v>
                </c:pt>
                <c:pt idx="109">
                  <c:v>296.185</c:v>
                </c:pt>
                <c:pt idx="110">
                  <c:v>297.15100000000001</c:v>
                </c:pt>
                <c:pt idx="111">
                  <c:v>297.60300000000001</c:v>
                </c:pt>
                <c:pt idx="112">
                  <c:v>298.91399999999999</c:v>
                </c:pt>
                <c:pt idx="113">
                  <c:v>298.97699999999998</c:v>
                </c:pt>
                <c:pt idx="114">
                  <c:v>302.084</c:v>
                </c:pt>
                <c:pt idx="115">
                  <c:v>298.75099999999998</c:v>
                </c:pt>
                <c:pt idx="116">
                  <c:v>294.48200000000003</c:v>
                </c:pt>
                <c:pt idx="117">
                  <c:v>296.25299999999999</c:v>
                </c:pt>
                <c:pt idx="118">
                  <c:v>294.16899999999998</c:v>
                </c:pt>
                <c:pt idx="119">
                  <c:v>299.88200000000001</c:v>
                </c:pt>
                <c:pt idx="120">
                  <c:v>303.024</c:v>
                </c:pt>
                <c:pt idx="121">
                  <c:v>289.76299999999998</c:v>
                </c:pt>
                <c:pt idx="122">
                  <c:v>295.40199999999999</c:v>
                </c:pt>
                <c:pt idx="123">
                  <c:v>294.387</c:v>
                </c:pt>
                <c:pt idx="124">
                  <c:v>286.74</c:v>
                </c:pt>
                <c:pt idx="125">
                  <c:v>275.14299999999997</c:v>
                </c:pt>
                <c:pt idx="126">
                  <c:v>272.69099999999997</c:v>
                </c:pt>
                <c:pt idx="127">
                  <c:v>275.57</c:v>
                </c:pt>
                <c:pt idx="128">
                  <c:v>275.57100000000003</c:v>
                </c:pt>
                <c:pt idx="129">
                  <c:v>273.827</c:v>
                </c:pt>
                <c:pt idx="130">
                  <c:v>279.529</c:v>
                </c:pt>
                <c:pt idx="131">
                  <c:v>279.529</c:v>
                </c:pt>
                <c:pt idx="132">
                  <c:v>277.541</c:v>
                </c:pt>
                <c:pt idx="133">
                  <c:v>281.00400000000002</c:v>
                </c:pt>
                <c:pt idx="134">
                  <c:v>284.13600000000002</c:v>
                </c:pt>
                <c:pt idx="135">
                  <c:v>275.30399999999997</c:v>
                </c:pt>
                <c:pt idx="136">
                  <c:v>275.178</c:v>
                </c:pt>
                <c:pt idx="137">
                  <c:v>276.42500000000001</c:v>
                </c:pt>
                <c:pt idx="138">
                  <c:v>272.548</c:v>
                </c:pt>
                <c:pt idx="139">
                  <c:v>279.08499999999998</c:v>
                </c:pt>
                <c:pt idx="140">
                  <c:v>280</c:v>
                </c:pt>
                <c:pt idx="141">
                  <c:v>284.72800000000001</c:v>
                </c:pt>
                <c:pt idx="142">
                  <c:v>297.37700000000001</c:v>
                </c:pt>
                <c:pt idx="143">
                  <c:v>290.28699999999998</c:v>
                </c:pt>
                <c:pt idx="144">
                  <c:v>285.15499999999997</c:v>
                </c:pt>
                <c:pt idx="145">
                  <c:v>288.64499999999998</c:v>
                </c:pt>
                <c:pt idx="146">
                  <c:v>291.20999999999998</c:v>
                </c:pt>
                <c:pt idx="147">
                  <c:v>289.47399999999999</c:v>
                </c:pt>
                <c:pt idx="148">
                  <c:v>293.08199999999999</c:v>
                </c:pt>
                <c:pt idx="149">
                  <c:v>289.26600000000002</c:v>
                </c:pt>
                <c:pt idx="150">
                  <c:v>291.315</c:v>
                </c:pt>
                <c:pt idx="151">
                  <c:v>292.27699999999999</c:v>
                </c:pt>
                <c:pt idx="152">
                  <c:v>293.173</c:v>
                </c:pt>
                <c:pt idx="153">
                  <c:v>295.673</c:v>
                </c:pt>
                <c:pt idx="154">
                  <c:v>295.66300000000001</c:v>
                </c:pt>
                <c:pt idx="155">
                  <c:v>286.30900000000003</c:v>
                </c:pt>
                <c:pt idx="156">
                  <c:v>286.38799999999998</c:v>
                </c:pt>
                <c:pt idx="157">
                  <c:v>285.17899999999997</c:v>
                </c:pt>
                <c:pt idx="158">
                  <c:v>284.59300000000002</c:v>
                </c:pt>
                <c:pt idx="159">
                  <c:v>286.83699999999999</c:v>
                </c:pt>
                <c:pt idx="160">
                  <c:v>290.24799999999999</c:v>
                </c:pt>
                <c:pt idx="161">
                  <c:v>293.36700000000002</c:v>
                </c:pt>
                <c:pt idx="162">
                  <c:v>296.13900000000001</c:v>
                </c:pt>
                <c:pt idx="163">
                  <c:v>290.01799999999997</c:v>
                </c:pt>
                <c:pt idx="164">
                  <c:v>293.31700000000001</c:v>
                </c:pt>
                <c:pt idx="165">
                  <c:v>293.34699999999998</c:v>
                </c:pt>
                <c:pt idx="166">
                  <c:v>293.76100000000002</c:v>
                </c:pt>
                <c:pt idx="167">
                  <c:v>294.279</c:v>
                </c:pt>
                <c:pt idx="168">
                  <c:v>284.89</c:v>
                </c:pt>
                <c:pt idx="169">
                  <c:v>284.63799999999998</c:v>
                </c:pt>
                <c:pt idx="170">
                  <c:v>284.82900000000001</c:v>
                </c:pt>
                <c:pt idx="171">
                  <c:v>288.68099999999998</c:v>
                </c:pt>
                <c:pt idx="172">
                  <c:v>286.59500000000003</c:v>
                </c:pt>
                <c:pt idx="173">
                  <c:v>287.62900000000002</c:v>
                </c:pt>
                <c:pt idx="174">
                  <c:v>281.85399999999998</c:v>
                </c:pt>
                <c:pt idx="175">
                  <c:v>276.22699999999998</c:v>
                </c:pt>
                <c:pt idx="176">
                  <c:v>276.22699999999998</c:v>
                </c:pt>
                <c:pt idx="177">
                  <c:v>273.49900000000002</c:v>
                </c:pt>
                <c:pt idx="178">
                  <c:v>271.74700000000001</c:v>
                </c:pt>
                <c:pt idx="179">
                  <c:v>271.483</c:v>
                </c:pt>
                <c:pt idx="180">
                  <c:v>269.209</c:v>
                </c:pt>
                <c:pt idx="181">
                  <c:v>269.315</c:v>
                </c:pt>
                <c:pt idx="182">
                  <c:v>270.58199999999999</c:v>
                </c:pt>
                <c:pt idx="183">
                  <c:v>273.61799999999999</c:v>
                </c:pt>
                <c:pt idx="184">
                  <c:v>265.95299999999997</c:v>
                </c:pt>
                <c:pt idx="185">
                  <c:v>262.03899999999999</c:v>
                </c:pt>
                <c:pt idx="186">
                  <c:v>270.41699999999997</c:v>
                </c:pt>
                <c:pt idx="187">
                  <c:v>271.47699999999998</c:v>
                </c:pt>
                <c:pt idx="188">
                  <c:v>270.15800000000002</c:v>
                </c:pt>
                <c:pt idx="189">
                  <c:v>271.11099999999999</c:v>
                </c:pt>
                <c:pt idx="190">
                  <c:v>267.02</c:v>
                </c:pt>
                <c:pt idx="191">
                  <c:v>270.14499999999998</c:v>
                </c:pt>
                <c:pt idx="192">
                  <c:v>273.51900000000001</c:v>
                </c:pt>
                <c:pt idx="193">
                  <c:v>282.54300000000001</c:v>
                </c:pt>
                <c:pt idx="194">
                  <c:v>284.37700000000001</c:v>
                </c:pt>
                <c:pt idx="195">
                  <c:v>316.17700000000002</c:v>
                </c:pt>
                <c:pt idx="196">
                  <c:v>320.88799999999998</c:v>
                </c:pt>
                <c:pt idx="197">
                  <c:v>323.43299999999999</c:v>
                </c:pt>
                <c:pt idx="198">
                  <c:v>323.262</c:v>
                </c:pt>
                <c:pt idx="199">
                  <c:v>318.24</c:v>
                </c:pt>
                <c:pt idx="200">
                  <c:v>314.55700000000002</c:v>
                </c:pt>
                <c:pt idx="201">
                  <c:v>314.55700000000002</c:v>
                </c:pt>
                <c:pt idx="202">
                  <c:v>310.44799999999998</c:v>
                </c:pt>
                <c:pt idx="203">
                  <c:v>307.40499999999997</c:v>
                </c:pt>
                <c:pt idx="204">
                  <c:v>299.19900000000001</c:v>
                </c:pt>
                <c:pt idx="205">
                  <c:v>294.32799999999997</c:v>
                </c:pt>
                <c:pt idx="206">
                  <c:v>291.12400000000002</c:v>
                </c:pt>
                <c:pt idx="207">
                  <c:v>294.404</c:v>
                </c:pt>
                <c:pt idx="208">
                  <c:v>292.62400000000002</c:v>
                </c:pt>
                <c:pt idx="209">
                  <c:v>292.85599999999999</c:v>
                </c:pt>
                <c:pt idx="210">
                  <c:v>298.411</c:v>
                </c:pt>
                <c:pt idx="211">
                  <c:v>299.61799999999999</c:v>
                </c:pt>
                <c:pt idx="212">
                  <c:v>295.88799999999998</c:v>
                </c:pt>
                <c:pt idx="213">
                  <c:v>301.67500000000001</c:v>
                </c:pt>
                <c:pt idx="214">
                  <c:v>306.25799999999998</c:v>
                </c:pt>
                <c:pt idx="215">
                  <c:v>306.505</c:v>
                </c:pt>
                <c:pt idx="216">
                  <c:v>307.03800000000001</c:v>
                </c:pt>
                <c:pt idx="217">
                  <c:v>306.57400000000001</c:v>
                </c:pt>
                <c:pt idx="218">
                  <c:v>302.23500000000001</c:v>
                </c:pt>
                <c:pt idx="219">
                  <c:v>303.89299999999997</c:v>
                </c:pt>
                <c:pt idx="220">
                  <c:v>313.00700000000001</c:v>
                </c:pt>
                <c:pt idx="221">
                  <c:v>307.673</c:v>
                </c:pt>
                <c:pt idx="222">
                  <c:v>308.34300000000002</c:v>
                </c:pt>
                <c:pt idx="223">
                  <c:v>303.20400000000001</c:v>
                </c:pt>
                <c:pt idx="224">
                  <c:v>303.20400000000001</c:v>
                </c:pt>
                <c:pt idx="225">
                  <c:v>301.07900000000001</c:v>
                </c:pt>
                <c:pt idx="226">
                  <c:v>298.803</c:v>
                </c:pt>
                <c:pt idx="227">
                  <c:v>298.70100000000002</c:v>
                </c:pt>
                <c:pt idx="228">
                  <c:v>307.02300000000002</c:v>
                </c:pt>
                <c:pt idx="229">
                  <c:v>310.69</c:v>
                </c:pt>
                <c:pt idx="230">
                  <c:v>310.79599999999999</c:v>
                </c:pt>
                <c:pt idx="231">
                  <c:v>306.786</c:v>
                </c:pt>
                <c:pt idx="232">
                  <c:v>312.66000000000003</c:v>
                </c:pt>
                <c:pt idx="233">
                  <c:v>311.05099999999999</c:v>
                </c:pt>
                <c:pt idx="234">
                  <c:v>311.05099999999999</c:v>
                </c:pt>
                <c:pt idx="235">
                  <c:v>330.21100000000001</c:v>
                </c:pt>
                <c:pt idx="236">
                  <c:v>330.74099999999999</c:v>
                </c:pt>
                <c:pt idx="237">
                  <c:v>334.995</c:v>
                </c:pt>
                <c:pt idx="238">
                  <c:v>332.53800000000001</c:v>
                </c:pt>
                <c:pt idx="239">
                  <c:v>331.20699999999999</c:v>
                </c:pt>
                <c:pt idx="240">
                  <c:v>335.96899999999999</c:v>
                </c:pt>
                <c:pt idx="241">
                  <c:v>319.77199999999999</c:v>
                </c:pt>
                <c:pt idx="242">
                  <c:v>317.45499999999998</c:v>
                </c:pt>
                <c:pt idx="243">
                  <c:v>309.745</c:v>
                </c:pt>
                <c:pt idx="244">
                  <c:v>310.93599999999998</c:v>
                </c:pt>
                <c:pt idx="245">
                  <c:v>312.14800000000002</c:v>
                </c:pt>
                <c:pt idx="246">
                  <c:v>314.07299999999998</c:v>
                </c:pt>
                <c:pt idx="247">
                  <c:v>312.66899999999998</c:v>
                </c:pt>
                <c:pt idx="248">
                  <c:v>313.12799999999999</c:v>
                </c:pt>
                <c:pt idx="249">
                  <c:v>319.79300000000001</c:v>
                </c:pt>
                <c:pt idx="250">
                  <c:v>319.55799999999999</c:v>
                </c:pt>
                <c:pt idx="251">
                  <c:v>318.36700000000002</c:v>
                </c:pt>
                <c:pt idx="252">
                  <c:v>314.34399999999999</c:v>
                </c:pt>
                <c:pt idx="253">
                  <c:v>314.29300000000001</c:v>
                </c:pt>
                <c:pt idx="254">
                  <c:v>312.904</c:v>
                </c:pt>
                <c:pt idx="255">
                  <c:v>312.904</c:v>
                </c:pt>
                <c:pt idx="256">
                  <c:v>313.14</c:v>
                </c:pt>
                <c:pt idx="257">
                  <c:v>313.315</c:v>
                </c:pt>
                <c:pt idx="258">
                  <c:v>307.411</c:v>
                </c:pt>
                <c:pt idx="259">
                  <c:v>309.411</c:v>
                </c:pt>
                <c:pt idx="260">
                  <c:v>310.72500000000002</c:v>
                </c:pt>
                <c:pt idx="261">
                  <c:v>302.46899999999999</c:v>
                </c:pt>
                <c:pt idx="262">
                  <c:v>300.358</c:v>
                </c:pt>
                <c:pt idx="263">
                  <c:v>297.36599999999999</c:v>
                </c:pt>
                <c:pt idx="264">
                  <c:v>297.94799999999998</c:v>
                </c:pt>
                <c:pt idx="265">
                  <c:v>293.75299999999999</c:v>
                </c:pt>
                <c:pt idx="266">
                  <c:v>298.34199999999998</c:v>
                </c:pt>
                <c:pt idx="267">
                  <c:v>302.62599999999998</c:v>
                </c:pt>
                <c:pt idx="268">
                  <c:v>302.79399999999998</c:v>
                </c:pt>
                <c:pt idx="269">
                  <c:v>303.62099999999998</c:v>
                </c:pt>
                <c:pt idx="270">
                  <c:v>299.32400000000001</c:v>
                </c:pt>
                <c:pt idx="271">
                  <c:v>299.32400000000001</c:v>
                </c:pt>
                <c:pt idx="272">
                  <c:v>302.733</c:v>
                </c:pt>
                <c:pt idx="273">
                  <c:v>303.39999999999998</c:v>
                </c:pt>
                <c:pt idx="274">
                  <c:v>307.84100000000001</c:v>
                </c:pt>
                <c:pt idx="275">
                  <c:v>305.14800000000002</c:v>
                </c:pt>
                <c:pt idx="276">
                  <c:v>323.85599999999999</c:v>
                </c:pt>
                <c:pt idx="277">
                  <c:v>324.029</c:v>
                </c:pt>
                <c:pt idx="278">
                  <c:v>320.11900000000003</c:v>
                </c:pt>
                <c:pt idx="279">
                  <c:v>322.00900000000001</c:v>
                </c:pt>
                <c:pt idx="280">
                  <c:v>323.05599999999998</c:v>
                </c:pt>
                <c:pt idx="281">
                  <c:v>325.84300000000002</c:v>
                </c:pt>
                <c:pt idx="282">
                  <c:v>325.83600000000001</c:v>
                </c:pt>
                <c:pt idx="283">
                  <c:v>327.94</c:v>
                </c:pt>
                <c:pt idx="284">
                  <c:v>323.05399999999997</c:v>
                </c:pt>
                <c:pt idx="285">
                  <c:v>321.14600000000002</c:v>
                </c:pt>
                <c:pt idx="286">
                  <c:v>326.35399999999998</c:v>
                </c:pt>
                <c:pt idx="287">
                  <c:v>326.51799999999997</c:v>
                </c:pt>
                <c:pt idx="288">
                  <c:v>327.34100000000001</c:v>
                </c:pt>
                <c:pt idx="289">
                  <c:v>324.07100000000003</c:v>
                </c:pt>
                <c:pt idx="290">
                  <c:v>327.72199999999998</c:v>
                </c:pt>
                <c:pt idx="291">
                  <c:v>334.291</c:v>
                </c:pt>
                <c:pt idx="292">
                  <c:v>330.50799999999998</c:v>
                </c:pt>
                <c:pt idx="293">
                  <c:v>329.28399999999999</c:v>
                </c:pt>
                <c:pt idx="294">
                  <c:v>335.37700000000001</c:v>
                </c:pt>
                <c:pt idx="295">
                  <c:v>335.68799999999999</c:v>
                </c:pt>
                <c:pt idx="296">
                  <c:v>335.68799999999999</c:v>
                </c:pt>
                <c:pt idx="297">
                  <c:v>339.83800000000002</c:v>
                </c:pt>
                <c:pt idx="298">
                  <c:v>343.09699999999998</c:v>
                </c:pt>
                <c:pt idx="299">
                  <c:v>353.74299999999999</c:v>
                </c:pt>
                <c:pt idx="300">
                  <c:v>348.34300000000002</c:v>
                </c:pt>
                <c:pt idx="301">
                  <c:v>366.95299999999997</c:v>
                </c:pt>
                <c:pt idx="302">
                  <c:v>366.95299999999997</c:v>
                </c:pt>
                <c:pt idx="303">
                  <c:v>418.05700000000002</c:v>
                </c:pt>
                <c:pt idx="304">
                  <c:v>496.31</c:v>
                </c:pt>
                <c:pt idx="305">
                  <c:v>495.02800000000002</c:v>
                </c:pt>
                <c:pt idx="306">
                  <c:v>521.97900000000004</c:v>
                </c:pt>
                <c:pt idx="307">
                  <c:v>579.51300000000003</c:v>
                </c:pt>
                <c:pt idx="308">
                  <c:v>606.505</c:v>
                </c:pt>
                <c:pt idx="309">
                  <c:v>599.54399999999998</c:v>
                </c:pt>
                <c:pt idx="310">
                  <c:v>591.36400000000003</c:v>
                </c:pt>
                <c:pt idx="311">
                  <c:v>585.096</c:v>
                </c:pt>
                <c:pt idx="312">
                  <c:v>555.34400000000005</c:v>
                </c:pt>
                <c:pt idx="313">
                  <c:v>536.10599999999999</c:v>
                </c:pt>
                <c:pt idx="314">
                  <c:v>485.68</c:v>
                </c:pt>
                <c:pt idx="315">
                  <c:v>486.017</c:v>
                </c:pt>
                <c:pt idx="316">
                  <c:v>485.22399999999999</c:v>
                </c:pt>
                <c:pt idx="317">
                  <c:v>432.34199999999998</c:v>
                </c:pt>
                <c:pt idx="318">
                  <c:v>424.31900000000002</c:v>
                </c:pt>
                <c:pt idx="319">
                  <c:v>430.452</c:v>
                </c:pt>
                <c:pt idx="320">
                  <c:v>426.72800000000001</c:v>
                </c:pt>
                <c:pt idx="321">
                  <c:v>415.08100000000002</c:v>
                </c:pt>
                <c:pt idx="322">
                  <c:v>430.35399999999998</c:v>
                </c:pt>
                <c:pt idx="323">
                  <c:v>434.78399999999999</c:v>
                </c:pt>
                <c:pt idx="324">
                  <c:v>441.70600000000002</c:v>
                </c:pt>
                <c:pt idx="325">
                  <c:v>434.529</c:v>
                </c:pt>
                <c:pt idx="326">
                  <c:v>430.97699999999998</c:v>
                </c:pt>
                <c:pt idx="327">
                  <c:v>435.98399999999998</c:v>
                </c:pt>
                <c:pt idx="328">
                  <c:v>420.791</c:v>
                </c:pt>
                <c:pt idx="329">
                  <c:v>420.89299999999997</c:v>
                </c:pt>
                <c:pt idx="330">
                  <c:v>416.92099999999999</c:v>
                </c:pt>
                <c:pt idx="331">
                  <c:v>411.85700000000003</c:v>
                </c:pt>
                <c:pt idx="332">
                  <c:v>416.07600000000002</c:v>
                </c:pt>
                <c:pt idx="333">
                  <c:v>419.947</c:v>
                </c:pt>
                <c:pt idx="334">
                  <c:v>425.01900000000001</c:v>
                </c:pt>
                <c:pt idx="335">
                  <c:v>411.73</c:v>
                </c:pt>
                <c:pt idx="336">
                  <c:v>411.73</c:v>
                </c:pt>
                <c:pt idx="337">
                  <c:v>407.03899999999999</c:v>
                </c:pt>
                <c:pt idx="338">
                  <c:v>414.04199999999997</c:v>
                </c:pt>
                <c:pt idx="339">
                  <c:v>419.55200000000002</c:v>
                </c:pt>
                <c:pt idx="340">
                  <c:v>416.517</c:v>
                </c:pt>
                <c:pt idx="341">
                  <c:v>430.99799999999999</c:v>
                </c:pt>
                <c:pt idx="342">
                  <c:v>450.28100000000001</c:v>
                </c:pt>
                <c:pt idx="343">
                  <c:v>466.23599999999999</c:v>
                </c:pt>
                <c:pt idx="344">
                  <c:v>461.47199999999998</c:v>
                </c:pt>
                <c:pt idx="345">
                  <c:v>463.69200000000001</c:v>
                </c:pt>
                <c:pt idx="346">
                  <c:v>456.86399999999998</c:v>
                </c:pt>
                <c:pt idx="347">
                  <c:v>449.303</c:v>
                </c:pt>
                <c:pt idx="348">
                  <c:v>463.89</c:v>
                </c:pt>
                <c:pt idx="349">
                  <c:v>464.67599999999999</c:v>
                </c:pt>
                <c:pt idx="350">
                  <c:v>462.63099999999997</c:v>
                </c:pt>
                <c:pt idx="351">
                  <c:v>459.88299999999998</c:v>
                </c:pt>
                <c:pt idx="352">
                  <c:v>484.839</c:v>
                </c:pt>
                <c:pt idx="353">
                  <c:v>492.31</c:v>
                </c:pt>
                <c:pt idx="354">
                  <c:v>495.95800000000003</c:v>
                </c:pt>
                <c:pt idx="355">
                  <c:v>491.8</c:v>
                </c:pt>
                <c:pt idx="356">
                  <c:v>489.21600000000001</c:v>
                </c:pt>
                <c:pt idx="357">
                  <c:v>493.572</c:v>
                </c:pt>
                <c:pt idx="358">
                  <c:v>485.43299999999999</c:v>
                </c:pt>
                <c:pt idx="359">
                  <c:v>496.56700000000001</c:v>
                </c:pt>
                <c:pt idx="360">
                  <c:v>503.54</c:v>
                </c:pt>
                <c:pt idx="361">
                  <c:v>503.91699999999997</c:v>
                </c:pt>
                <c:pt idx="362">
                  <c:v>503.22</c:v>
                </c:pt>
                <c:pt idx="363">
                  <c:v>508.38200000000001</c:v>
                </c:pt>
                <c:pt idx="364">
                  <c:v>512.29899999999998</c:v>
                </c:pt>
                <c:pt idx="365">
                  <c:v>515.28899999999999</c:v>
                </c:pt>
                <c:pt idx="366">
                  <c:v>515.798</c:v>
                </c:pt>
                <c:pt idx="367">
                  <c:v>515.798</c:v>
                </c:pt>
                <c:pt idx="368">
                  <c:v>506.57900000000001</c:v>
                </c:pt>
                <c:pt idx="369">
                  <c:v>500.48099999999999</c:v>
                </c:pt>
                <c:pt idx="370">
                  <c:v>496.798</c:v>
                </c:pt>
                <c:pt idx="371">
                  <c:v>495.077</c:v>
                </c:pt>
                <c:pt idx="372">
                  <c:v>487.68099999999998</c:v>
                </c:pt>
                <c:pt idx="373">
                  <c:v>490.98599999999999</c:v>
                </c:pt>
                <c:pt idx="374">
                  <c:v>490.12900000000002</c:v>
                </c:pt>
                <c:pt idx="375">
                  <c:v>487.90800000000002</c:v>
                </c:pt>
                <c:pt idx="376">
                  <c:v>485.39299999999997</c:v>
                </c:pt>
                <c:pt idx="377">
                  <c:v>489.56700000000001</c:v>
                </c:pt>
                <c:pt idx="378">
                  <c:v>489.06700000000001</c:v>
                </c:pt>
                <c:pt idx="379">
                  <c:v>505.791</c:v>
                </c:pt>
                <c:pt idx="380">
                  <c:v>532.87900000000002</c:v>
                </c:pt>
                <c:pt idx="381">
                  <c:v>535.45799999999997</c:v>
                </c:pt>
                <c:pt idx="382">
                  <c:v>535.45799999999997</c:v>
                </c:pt>
                <c:pt idx="383">
                  <c:v>537.78399999999999</c:v>
                </c:pt>
                <c:pt idx="384">
                  <c:v>550.64700000000005</c:v>
                </c:pt>
                <c:pt idx="385">
                  <c:v>565.99199999999996</c:v>
                </c:pt>
                <c:pt idx="386">
                  <c:v>564.71299999999997</c:v>
                </c:pt>
                <c:pt idx="387">
                  <c:v>552.23299999999995</c:v>
                </c:pt>
                <c:pt idx="388">
                  <c:v>561.46699999999998</c:v>
                </c:pt>
                <c:pt idx="389">
                  <c:v>581.54499999999996</c:v>
                </c:pt>
                <c:pt idx="390">
                  <c:v>596.13199999999995</c:v>
                </c:pt>
                <c:pt idx="391">
                  <c:v>611.72199999999998</c:v>
                </c:pt>
                <c:pt idx="392">
                  <c:v>611.72199999999998</c:v>
                </c:pt>
                <c:pt idx="393">
                  <c:v>623.10599999999999</c:v>
                </c:pt>
                <c:pt idx="394">
                  <c:v>611.36500000000001</c:v>
                </c:pt>
                <c:pt idx="395">
                  <c:v>605.43100000000004</c:v>
                </c:pt>
                <c:pt idx="396">
                  <c:v>607.79700000000003</c:v>
                </c:pt>
                <c:pt idx="397">
                  <c:v>615.14099999999996</c:v>
                </c:pt>
                <c:pt idx="398">
                  <c:v>628.947</c:v>
                </c:pt>
                <c:pt idx="399">
                  <c:v>637.94600000000003</c:v>
                </c:pt>
                <c:pt idx="400">
                  <c:v>643.94200000000001</c:v>
                </c:pt>
                <c:pt idx="401">
                  <c:v>641.87599999999998</c:v>
                </c:pt>
                <c:pt idx="402">
                  <c:v>635.899</c:v>
                </c:pt>
                <c:pt idx="403">
                  <c:v>638.78800000000001</c:v>
                </c:pt>
                <c:pt idx="404">
                  <c:v>629.38599999999997</c:v>
                </c:pt>
                <c:pt idx="405">
                  <c:v>646.49199999999996</c:v>
                </c:pt>
                <c:pt idx="406">
                  <c:v>646.20600000000002</c:v>
                </c:pt>
                <c:pt idx="407">
                  <c:v>630.68100000000004</c:v>
                </c:pt>
                <c:pt idx="408">
                  <c:v>626.71299999999997</c:v>
                </c:pt>
                <c:pt idx="409">
                  <c:v>630.07100000000003</c:v>
                </c:pt>
                <c:pt idx="410">
                  <c:v>625.01</c:v>
                </c:pt>
                <c:pt idx="411">
                  <c:v>630.90200000000004</c:v>
                </c:pt>
                <c:pt idx="412">
                  <c:v>628.95000000000005</c:v>
                </c:pt>
                <c:pt idx="413">
                  <c:v>615.32100000000003</c:v>
                </c:pt>
                <c:pt idx="414">
                  <c:v>610.64700000000005</c:v>
                </c:pt>
                <c:pt idx="415">
                  <c:v>606.89800000000002</c:v>
                </c:pt>
                <c:pt idx="416">
                  <c:v>602.9</c:v>
                </c:pt>
                <c:pt idx="417">
                  <c:v>603.827</c:v>
                </c:pt>
                <c:pt idx="418">
                  <c:v>601.19100000000003</c:v>
                </c:pt>
                <c:pt idx="419">
                  <c:v>603.41200000000003</c:v>
                </c:pt>
                <c:pt idx="420">
                  <c:v>579.33600000000001</c:v>
                </c:pt>
                <c:pt idx="421">
                  <c:v>564.81899999999996</c:v>
                </c:pt>
                <c:pt idx="422">
                  <c:v>577.28700000000003</c:v>
                </c:pt>
                <c:pt idx="423">
                  <c:v>571.62599999999998</c:v>
                </c:pt>
                <c:pt idx="424">
                  <c:v>565.73699999999997</c:v>
                </c:pt>
                <c:pt idx="425">
                  <c:v>565.48</c:v>
                </c:pt>
                <c:pt idx="426">
                  <c:v>561.71</c:v>
                </c:pt>
                <c:pt idx="427">
                  <c:v>560.97199999999998</c:v>
                </c:pt>
                <c:pt idx="428">
                  <c:v>559.61900000000003</c:v>
                </c:pt>
                <c:pt idx="429">
                  <c:v>550.6</c:v>
                </c:pt>
                <c:pt idx="430">
                  <c:v>552.59699999999998</c:v>
                </c:pt>
                <c:pt idx="431">
                  <c:v>551.03399999999999</c:v>
                </c:pt>
                <c:pt idx="432">
                  <c:v>541.553</c:v>
                </c:pt>
                <c:pt idx="433">
                  <c:v>547.93200000000002</c:v>
                </c:pt>
                <c:pt idx="434">
                  <c:v>543.07000000000005</c:v>
                </c:pt>
                <c:pt idx="435">
                  <c:v>538.06700000000001</c:v>
                </c:pt>
                <c:pt idx="436">
                  <c:v>543.12199999999996</c:v>
                </c:pt>
                <c:pt idx="437">
                  <c:v>543.12199999999996</c:v>
                </c:pt>
                <c:pt idx="438">
                  <c:v>515.71799999999996</c:v>
                </c:pt>
                <c:pt idx="439">
                  <c:v>524.40599999999995</c:v>
                </c:pt>
                <c:pt idx="440">
                  <c:v>518.26499999999999</c:v>
                </c:pt>
                <c:pt idx="441">
                  <c:v>499.113</c:v>
                </c:pt>
                <c:pt idx="442">
                  <c:v>494.46499999999997</c:v>
                </c:pt>
                <c:pt idx="443">
                  <c:v>520.21199999999999</c:v>
                </c:pt>
                <c:pt idx="444">
                  <c:v>552.00099999999998</c:v>
                </c:pt>
                <c:pt idx="445">
                  <c:v>545.86699999999996</c:v>
                </c:pt>
                <c:pt idx="446">
                  <c:v>549.69899999999996</c:v>
                </c:pt>
                <c:pt idx="447">
                  <c:v>551.29600000000005</c:v>
                </c:pt>
                <c:pt idx="448">
                  <c:v>540.98699999999997</c:v>
                </c:pt>
                <c:pt idx="449">
                  <c:v>540.25300000000004</c:v>
                </c:pt>
                <c:pt idx="450">
                  <c:v>535.24800000000005</c:v>
                </c:pt>
                <c:pt idx="451">
                  <c:v>535.34500000000003</c:v>
                </c:pt>
                <c:pt idx="452">
                  <c:v>536.851</c:v>
                </c:pt>
                <c:pt idx="453">
                  <c:v>550.78300000000002</c:v>
                </c:pt>
                <c:pt idx="454">
                  <c:v>591.30200000000002</c:v>
                </c:pt>
                <c:pt idx="455">
                  <c:v>591.29899999999998</c:v>
                </c:pt>
                <c:pt idx="456">
                  <c:v>586.48800000000006</c:v>
                </c:pt>
                <c:pt idx="457">
                  <c:v>615.202</c:v>
                </c:pt>
                <c:pt idx="458">
                  <c:v>604.97900000000004</c:v>
                </c:pt>
                <c:pt idx="459">
                  <c:v>599.25099999999998</c:v>
                </c:pt>
                <c:pt idx="460">
                  <c:v>585.57100000000003</c:v>
                </c:pt>
                <c:pt idx="461">
                  <c:v>582.17200000000003</c:v>
                </c:pt>
                <c:pt idx="462">
                  <c:v>582.17200000000003</c:v>
                </c:pt>
                <c:pt idx="463">
                  <c:v>585.774</c:v>
                </c:pt>
                <c:pt idx="464">
                  <c:v>585.91899999999998</c:v>
                </c:pt>
                <c:pt idx="465">
                  <c:v>581.9</c:v>
                </c:pt>
                <c:pt idx="466">
                  <c:v>576.28899999999999</c:v>
                </c:pt>
                <c:pt idx="467">
                  <c:v>581.89300000000003</c:v>
                </c:pt>
                <c:pt idx="468">
                  <c:v>574.15</c:v>
                </c:pt>
                <c:pt idx="469">
                  <c:v>568.471</c:v>
                </c:pt>
                <c:pt idx="470">
                  <c:v>553.78599999999994</c:v>
                </c:pt>
                <c:pt idx="471">
                  <c:v>560.678</c:v>
                </c:pt>
                <c:pt idx="472">
                  <c:v>556.06700000000001</c:v>
                </c:pt>
                <c:pt idx="473">
                  <c:v>558.99699999999996</c:v>
                </c:pt>
                <c:pt idx="474">
                  <c:v>562.553</c:v>
                </c:pt>
                <c:pt idx="475">
                  <c:v>577.07600000000002</c:v>
                </c:pt>
                <c:pt idx="476">
                  <c:v>562.56799999999998</c:v>
                </c:pt>
                <c:pt idx="477">
                  <c:v>551.60199999999998</c:v>
                </c:pt>
                <c:pt idx="478">
                  <c:v>550.15499999999997</c:v>
                </c:pt>
                <c:pt idx="479">
                  <c:v>540.52099999999996</c:v>
                </c:pt>
                <c:pt idx="480">
                  <c:v>539.78200000000004</c:v>
                </c:pt>
                <c:pt idx="481">
                  <c:v>542.80399999999997</c:v>
                </c:pt>
                <c:pt idx="482">
                  <c:v>534.02200000000005</c:v>
                </c:pt>
                <c:pt idx="483">
                  <c:v>537.95000000000005</c:v>
                </c:pt>
                <c:pt idx="484">
                  <c:v>533.18700000000001</c:v>
                </c:pt>
                <c:pt idx="485">
                  <c:v>518.87699999999995</c:v>
                </c:pt>
                <c:pt idx="486">
                  <c:v>518.87699999999995</c:v>
                </c:pt>
                <c:pt idx="487">
                  <c:v>448.43099999999998</c:v>
                </c:pt>
                <c:pt idx="488">
                  <c:v>434.45800000000003</c:v>
                </c:pt>
                <c:pt idx="489">
                  <c:v>439.81200000000001</c:v>
                </c:pt>
                <c:pt idx="490">
                  <c:v>439.54500000000002</c:v>
                </c:pt>
                <c:pt idx="491">
                  <c:v>435.5</c:v>
                </c:pt>
                <c:pt idx="492">
                  <c:v>433.959</c:v>
                </c:pt>
                <c:pt idx="493">
                  <c:v>437.56599999999997</c:v>
                </c:pt>
                <c:pt idx="494">
                  <c:v>435.226</c:v>
                </c:pt>
                <c:pt idx="495">
                  <c:v>435.226</c:v>
                </c:pt>
                <c:pt idx="496">
                  <c:v>437.79700000000003</c:v>
                </c:pt>
                <c:pt idx="497">
                  <c:v>429.65100000000001</c:v>
                </c:pt>
                <c:pt idx="498">
                  <c:v>421.72300000000001</c:v>
                </c:pt>
                <c:pt idx="499">
                  <c:v>429.66399999999999</c:v>
                </c:pt>
                <c:pt idx="500">
                  <c:v>423.20499999999998</c:v>
                </c:pt>
                <c:pt idx="501">
                  <c:v>385.47699999999998</c:v>
                </c:pt>
                <c:pt idx="502">
                  <c:v>381.26</c:v>
                </c:pt>
                <c:pt idx="503">
                  <c:v>372.88200000000001</c:v>
                </c:pt>
                <c:pt idx="504">
                  <c:v>381.11900000000003</c:v>
                </c:pt>
                <c:pt idx="505">
                  <c:v>384.10399999999998</c:v>
                </c:pt>
                <c:pt idx="506">
                  <c:v>379.19400000000002</c:v>
                </c:pt>
                <c:pt idx="507">
                  <c:v>378.84800000000001</c:v>
                </c:pt>
                <c:pt idx="508">
                  <c:v>373.85500000000002</c:v>
                </c:pt>
                <c:pt idx="509">
                  <c:v>366.065</c:v>
                </c:pt>
                <c:pt idx="510">
                  <c:v>367.142</c:v>
                </c:pt>
                <c:pt idx="511">
                  <c:v>368.89</c:v>
                </c:pt>
                <c:pt idx="512">
                  <c:v>364.56299999999999</c:v>
                </c:pt>
                <c:pt idx="513">
                  <c:v>355.05</c:v>
                </c:pt>
                <c:pt idx="514">
                  <c:v>358.01299999999998</c:v>
                </c:pt>
                <c:pt idx="515">
                  <c:v>355.923</c:v>
                </c:pt>
                <c:pt idx="516">
                  <c:v>351.14100000000002</c:v>
                </c:pt>
                <c:pt idx="517">
                  <c:v>351.14100000000002</c:v>
                </c:pt>
                <c:pt idx="518">
                  <c:v>343.685</c:v>
                </c:pt>
                <c:pt idx="519">
                  <c:v>340.32600000000002</c:v>
                </c:pt>
                <c:pt idx="520">
                  <c:v>343.654</c:v>
                </c:pt>
                <c:pt idx="521">
                  <c:v>342.76900000000001</c:v>
                </c:pt>
                <c:pt idx="522">
                  <c:v>342.76900000000001</c:v>
                </c:pt>
                <c:pt idx="523">
                  <c:v>357.05700000000002</c:v>
                </c:pt>
                <c:pt idx="524">
                  <c:v>359</c:v>
                </c:pt>
                <c:pt idx="525">
                  <c:v>355.86799999999999</c:v>
                </c:pt>
                <c:pt idx="526">
                  <c:v>371.745</c:v>
                </c:pt>
                <c:pt idx="527">
                  <c:v>367.43900000000002</c:v>
                </c:pt>
                <c:pt idx="528">
                  <c:v>368.3</c:v>
                </c:pt>
                <c:pt idx="529">
                  <c:v>366.43299999999999</c:v>
                </c:pt>
                <c:pt idx="530">
                  <c:v>376.69400000000002</c:v>
                </c:pt>
                <c:pt idx="531">
                  <c:v>376.10700000000003</c:v>
                </c:pt>
                <c:pt idx="532">
                  <c:v>376.10700000000003</c:v>
                </c:pt>
                <c:pt idx="533">
                  <c:v>374.471</c:v>
                </c:pt>
                <c:pt idx="534">
                  <c:v>383.15</c:v>
                </c:pt>
                <c:pt idx="535">
                  <c:v>382.71899999999999</c:v>
                </c:pt>
                <c:pt idx="536">
                  <c:v>375.82299999999998</c:v>
                </c:pt>
                <c:pt idx="537">
                  <c:v>374.548</c:v>
                </c:pt>
                <c:pt idx="538">
                  <c:v>374.37900000000002</c:v>
                </c:pt>
                <c:pt idx="539">
                  <c:v>376.34300000000002</c:v>
                </c:pt>
                <c:pt idx="540">
                  <c:v>373.13099999999997</c:v>
                </c:pt>
                <c:pt idx="541">
                  <c:v>368.57</c:v>
                </c:pt>
                <c:pt idx="542">
                  <c:v>371.62</c:v>
                </c:pt>
                <c:pt idx="543">
                  <c:v>371.97800000000001</c:v>
                </c:pt>
                <c:pt idx="544">
                  <c:v>373.96600000000001</c:v>
                </c:pt>
                <c:pt idx="545">
                  <c:v>377.32400000000001</c:v>
                </c:pt>
                <c:pt idx="546">
                  <c:v>362.74</c:v>
                </c:pt>
                <c:pt idx="547">
                  <c:v>355.10700000000003</c:v>
                </c:pt>
                <c:pt idx="548">
                  <c:v>353.18799999999999</c:v>
                </c:pt>
                <c:pt idx="549">
                  <c:v>362.28300000000002</c:v>
                </c:pt>
                <c:pt idx="550">
                  <c:v>358.58100000000002</c:v>
                </c:pt>
                <c:pt idx="551">
                  <c:v>351.9</c:v>
                </c:pt>
                <c:pt idx="552">
                  <c:v>354.49700000000001</c:v>
                </c:pt>
                <c:pt idx="553">
                  <c:v>352.13099999999997</c:v>
                </c:pt>
                <c:pt idx="554">
                  <c:v>353.24400000000003</c:v>
                </c:pt>
                <c:pt idx="555">
                  <c:v>353.38799999999998</c:v>
                </c:pt>
                <c:pt idx="556">
                  <c:v>354.57799999999997</c:v>
                </c:pt>
                <c:pt idx="557">
                  <c:v>354.57799999999997</c:v>
                </c:pt>
                <c:pt idx="558">
                  <c:v>348.72199999999998</c:v>
                </c:pt>
                <c:pt idx="559">
                  <c:v>352.28899999999999</c:v>
                </c:pt>
                <c:pt idx="560">
                  <c:v>353.75299999999999</c:v>
                </c:pt>
                <c:pt idx="561">
                  <c:v>349</c:v>
                </c:pt>
                <c:pt idx="562">
                  <c:v>351.76799999999997</c:v>
                </c:pt>
                <c:pt idx="563">
                  <c:v>350.38499999999999</c:v>
                </c:pt>
                <c:pt idx="564">
                  <c:v>347.80799999999999</c:v>
                </c:pt>
                <c:pt idx="565">
                  <c:v>343.91</c:v>
                </c:pt>
                <c:pt idx="566">
                  <c:v>347.71699999999998</c:v>
                </c:pt>
                <c:pt idx="567">
                  <c:v>354.01</c:v>
                </c:pt>
                <c:pt idx="568">
                  <c:v>354.38299999999998</c:v>
                </c:pt>
                <c:pt idx="569">
                  <c:v>350.65499999999997</c:v>
                </c:pt>
                <c:pt idx="570">
                  <c:v>367.93</c:v>
                </c:pt>
                <c:pt idx="571">
                  <c:v>390.19299999999998</c:v>
                </c:pt>
                <c:pt idx="572">
                  <c:v>420.74799999999999</c:v>
                </c:pt>
                <c:pt idx="573">
                  <c:v>408.46100000000001</c:v>
                </c:pt>
                <c:pt idx="574">
                  <c:v>431.15899999999999</c:v>
                </c:pt>
                <c:pt idx="575">
                  <c:v>421.36200000000002</c:v>
                </c:pt>
                <c:pt idx="576">
                  <c:v>442.58</c:v>
                </c:pt>
                <c:pt idx="577">
                  <c:v>438.98099999999999</c:v>
                </c:pt>
                <c:pt idx="578">
                  <c:v>425.81900000000002</c:v>
                </c:pt>
                <c:pt idx="579">
                  <c:v>434.71899999999999</c:v>
                </c:pt>
                <c:pt idx="580">
                  <c:v>435.36</c:v>
                </c:pt>
                <c:pt idx="581">
                  <c:v>448.48700000000002</c:v>
                </c:pt>
                <c:pt idx="582">
                  <c:v>432.471</c:v>
                </c:pt>
                <c:pt idx="583">
                  <c:v>421.82400000000001</c:v>
                </c:pt>
                <c:pt idx="584">
                  <c:v>419.51299999999998</c:v>
                </c:pt>
                <c:pt idx="585">
                  <c:v>417.17</c:v>
                </c:pt>
                <c:pt idx="586">
                  <c:v>422.47199999999998</c:v>
                </c:pt>
                <c:pt idx="587">
                  <c:v>428.16199999999998</c:v>
                </c:pt>
                <c:pt idx="588">
                  <c:v>438.58199999999999</c:v>
                </c:pt>
                <c:pt idx="589">
                  <c:v>433.40199999999999</c:v>
                </c:pt>
                <c:pt idx="590">
                  <c:v>432.08600000000001</c:v>
                </c:pt>
                <c:pt idx="591">
                  <c:v>425.39499999999998</c:v>
                </c:pt>
                <c:pt idx="592">
                  <c:v>416.93700000000001</c:v>
                </c:pt>
                <c:pt idx="593">
                  <c:v>413.09699999999998</c:v>
                </c:pt>
                <c:pt idx="594">
                  <c:v>415.00900000000001</c:v>
                </c:pt>
                <c:pt idx="595">
                  <c:v>415.64</c:v>
                </c:pt>
                <c:pt idx="596">
                  <c:v>407.084</c:v>
                </c:pt>
                <c:pt idx="597">
                  <c:v>400.66300000000001</c:v>
                </c:pt>
                <c:pt idx="598">
                  <c:v>396.755</c:v>
                </c:pt>
                <c:pt idx="599">
                  <c:v>401.04599999999999</c:v>
                </c:pt>
                <c:pt idx="600">
                  <c:v>406.81700000000001</c:v>
                </c:pt>
                <c:pt idx="601">
                  <c:v>405.41399999999999</c:v>
                </c:pt>
                <c:pt idx="602">
                  <c:v>407.98599999999999</c:v>
                </c:pt>
                <c:pt idx="603">
                  <c:v>408.78800000000001</c:v>
                </c:pt>
                <c:pt idx="604">
                  <c:v>408.75700000000001</c:v>
                </c:pt>
                <c:pt idx="605">
                  <c:v>404.90800000000002</c:v>
                </c:pt>
                <c:pt idx="606">
                  <c:v>404.18700000000001</c:v>
                </c:pt>
                <c:pt idx="607">
                  <c:v>391.00799999999998</c:v>
                </c:pt>
                <c:pt idx="608">
                  <c:v>406.786</c:v>
                </c:pt>
                <c:pt idx="609">
                  <c:v>413.79500000000002</c:v>
                </c:pt>
                <c:pt idx="610">
                  <c:v>412.35599999999999</c:v>
                </c:pt>
                <c:pt idx="611">
                  <c:v>411.98700000000002</c:v>
                </c:pt>
                <c:pt idx="612">
                  <c:v>410.31900000000002</c:v>
                </c:pt>
                <c:pt idx="613">
                  <c:v>408.07400000000001</c:v>
                </c:pt>
                <c:pt idx="614">
                  <c:v>415.81799999999998</c:v>
                </c:pt>
                <c:pt idx="615">
                  <c:v>424.85899999999998</c:v>
                </c:pt>
                <c:pt idx="616">
                  <c:v>418.02</c:v>
                </c:pt>
                <c:pt idx="617">
                  <c:v>413.36099999999999</c:v>
                </c:pt>
                <c:pt idx="618">
                  <c:v>410.44299999999998</c:v>
                </c:pt>
                <c:pt idx="619">
                  <c:v>409.05500000000001</c:v>
                </c:pt>
                <c:pt idx="620">
                  <c:v>399.73399999999998</c:v>
                </c:pt>
                <c:pt idx="621">
                  <c:v>397.51400000000001</c:v>
                </c:pt>
                <c:pt idx="622">
                  <c:v>393.12799999999999</c:v>
                </c:pt>
                <c:pt idx="623">
                  <c:v>394.34100000000001</c:v>
                </c:pt>
                <c:pt idx="624">
                  <c:v>393.49400000000003</c:v>
                </c:pt>
                <c:pt idx="625">
                  <c:v>387.81400000000002</c:v>
                </c:pt>
                <c:pt idx="626">
                  <c:v>380.26600000000002</c:v>
                </c:pt>
                <c:pt idx="627">
                  <c:v>380.26600000000002</c:v>
                </c:pt>
                <c:pt idx="628">
                  <c:v>390.01100000000002</c:v>
                </c:pt>
                <c:pt idx="629">
                  <c:v>397.50700000000001</c:v>
                </c:pt>
                <c:pt idx="630">
                  <c:v>399.416</c:v>
                </c:pt>
                <c:pt idx="631">
                  <c:v>390.52600000000001</c:v>
                </c:pt>
                <c:pt idx="632">
                  <c:v>387.185</c:v>
                </c:pt>
                <c:pt idx="633">
                  <c:v>398.74700000000001</c:v>
                </c:pt>
                <c:pt idx="634">
                  <c:v>380.13900000000001</c:v>
                </c:pt>
                <c:pt idx="635">
                  <c:v>380.65100000000001</c:v>
                </c:pt>
                <c:pt idx="636">
                  <c:v>381.86900000000003</c:v>
                </c:pt>
                <c:pt idx="637">
                  <c:v>378.27100000000002</c:v>
                </c:pt>
                <c:pt idx="638">
                  <c:v>375.09300000000002</c:v>
                </c:pt>
                <c:pt idx="639">
                  <c:v>373.63</c:v>
                </c:pt>
                <c:pt idx="640">
                  <c:v>376.42</c:v>
                </c:pt>
                <c:pt idx="641">
                  <c:v>374.59100000000001</c:v>
                </c:pt>
                <c:pt idx="642">
                  <c:v>374.59100000000001</c:v>
                </c:pt>
                <c:pt idx="643">
                  <c:v>377.76900000000001</c:v>
                </c:pt>
                <c:pt idx="644">
                  <c:v>374.01600000000002</c:v>
                </c:pt>
                <c:pt idx="645">
                  <c:v>367.74700000000001</c:v>
                </c:pt>
                <c:pt idx="646">
                  <c:v>370.72800000000001</c:v>
                </c:pt>
                <c:pt idx="647">
                  <c:v>372.423</c:v>
                </c:pt>
                <c:pt idx="648">
                  <c:v>365.423</c:v>
                </c:pt>
                <c:pt idx="649">
                  <c:v>367.428</c:v>
                </c:pt>
                <c:pt idx="650">
                  <c:v>363.30700000000002</c:v>
                </c:pt>
                <c:pt idx="651">
                  <c:v>351.84899999999999</c:v>
                </c:pt>
                <c:pt idx="652">
                  <c:v>355.14699999999999</c:v>
                </c:pt>
                <c:pt idx="653">
                  <c:v>355.14699999999999</c:v>
                </c:pt>
                <c:pt idx="654">
                  <c:v>350.214</c:v>
                </c:pt>
                <c:pt idx="655">
                  <c:v>345.65699999999998</c:v>
                </c:pt>
                <c:pt idx="656">
                  <c:v>347.32100000000003</c:v>
                </c:pt>
                <c:pt idx="657">
                  <c:v>354.96499999999997</c:v>
                </c:pt>
                <c:pt idx="658">
                  <c:v>355.28399999999999</c:v>
                </c:pt>
                <c:pt idx="659">
                  <c:v>366.34899999999999</c:v>
                </c:pt>
                <c:pt idx="660">
                  <c:v>373.34300000000002</c:v>
                </c:pt>
                <c:pt idx="661">
                  <c:v>369.06400000000002</c:v>
                </c:pt>
                <c:pt idx="662">
                  <c:v>369.21600000000001</c:v>
                </c:pt>
                <c:pt idx="663">
                  <c:v>368.66899999999998</c:v>
                </c:pt>
                <c:pt idx="664">
                  <c:v>369.88400000000001</c:v>
                </c:pt>
                <c:pt idx="665">
                  <c:v>356.57</c:v>
                </c:pt>
                <c:pt idx="666">
                  <c:v>357.678</c:v>
                </c:pt>
                <c:pt idx="667">
                  <c:v>350.33800000000002</c:v>
                </c:pt>
                <c:pt idx="668">
                  <c:v>347.70600000000002</c:v>
                </c:pt>
                <c:pt idx="669">
                  <c:v>341.279</c:v>
                </c:pt>
                <c:pt idx="670">
                  <c:v>329.26</c:v>
                </c:pt>
                <c:pt idx="671">
                  <c:v>334.53300000000002</c:v>
                </c:pt>
                <c:pt idx="672">
                  <c:v>328.84199999999998</c:v>
                </c:pt>
                <c:pt idx="673">
                  <c:v>326.81900000000002</c:v>
                </c:pt>
                <c:pt idx="674">
                  <c:v>327.46899999999999</c:v>
                </c:pt>
                <c:pt idx="675">
                  <c:v>321.096</c:v>
                </c:pt>
                <c:pt idx="676">
                  <c:v>332.29199999999997</c:v>
                </c:pt>
                <c:pt idx="677">
                  <c:v>334.17099999999999</c:v>
                </c:pt>
                <c:pt idx="678">
                  <c:v>338.88</c:v>
                </c:pt>
                <c:pt idx="679">
                  <c:v>337.149</c:v>
                </c:pt>
                <c:pt idx="680">
                  <c:v>331.10599999999999</c:v>
                </c:pt>
                <c:pt idx="681">
                  <c:v>323.72800000000001</c:v>
                </c:pt>
                <c:pt idx="682">
                  <c:v>318.541</c:v>
                </c:pt>
                <c:pt idx="683">
                  <c:v>327.80599999999998</c:v>
                </c:pt>
                <c:pt idx="684">
                  <c:v>325.28699999999998</c:v>
                </c:pt>
                <c:pt idx="685">
                  <c:v>320.04399999999998</c:v>
                </c:pt>
                <c:pt idx="686">
                  <c:v>324.51100000000002</c:v>
                </c:pt>
                <c:pt idx="687">
                  <c:v>319.18099999999998</c:v>
                </c:pt>
                <c:pt idx="688">
                  <c:v>320.79300000000001</c:v>
                </c:pt>
                <c:pt idx="689">
                  <c:v>326.81099999999998</c:v>
                </c:pt>
                <c:pt idx="690">
                  <c:v>326.15699999999998</c:v>
                </c:pt>
                <c:pt idx="691">
                  <c:v>324.91800000000001</c:v>
                </c:pt>
                <c:pt idx="692">
                  <c:v>329.714</c:v>
                </c:pt>
                <c:pt idx="693">
                  <c:v>332.77800000000002</c:v>
                </c:pt>
                <c:pt idx="694">
                  <c:v>333.32299999999998</c:v>
                </c:pt>
                <c:pt idx="695">
                  <c:v>329.56799999999998</c:v>
                </c:pt>
                <c:pt idx="696">
                  <c:v>331.75900000000001</c:v>
                </c:pt>
                <c:pt idx="697">
                  <c:v>331.75900000000001</c:v>
                </c:pt>
                <c:pt idx="698">
                  <c:v>322.51299999999998</c:v>
                </c:pt>
                <c:pt idx="699">
                  <c:v>323.75099999999998</c:v>
                </c:pt>
                <c:pt idx="700">
                  <c:v>324.36799999999999</c:v>
                </c:pt>
                <c:pt idx="701">
                  <c:v>325.553</c:v>
                </c:pt>
                <c:pt idx="702">
                  <c:v>326.03399999999999</c:v>
                </c:pt>
                <c:pt idx="703">
                  <c:v>337.28199999999998</c:v>
                </c:pt>
                <c:pt idx="704">
                  <c:v>354.60199999999998</c:v>
                </c:pt>
                <c:pt idx="705">
                  <c:v>350.61599999999999</c:v>
                </c:pt>
                <c:pt idx="706">
                  <c:v>344.49900000000002</c:v>
                </c:pt>
                <c:pt idx="707">
                  <c:v>332.56299999999999</c:v>
                </c:pt>
                <c:pt idx="708">
                  <c:v>359.06400000000002</c:v>
                </c:pt>
                <c:pt idx="709">
                  <c:v>345.57100000000003</c:v>
                </c:pt>
                <c:pt idx="710">
                  <c:v>346.65199999999999</c:v>
                </c:pt>
                <c:pt idx="711">
                  <c:v>348.41699999999997</c:v>
                </c:pt>
                <c:pt idx="712">
                  <c:v>359.49799999999999</c:v>
                </c:pt>
                <c:pt idx="713">
                  <c:v>365.089</c:v>
                </c:pt>
                <c:pt idx="714">
                  <c:v>365.89100000000002</c:v>
                </c:pt>
                <c:pt idx="715">
                  <c:v>373.67200000000003</c:v>
                </c:pt>
                <c:pt idx="716">
                  <c:v>381.45699999999999</c:v>
                </c:pt>
                <c:pt idx="717">
                  <c:v>376.166</c:v>
                </c:pt>
                <c:pt idx="718">
                  <c:v>384.81200000000001</c:v>
                </c:pt>
                <c:pt idx="719">
                  <c:v>395.09500000000003</c:v>
                </c:pt>
                <c:pt idx="720">
                  <c:v>395.15199999999999</c:v>
                </c:pt>
                <c:pt idx="721">
                  <c:v>395.774</c:v>
                </c:pt>
                <c:pt idx="722">
                  <c:v>395.774</c:v>
                </c:pt>
                <c:pt idx="723">
                  <c:v>371.113</c:v>
                </c:pt>
                <c:pt idx="724">
                  <c:v>376.13499999999999</c:v>
                </c:pt>
                <c:pt idx="725">
                  <c:v>384.56700000000001</c:v>
                </c:pt>
                <c:pt idx="726">
                  <c:v>381.327</c:v>
                </c:pt>
                <c:pt idx="727">
                  <c:v>370.661</c:v>
                </c:pt>
                <c:pt idx="728">
                  <c:v>361.49299999999999</c:v>
                </c:pt>
                <c:pt idx="729">
                  <c:v>368.85700000000003</c:v>
                </c:pt>
                <c:pt idx="730">
                  <c:v>375.01100000000002</c:v>
                </c:pt>
                <c:pt idx="731">
                  <c:v>381.57100000000003</c:v>
                </c:pt>
                <c:pt idx="732">
                  <c:v>371.50400000000002</c:v>
                </c:pt>
                <c:pt idx="733">
                  <c:v>370.91800000000001</c:v>
                </c:pt>
                <c:pt idx="734">
                  <c:v>374.96699999999998</c:v>
                </c:pt>
                <c:pt idx="735">
                  <c:v>380.71</c:v>
                </c:pt>
                <c:pt idx="736">
                  <c:v>373.60500000000002</c:v>
                </c:pt>
                <c:pt idx="737">
                  <c:v>367.959</c:v>
                </c:pt>
                <c:pt idx="738">
                  <c:v>373.16800000000001</c:v>
                </c:pt>
                <c:pt idx="739">
                  <c:v>359.142</c:v>
                </c:pt>
                <c:pt idx="740">
                  <c:v>354.67500000000001</c:v>
                </c:pt>
                <c:pt idx="741">
                  <c:v>348.89600000000002</c:v>
                </c:pt>
                <c:pt idx="742">
                  <c:v>352.27199999999999</c:v>
                </c:pt>
                <c:pt idx="743">
                  <c:v>358.06799999999998</c:v>
                </c:pt>
                <c:pt idx="744">
                  <c:v>349.20600000000002</c:v>
                </c:pt>
                <c:pt idx="745">
                  <c:v>345.09699999999998</c:v>
                </c:pt>
                <c:pt idx="746">
                  <c:v>344.32799999999997</c:v>
                </c:pt>
                <c:pt idx="747">
                  <c:v>356.73700000000002</c:v>
                </c:pt>
                <c:pt idx="748">
                  <c:v>352.38499999999999</c:v>
                </c:pt>
                <c:pt idx="749">
                  <c:v>358.36700000000002</c:v>
                </c:pt>
                <c:pt idx="750">
                  <c:v>357.57299999999998</c:v>
                </c:pt>
                <c:pt idx="751">
                  <c:v>352.40800000000002</c:v>
                </c:pt>
                <c:pt idx="752">
                  <c:v>352.63499999999999</c:v>
                </c:pt>
                <c:pt idx="753">
                  <c:v>348.64400000000001</c:v>
                </c:pt>
                <c:pt idx="754">
                  <c:v>348.64400000000001</c:v>
                </c:pt>
                <c:pt idx="755">
                  <c:v>344.846</c:v>
                </c:pt>
                <c:pt idx="756">
                  <c:v>338.29700000000003</c:v>
                </c:pt>
                <c:pt idx="757">
                  <c:v>342.58499999999998</c:v>
                </c:pt>
                <c:pt idx="758">
                  <c:v>343.67200000000003</c:v>
                </c:pt>
                <c:pt idx="759">
                  <c:v>341.03899999999999</c:v>
                </c:pt>
                <c:pt idx="760">
                  <c:v>345.33</c:v>
                </c:pt>
                <c:pt idx="761">
                  <c:v>338.96800000000002</c:v>
                </c:pt>
                <c:pt idx="762">
                  <c:v>341.846</c:v>
                </c:pt>
                <c:pt idx="763">
                  <c:v>340.76400000000001</c:v>
                </c:pt>
                <c:pt idx="764">
                  <c:v>339.01</c:v>
                </c:pt>
                <c:pt idx="765">
                  <c:v>329.54899999999998</c:v>
                </c:pt>
                <c:pt idx="766">
                  <c:v>328.37700000000001</c:v>
                </c:pt>
                <c:pt idx="767">
                  <c:v>330.29399999999998</c:v>
                </c:pt>
                <c:pt idx="768">
                  <c:v>334.16300000000001</c:v>
                </c:pt>
                <c:pt idx="769">
                  <c:v>324.70499999999998</c:v>
                </c:pt>
                <c:pt idx="770">
                  <c:v>310.005</c:v>
                </c:pt>
                <c:pt idx="771">
                  <c:v>310.81700000000001</c:v>
                </c:pt>
                <c:pt idx="772">
                  <c:v>309.90699999999998</c:v>
                </c:pt>
                <c:pt idx="773">
                  <c:v>309.97699999999998</c:v>
                </c:pt>
                <c:pt idx="774">
                  <c:v>309.86900000000003</c:v>
                </c:pt>
                <c:pt idx="775">
                  <c:v>312.70600000000002</c:v>
                </c:pt>
                <c:pt idx="776">
                  <c:v>312.70600000000002</c:v>
                </c:pt>
                <c:pt idx="777">
                  <c:v>318.697</c:v>
                </c:pt>
                <c:pt idx="778">
                  <c:v>315.00900000000001</c:v>
                </c:pt>
                <c:pt idx="779">
                  <c:v>318.46199999999999</c:v>
                </c:pt>
                <c:pt idx="780">
                  <c:v>314.09300000000002</c:v>
                </c:pt>
                <c:pt idx="781">
                  <c:v>314.09300000000002</c:v>
                </c:pt>
                <c:pt idx="782">
                  <c:v>309.75099999999998</c:v>
                </c:pt>
                <c:pt idx="783">
                  <c:v>315.61599999999999</c:v>
                </c:pt>
                <c:pt idx="784">
                  <c:v>314.08800000000002</c:v>
                </c:pt>
                <c:pt idx="785">
                  <c:v>315.26799999999997</c:v>
                </c:pt>
                <c:pt idx="786">
                  <c:v>323.60199999999998</c:v>
                </c:pt>
                <c:pt idx="787">
                  <c:v>327.45100000000002</c:v>
                </c:pt>
                <c:pt idx="788">
                  <c:v>326.68200000000002</c:v>
                </c:pt>
                <c:pt idx="789">
                  <c:v>327.26400000000001</c:v>
                </c:pt>
                <c:pt idx="790">
                  <c:v>331.65699999999998</c:v>
                </c:pt>
                <c:pt idx="791">
                  <c:v>331.65699999999998</c:v>
                </c:pt>
                <c:pt idx="792">
                  <c:v>325.42700000000002</c:v>
                </c:pt>
                <c:pt idx="793">
                  <c:v>322.798</c:v>
                </c:pt>
                <c:pt idx="794">
                  <c:v>320.80900000000003</c:v>
                </c:pt>
                <c:pt idx="795">
                  <c:v>316.40499999999997</c:v>
                </c:pt>
                <c:pt idx="796">
                  <c:v>317.887</c:v>
                </c:pt>
                <c:pt idx="797">
                  <c:v>320.5</c:v>
                </c:pt>
                <c:pt idx="798">
                  <c:v>318.97000000000003</c:v>
                </c:pt>
                <c:pt idx="799">
                  <c:v>318.58999999999997</c:v>
                </c:pt>
                <c:pt idx="800">
                  <c:v>316.18599999999998</c:v>
                </c:pt>
                <c:pt idx="801">
                  <c:v>318.40899999999999</c:v>
                </c:pt>
                <c:pt idx="802">
                  <c:v>318.57299999999998</c:v>
                </c:pt>
                <c:pt idx="803">
                  <c:v>332.09699999999998</c:v>
                </c:pt>
                <c:pt idx="804">
                  <c:v>334.03500000000003</c:v>
                </c:pt>
                <c:pt idx="805">
                  <c:v>323.95400000000001</c:v>
                </c:pt>
                <c:pt idx="806">
                  <c:v>317.30099999999999</c:v>
                </c:pt>
                <c:pt idx="807">
                  <c:v>321.49400000000003</c:v>
                </c:pt>
                <c:pt idx="808">
                  <c:v>318.49099999999999</c:v>
                </c:pt>
                <c:pt idx="809">
                  <c:v>313.09300000000002</c:v>
                </c:pt>
                <c:pt idx="810">
                  <c:v>311.08100000000002</c:v>
                </c:pt>
                <c:pt idx="811">
                  <c:v>308.702</c:v>
                </c:pt>
                <c:pt idx="812">
                  <c:v>304.06400000000002</c:v>
                </c:pt>
                <c:pt idx="813">
                  <c:v>307.60599999999999</c:v>
                </c:pt>
                <c:pt idx="814">
                  <c:v>305.904</c:v>
                </c:pt>
                <c:pt idx="815">
                  <c:v>304.74900000000002</c:v>
                </c:pt>
                <c:pt idx="816">
                  <c:v>304.74900000000002</c:v>
                </c:pt>
                <c:pt idx="817">
                  <c:v>300.73500000000001</c:v>
                </c:pt>
                <c:pt idx="818">
                  <c:v>301.46300000000002</c:v>
                </c:pt>
                <c:pt idx="819">
                  <c:v>295.92899999999997</c:v>
                </c:pt>
                <c:pt idx="820">
                  <c:v>301.13099999999997</c:v>
                </c:pt>
                <c:pt idx="821">
                  <c:v>298.43299999999999</c:v>
                </c:pt>
                <c:pt idx="822">
                  <c:v>299.64499999999998</c:v>
                </c:pt>
                <c:pt idx="823">
                  <c:v>299.46499999999997</c:v>
                </c:pt>
                <c:pt idx="824">
                  <c:v>300.024</c:v>
                </c:pt>
                <c:pt idx="825">
                  <c:v>309.63400000000001</c:v>
                </c:pt>
                <c:pt idx="826">
                  <c:v>304.60199999999998</c:v>
                </c:pt>
                <c:pt idx="827">
                  <c:v>304.27499999999998</c:v>
                </c:pt>
                <c:pt idx="828">
                  <c:v>310.49299999999999</c:v>
                </c:pt>
                <c:pt idx="829">
                  <c:v>310.01100000000002</c:v>
                </c:pt>
                <c:pt idx="830">
                  <c:v>308.09199999999998</c:v>
                </c:pt>
                <c:pt idx="831">
                  <c:v>297.99900000000002</c:v>
                </c:pt>
                <c:pt idx="832">
                  <c:v>296.24200000000002</c:v>
                </c:pt>
                <c:pt idx="833">
                  <c:v>293.09100000000001</c:v>
                </c:pt>
                <c:pt idx="834">
                  <c:v>286.928</c:v>
                </c:pt>
                <c:pt idx="835">
                  <c:v>286.45100000000002</c:v>
                </c:pt>
                <c:pt idx="836">
                  <c:v>284.01600000000002</c:v>
                </c:pt>
                <c:pt idx="837">
                  <c:v>286.31099999999998</c:v>
                </c:pt>
                <c:pt idx="838">
                  <c:v>290.565</c:v>
                </c:pt>
                <c:pt idx="839">
                  <c:v>289.12900000000002</c:v>
                </c:pt>
                <c:pt idx="840">
                  <c:v>294.16300000000001</c:v>
                </c:pt>
                <c:pt idx="841">
                  <c:v>291.12</c:v>
                </c:pt>
                <c:pt idx="842">
                  <c:v>291.65899999999999</c:v>
                </c:pt>
                <c:pt idx="843">
                  <c:v>295.48700000000002</c:v>
                </c:pt>
                <c:pt idx="844">
                  <c:v>292.27800000000002</c:v>
                </c:pt>
                <c:pt idx="845">
                  <c:v>292.27800000000002</c:v>
                </c:pt>
                <c:pt idx="846">
                  <c:v>281.69</c:v>
                </c:pt>
                <c:pt idx="847">
                  <c:v>283.12400000000002</c:v>
                </c:pt>
                <c:pt idx="848">
                  <c:v>284.40499999999997</c:v>
                </c:pt>
                <c:pt idx="849">
                  <c:v>287.82400000000001</c:v>
                </c:pt>
                <c:pt idx="850">
                  <c:v>285.30799999999999</c:v>
                </c:pt>
                <c:pt idx="851">
                  <c:v>282.34100000000001</c:v>
                </c:pt>
                <c:pt idx="852">
                  <c:v>283.55399999999997</c:v>
                </c:pt>
                <c:pt idx="853">
                  <c:v>268.54199999999997</c:v>
                </c:pt>
                <c:pt idx="854">
                  <c:v>273.80799999999999</c:v>
                </c:pt>
                <c:pt idx="855">
                  <c:v>281.43299999999999</c:v>
                </c:pt>
                <c:pt idx="856">
                  <c:v>283.75299999999999</c:v>
                </c:pt>
                <c:pt idx="857">
                  <c:v>289.70999999999998</c:v>
                </c:pt>
                <c:pt idx="858">
                  <c:v>294.13099999999997</c:v>
                </c:pt>
                <c:pt idx="859">
                  <c:v>291.63600000000002</c:v>
                </c:pt>
                <c:pt idx="860">
                  <c:v>293.75599999999997</c:v>
                </c:pt>
                <c:pt idx="861">
                  <c:v>294.38600000000002</c:v>
                </c:pt>
                <c:pt idx="862">
                  <c:v>297.59399999999999</c:v>
                </c:pt>
                <c:pt idx="863">
                  <c:v>297.17</c:v>
                </c:pt>
                <c:pt idx="864">
                  <c:v>294.12599999999998</c:v>
                </c:pt>
                <c:pt idx="865">
                  <c:v>293.84899999999999</c:v>
                </c:pt>
                <c:pt idx="866">
                  <c:v>296.77300000000002</c:v>
                </c:pt>
                <c:pt idx="867">
                  <c:v>293.45600000000002</c:v>
                </c:pt>
                <c:pt idx="868">
                  <c:v>301.541</c:v>
                </c:pt>
                <c:pt idx="869">
                  <c:v>302.25599999999997</c:v>
                </c:pt>
                <c:pt idx="870">
                  <c:v>289.68299999999999</c:v>
                </c:pt>
                <c:pt idx="871">
                  <c:v>299.05399999999997</c:v>
                </c:pt>
                <c:pt idx="872">
                  <c:v>282.29199999999997</c:v>
                </c:pt>
                <c:pt idx="873">
                  <c:v>285.54199999999997</c:v>
                </c:pt>
                <c:pt idx="874">
                  <c:v>282.58199999999999</c:v>
                </c:pt>
                <c:pt idx="875">
                  <c:v>279.74299999999999</c:v>
                </c:pt>
                <c:pt idx="876">
                  <c:v>279.90100000000001</c:v>
                </c:pt>
                <c:pt idx="877">
                  <c:v>281.45699999999999</c:v>
                </c:pt>
                <c:pt idx="878">
                  <c:v>281.84699999999998</c:v>
                </c:pt>
                <c:pt idx="879">
                  <c:v>279.95299999999997</c:v>
                </c:pt>
                <c:pt idx="880">
                  <c:v>270.28399999999999</c:v>
                </c:pt>
                <c:pt idx="881">
                  <c:v>269.19900000000001</c:v>
                </c:pt>
                <c:pt idx="882">
                  <c:v>270.80500000000001</c:v>
                </c:pt>
                <c:pt idx="883">
                  <c:v>275.51100000000002</c:v>
                </c:pt>
                <c:pt idx="884">
                  <c:v>271.80399999999997</c:v>
                </c:pt>
                <c:pt idx="885">
                  <c:v>267.423</c:v>
                </c:pt>
                <c:pt idx="886">
                  <c:v>267.423</c:v>
                </c:pt>
                <c:pt idx="887">
                  <c:v>264.22000000000003</c:v>
                </c:pt>
                <c:pt idx="888">
                  <c:v>268.36399999999998</c:v>
                </c:pt>
                <c:pt idx="889">
                  <c:v>273.93700000000001</c:v>
                </c:pt>
                <c:pt idx="890">
                  <c:v>273.56099999999998</c:v>
                </c:pt>
                <c:pt idx="891">
                  <c:v>280.34800000000001</c:v>
                </c:pt>
                <c:pt idx="892">
                  <c:v>284.19</c:v>
                </c:pt>
                <c:pt idx="893">
                  <c:v>283.07600000000002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0975288"/>
        <c:axId val="460972152"/>
      </c:barChart>
      <c:lineChart>
        <c:grouping val="standard"/>
        <c:varyColors val="0"/>
        <c:ser>
          <c:idx val="0"/>
          <c:order val="0"/>
          <c:tx>
            <c:strRef>
              <c:f>'Գծապատկեր 3.Դ.6'!$B$1</c:f>
              <c:strCache>
                <c:ptCount val="1"/>
                <c:pt idx="0">
                  <c:v>Եվրոբոնդերի եկամտաբերություն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3.Դ.6'!$A$2:$A$895</c:f>
              <c:numCache>
                <c:formatCode>m/d/yyyy</c:formatCode>
                <c:ptCount val="894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44620</c:v>
                </c:pt>
                <c:pt idx="303">
                  <c:v>44621</c:v>
                </c:pt>
                <c:pt idx="304">
                  <c:v>44622</c:v>
                </c:pt>
                <c:pt idx="305">
                  <c:v>44623</c:v>
                </c:pt>
                <c:pt idx="306">
                  <c:v>44624</c:v>
                </c:pt>
                <c:pt idx="307">
                  <c:v>44627</c:v>
                </c:pt>
                <c:pt idx="308">
                  <c:v>44628</c:v>
                </c:pt>
                <c:pt idx="309">
                  <c:v>44629</c:v>
                </c:pt>
                <c:pt idx="310">
                  <c:v>44630</c:v>
                </c:pt>
                <c:pt idx="311">
                  <c:v>44631</c:v>
                </c:pt>
                <c:pt idx="312">
                  <c:v>44634</c:v>
                </c:pt>
                <c:pt idx="313">
                  <c:v>44635</c:v>
                </c:pt>
                <c:pt idx="314">
                  <c:v>44636</c:v>
                </c:pt>
                <c:pt idx="315">
                  <c:v>44637</c:v>
                </c:pt>
                <c:pt idx="316">
                  <c:v>44638</c:v>
                </c:pt>
                <c:pt idx="317">
                  <c:v>44641</c:v>
                </c:pt>
                <c:pt idx="318">
                  <c:v>44642</c:v>
                </c:pt>
                <c:pt idx="319">
                  <c:v>44643</c:v>
                </c:pt>
                <c:pt idx="320">
                  <c:v>44644</c:v>
                </c:pt>
                <c:pt idx="321">
                  <c:v>44645</c:v>
                </c:pt>
                <c:pt idx="322">
                  <c:v>44648</c:v>
                </c:pt>
                <c:pt idx="323">
                  <c:v>44649</c:v>
                </c:pt>
                <c:pt idx="324">
                  <c:v>44650</c:v>
                </c:pt>
                <c:pt idx="325">
                  <c:v>44651</c:v>
                </c:pt>
                <c:pt idx="326">
                  <c:v>44652</c:v>
                </c:pt>
                <c:pt idx="327">
                  <c:v>44655</c:v>
                </c:pt>
                <c:pt idx="328">
                  <c:v>44656</c:v>
                </c:pt>
                <c:pt idx="329">
                  <c:v>44657</c:v>
                </c:pt>
                <c:pt idx="330">
                  <c:v>44658</c:v>
                </c:pt>
                <c:pt idx="331">
                  <c:v>44659</c:v>
                </c:pt>
                <c:pt idx="332">
                  <c:v>44662</c:v>
                </c:pt>
                <c:pt idx="333">
                  <c:v>44663</c:v>
                </c:pt>
                <c:pt idx="334">
                  <c:v>44664</c:v>
                </c:pt>
                <c:pt idx="335">
                  <c:v>44665</c:v>
                </c:pt>
                <c:pt idx="336">
                  <c:v>44666</c:v>
                </c:pt>
                <c:pt idx="337">
                  <c:v>44669</c:v>
                </c:pt>
                <c:pt idx="338">
                  <c:v>44670</c:v>
                </c:pt>
                <c:pt idx="339">
                  <c:v>44671</c:v>
                </c:pt>
                <c:pt idx="340">
                  <c:v>44672</c:v>
                </c:pt>
                <c:pt idx="341">
                  <c:v>44673</c:v>
                </c:pt>
                <c:pt idx="342">
                  <c:v>44676</c:v>
                </c:pt>
                <c:pt idx="343">
                  <c:v>44677</c:v>
                </c:pt>
                <c:pt idx="344">
                  <c:v>44678</c:v>
                </c:pt>
                <c:pt idx="345">
                  <c:v>44679</c:v>
                </c:pt>
                <c:pt idx="346">
                  <c:v>44680</c:v>
                </c:pt>
                <c:pt idx="347">
                  <c:v>44683</c:v>
                </c:pt>
                <c:pt idx="348">
                  <c:v>44684</c:v>
                </c:pt>
                <c:pt idx="349">
                  <c:v>44685</c:v>
                </c:pt>
                <c:pt idx="350">
                  <c:v>44686</c:v>
                </c:pt>
                <c:pt idx="351">
                  <c:v>44687</c:v>
                </c:pt>
                <c:pt idx="352">
                  <c:v>44690</c:v>
                </c:pt>
                <c:pt idx="353">
                  <c:v>44691</c:v>
                </c:pt>
                <c:pt idx="354">
                  <c:v>44692</c:v>
                </c:pt>
                <c:pt idx="355">
                  <c:v>44693</c:v>
                </c:pt>
                <c:pt idx="356">
                  <c:v>44694</c:v>
                </c:pt>
                <c:pt idx="357">
                  <c:v>44697</c:v>
                </c:pt>
                <c:pt idx="358">
                  <c:v>44698</c:v>
                </c:pt>
                <c:pt idx="359">
                  <c:v>44699</c:v>
                </c:pt>
                <c:pt idx="360">
                  <c:v>44700</c:v>
                </c:pt>
                <c:pt idx="361">
                  <c:v>44701</c:v>
                </c:pt>
                <c:pt idx="362">
                  <c:v>44704</c:v>
                </c:pt>
                <c:pt idx="363">
                  <c:v>44705</c:v>
                </c:pt>
                <c:pt idx="364">
                  <c:v>44706</c:v>
                </c:pt>
                <c:pt idx="365">
                  <c:v>44707</c:v>
                </c:pt>
                <c:pt idx="366">
                  <c:v>44708</c:v>
                </c:pt>
                <c:pt idx="367">
                  <c:v>44711</c:v>
                </c:pt>
                <c:pt idx="368">
                  <c:v>44712</c:v>
                </c:pt>
                <c:pt idx="369">
                  <c:v>44713</c:v>
                </c:pt>
                <c:pt idx="370">
                  <c:v>44714</c:v>
                </c:pt>
                <c:pt idx="371">
                  <c:v>44715</c:v>
                </c:pt>
                <c:pt idx="372">
                  <c:v>44718</c:v>
                </c:pt>
                <c:pt idx="373">
                  <c:v>44719</c:v>
                </c:pt>
                <c:pt idx="374">
                  <c:v>44720</c:v>
                </c:pt>
                <c:pt idx="375">
                  <c:v>44721</c:v>
                </c:pt>
                <c:pt idx="376">
                  <c:v>44722</c:v>
                </c:pt>
                <c:pt idx="377">
                  <c:v>44725</c:v>
                </c:pt>
                <c:pt idx="378">
                  <c:v>44726</c:v>
                </c:pt>
                <c:pt idx="379">
                  <c:v>44727</c:v>
                </c:pt>
                <c:pt idx="380">
                  <c:v>44728</c:v>
                </c:pt>
                <c:pt idx="381">
                  <c:v>44729</c:v>
                </c:pt>
                <c:pt idx="382">
                  <c:v>44732</c:v>
                </c:pt>
                <c:pt idx="383">
                  <c:v>44733</c:v>
                </c:pt>
                <c:pt idx="384">
                  <c:v>44734</c:v>
                </c:pt>
                <c:pt idx="385">
                  <c:v>44735</c:v>
                </c:pt>
                <c:pt idx="386">
                  <c:v>44736</c:v>
                </c:pt>
                <c:pt idx="387">
                  <c:v>44739</c:v>
                </c:pt>
                <c:pt idx="388">
                  <c:v>44740</c:v>
                </c:pt>
                <c:pt idx="389">
                  <c:v>44741</c:v>
                </c:pt>
                <c:pt idx="390">
                  <c:v>44742</c:v>
                </c:pt>
                <c:pt idx="391">
                  <c:v>44743</c:v>
                </c:pt>
                <c:pt idx="392">
                  <c:v>44746</c:v>
                </c:pt>
                <c:pt idx="393">
                  <c:v>44747</c:v>
                </c:pt>
                <c:pt idx="394">
                  <c:v>44748</c:v>
                </c:pt>
                <c:pt idx="395">
                  <c:v>44749</c:v>
                </c:pt>
                <c:pt idx="396">
                  <c:v>44750</c:v>
                </c:pt>
                <c:pt idx="397">
                  <c:v>44753</c:v>
                </c:pt>
                <c:pt idx="398">
                  <c:v>44754</c:v>
                </c:pt>
                <c:pt idx="399">
                  <c:v>44755</c:v>
                </c:pt>
                <c:pt idx="400">
                  <c:v>44756</c:v>
                </c:pt>
                <c:pt idx="401">
                  <c:v>44757</c:v>
                </c:pt>
                <c:pt idx="402">
                  <c:v>44760</c:v>
                </c:pt>
                <c:pt idx="403">
                  <c:v>44761</c:v>
                </c:pt>
                <c:pt idx="404">
                  <c:v>44762</c:v>
                </c:pt>
                <c:pt idx="405">
                  <c:v>44763</c:v>
                </c:pt>
                <c:pt idx="406">
                  <c:v>44764</c:v>
                </c:pt>
                <c:pt idx="407">
                  <c:v>44767</c:v>
                </c:pt>
                <c:pt idx="408">
                  <c:v>44768</c:v>
                </c:pt>
                <c:pt idx="409">
                  <c:v>44769</c:v>
                </c:pt>
                <c:pt idx="410">
                  <c:v>44770</c:v>
                </c:pt>
                <c:pt idx="411">
                  <c:v>44771</c:v>
                </c:pt>
                <c:pt idx="412">
                  <c:v>44774</c:v>
                </c:pt>
                <c:pt idx="413">
                  <c:v>44775</c:v>
                </c:pt>
                <c:pt idx="414">
                  <c:v>44776</c:v>
                </c:pt>
                <c:pt idx="415">
                  <c:v>44777</c:v>
                </c:pt>
                <c:pt idx="416">
                  <c:v>44778</c:v>
                </c:pt>
                <c:pt idx="417">
                  <c:v>44781</c:v>
                </c:pt>
                <c:pt idx="418">
                  <c:v>44782</c:v>
                </c:pt>
                <c:pt idx="419">
                  <c:v>44783</c:v>
                </c:pt>
                <c:pt idx="420">
                  <c:v>44784</c:v>
                </c:pt>
                <c:pt idx="421">
                  <c:v>44785</c:v>
                </c:pt>
                <c:pt idx="422">
                  <c:v>44788</c:v>
                </c:pt>
                <c:pt idx="423">
                  <c:v>44789</c:v>
                </c:pt>
                <c:pt idx="424">
                  <c:v>44790</c:v>
                </c:pt>
                <c:pt idx="425">
                  <c:v>44791</c:v>
                </c:pt>
                <c:pt idx="426">
                  <c:v>44792</c:v>
                </c:pt>
                <c:pt idx="427">
                  <c:v>44795</c:v>
                </c:pt>
                <c:pt idx="428">
                  <c:v>44796</c:v>
                </c:pt>
                <c:pt idx="429">
                  <c:v>44797</c:v>
                </c:pt>
                <c:pt idx="430">
                  <c:v>44798</c:v>
                </c:pt>
                <c:pt idx="431">
                  <c:v>44799</c:v>
                </c:pt>
                <c:pt idx="432">
                  <c:v>44802</c:v>
                </c:pt>
                <c:pt idx="433">
                  <c:v>44803</c:v>
                </c:pt>
                <c:pt idx="434">
                  <c:v>44804</c:v>
                </c:pt>
                <c:pt idx="435">
                  <c:v>44805</c:v>
                </c:pt>
                <c:pt idx="436">
                  <c:v>44806</c:v>
                </c:pt>
                <c:pt idx="437">
                  <c:v>44809</c:v>
                </c:pt>
                <c:pt idx="438">
                  <c:v>44810</c:v>
                </c:pt>
                <c:pt idx="439">
                  <c:v>44811</c:v>
                </c:pt>
                <c:pt idx="440">
                  <c:v>44812</c:v>
                </c:pt>
                <c:pt idx="441">
                  <c:v>44813</c:v>
                </c:pt>
                <c:pt idx="442">
                  <c:v>44816</c:v>
                </c:pt>
                <c:pt idx="443">
                  <c:v>44817</c:v>
                </c:pt>
                <c:pt idx="444">
                  <c:v>44818</c:v>
                </c:pt>
                <c:pt idx="445">
                  <c:v>44819</c:v>
                </c:pt>
                <c:pt idx="446">
                  <c:v>44820</c:v>
                </c:pt>
                <c:pt idx="447">
                  <c:v>44823</c:v>
                </c:pt>
                <c:pt idx="448">
                  <c:v>44824</c:v>
                </c:pt>
                <c:pt idx="449">
                  <c:v>44825</c:v>
                </c:pt>
                <c:pt idx="450">
                  <c:v>44826</c:v>
                </c:pt>
                <c:pt idx="451">
                  <c:v>44827</c:v>
                </c:pt>
                <c:pt idx="452">
                  <c:v>44830</c:v>
                </c:pt>
                <c:pt idx="453">
                  <c:v>44831</c:v>
                </c:pt>
                <c:pt idx="454">
                  <c:v>44832</c:v>
                </c:pt>
                <c:pt idx="455">
                  <c:v>44833</c:v>
                </c:pt>
                <c:pt idx="456">
                  <c:v>44834</c:v>
                </c:pt>
                <c:pt idx="457">
                  <c:v>44837</c:v>
                </c:pt>
                <c:pt idx="458">
                  <c:v>44838</c:v>
                </c:pt>
                <c:pt idx="459">
                  <c:v>44839</c:v>
                </c:pt>
                <c:pt idx="460">
                  <c:v>44840</c:v>
                </c:pt>
                <c:pt idx="461">
                  <c:v>44841</c:v>
                </c:pt>
                <c:pt idx="462">
                  <c:v>44844</c:v>
                </c:pt>
                <c:pt idx="463">
                  <c:v>44845</c:v>
                </c:pt>
                <c:pt idx="464">
                  <c:v>44846</c:v>
                </c:pt>
                <c:pt idx="465">
                  <c:v>44847</c:v>
                </c:pt>
                <c:pt idx="466">
                  <c:v>44848</c:v>
                </c:pt>
                <c:pt idx="467">
                  <c:v>44851</c:v>
                </c:pt>
                <c:pt idx="468">
                  <c:v>44852</c:v>
                </c:pt>
                <c:pt idx="469">
                  <c:v>44853</c:v>
                </c:pt>
                <c:pt idx="470">
                  <c:v>44854</c:v>
                </c:pt>
                <c:pt idx="471">
                  <c:v>44855</c:v>
                </c:pt>
                <c:pt idx="472">
                  <c:v>44858</c:v>
                </c:pt>
                <c:pt idx="473">
                  <c:v>44859</c:v>
                </c:pt>
                <c:pt idx="474">
                  <c:v>44860</c:v>
                </c:pt>
                <c:pt idx="475">
                  <c:v>44861</c:v>
                </c:pt>
                <c:pt idx="476">
                  <c:v>44862</c:v>
                </c:pt>
                <c:pt idx="477">
                  <c:v>44865</c:v>
                </c:pt>
                <c:pt idx="478">
                  <c:v>44866</c:v>
                </c:pt>
                <c:pt idx="479">
                  <c:v>44867</c:v>
                </c:pt>
                <c:pt idx="480">
                  <c:v>44868</c:v>
                </c:pt>
                <c:pt idx="481">
                  <c:v>44869</c:v>
                </c:pt>
                <c:pt idx="482">
                  <c:v>44872</c:v>
                </c:pt>
                <c:pt idx="483">
                  <c:v>44873</c:v>
                </c:pt>
                <c:pt idx="484">
                  <c:v>44874</c:v>
                </c:pt>
                <c:pt idx="485">
                  <c:v>44875</c:v>
                </c:pt>
                <c:pt idx="486">
                  <c:v>44876</c:v>
                </c:pt>
                <c:pt idx="487">
                  <c:v>44879</c:v>
                </c:pt>
                <c:pt idx="488">
                  <c:v>44880</c:v>
                </c:pt>
                <c:pt idx="489">
                  <c:v>44881</c:v>
                </c:pt>
                <c:pt idx="490">
                  <c:v>44882</c:v>
                </c:pt>
                <c:pt idx="491">
                  <c:v>44883</c:v>
                </c:pt>
                <c:pt idx="492">
                  <c:v>44886</c:v>
                </c:pt>
                <c:pt idx="493">
                  <c:v>44887</c:v>
                </c:pt>
                <c:pt idx="494">
                  <c:v>44888</c:v>
                </c:pt>
                <c:pt idx="495">
                  <c:v>44889</c:v>
                </c:pt>
                <c:pt idx="496">
                  <c:v>44890</c:v>
                </c:pt>
                <c:pt idx="497">
                  <c:v>44893</c:v>
                </c:pt>
                <c:pt idx="498">
                  <c:v>44894</c:v>
                </c:pt>
                <c:pt idx="499">
                  <c:v>44895</c:v>
                </c:pt>
                <c:pt idx="500">
                  <c:v>44896</c:v>
                </c:pt>
                <c:pt idx="501">
                  <c:v>44897</c:v>
                </c:pt>
                <c:pt idx="502">
                  <c:v>44900</c:v>
                </c:pt>
                <c:pt idx="503">
                  <c:v>44901</c:v>
                </c:pt>
                <c:pt idx="504">
                  <c:v>44902</c:v>
                </c:pt>
                <c:pt idx="505">
                  <c:v>44903</c:v>
                </c:pt>
                <c:pt idx="506">
                  <c:v>44904</c:v>
                </c:pt>
                <c:pt idx="507">
                  <c:v>44907</c:v>
                </c:pt>
                <c:pt idx="508">
                  <c:v>44908</c:v>
                </c:pt>
                <c:pt idx="509">
                  <c:v>44909</c:v>
                </c:pt>
                <c:pt idx="510">
                  <c:v>44910</c:v>
                </c:pt>
                <c:pt idx="511">
                  <c:v>44911</c:v>
                </c:pt>
                <c:pt idx="512">
                  <c:v>44914</c:v>
                </c:pt>
                <c:pt idx="513">
                  <c:v>44915</c:v>
                </c:pt>
                <c:pt idx="514">
                  <c:v>44916</c:v>
                </c:pt>
                <c:pt idx="515">
                  <c:v>44917</c:v>
                </c:pt>
                <c:pt idx="516">
                  <c:v>44918</c:v>
                </c:pt>
                <c:pt idx="517">
                  <c:v>44921</c:v>
                </c:pt>
                <c:pt idx="518">
                  <c:v>44922</c:v>
                </c:pt>
                <c:pt idx="519">
                  <c:v>44923</c:v>
                </c:pt>
                <c:pt idx="520">
                  <c:v>44924</c:v>
                </c:pt>
                <c:pt idx="521">
                  <c:v>44925</c:v>
                </c:pt>
                <c:pt idx="522">
                  <c:v>44928</c:v>
                </c:pt>
                <c:pt idx="523">
                  <c:v>44929</c:v>
                </c:pt>
                <c:pt idx="524">
                  <c:v>44930</c:v>
                </c:pt>
                <c:pt idx="525">
                  <c:v>44931</c:v>
                </c:pt>
                <c:pt idx="526">
                  <c:v>44932</c:v>
                </c:pt>
                <c:pt idx="527">
                  <c:v>44935</c:v>
                </c:pt>
                <c:pt idx="528">
                  <c:v>44936</c:v>
                </c:pt>
                <c:pt idx="529">
                  <c:v>44937</c:v>
                </c:pt>
                <c:pt idx="530">
                  <c:v>44938</c:v>
                </c:pt>
                <c:pt idx="531">
                  <c:v>44939</c:v>
                </c:pt>
                <c:pt idx="532">
                  <c:v>44942</c:v>
                </c:pt>
                <c:pt idx="533">
                  <c:v>44943</c:v>
                </c:pt>
                <c:pt idx="534">
                  <c:v>44944</c:v>
                </c:pt>
                <c:pt idx="535">
                  <c:v>44945</c:v>
                </c:pt>
                <c:pt idx="536">
                  <c:v>44946</c:v>
                </c:pt>
                <c:pt idx="537">
                  <c:v>44949</c:v>
                </c:pt>
                <c:pt idx="538">
                  <c:v>44950</c:v>
                </c:pt>
                <c:pt idx="539">
                  <c:v>44951</c:v>
                </c:pt>
                <c:pt idx="540">
                  <c:v>44952</c:v>
                </c:pt>
                <c:pt idx="541">
                  <c:v>44953</c:v>
                </c:pt>
                <c:pt idx="542">
                  <c:v>44956</c:v>
                </c:pt>
                <c:pt idx="543">
                  <c:v>44957</c:v>
                </c:pt>
                <c:pt idx="544">
                  <c:v>44958</c:v>
                </c:pt>
                <c:pt idx="545">
                  <c:v>44959</c:v>
                </c:pt>
                <c:pt idx="546">
                  <c:v>44960</c:v>
                </c:pt>
                <c:pt idx="547">
                  <c:v>44963</c:v>
                </c:pt>
                <c:pt idx="548">
                  <c:v>44964</c:v>
                </c:pt>
                <c:pt idx="549">
                  <c:v>44965</c:v>
                </c:pt>
                <c:pt idx="550">
                  <c:v>44966</c:v>
                </c:pt>
                <c:pt idx="551">
                  <c:v>44967</c:v>
                </c:pt>
                <c:pt idx="552">
                  <c:v>44970</c:v>
                </c:pt>
                <c:pt idx="553">
                  <c:v>44971</c:v>
                </c:pt>
                <c:pt idx="554">
                  <c:v>44972</c:v>
                </c:pt>
                <c:pt idx="555">
                  <c:v>44973</c:v>
                </c:pt>
                <c:pt idx="556">
                  <c:v>44974</c:v>
                </c:pt>
                <c:pt idx="557">
                  <c:v>44977</c:v>
                </c:pt>
                <c:pt idx="558">
                  <c:v>44978</c:v>
                </c:pt>
                <c:pt idx="559">
                  <c:v>44979</c:v>
                </c:pt>
                <c:pt idx="560">
                  <c:v>44980</c:v>
                </c:pt>
                <c:pt idx="561">
                  <c:v>44981</c:v>
                </c:pt>
                <c:pt idx="562">
                  <c:v>44984</c:v>
                </c:pt>
                <c:pt idx="563">
                  <c:v>44985</c:v>
                </c:pt>
                <c:pt idx="564">
                  <c:v>44986</c:v>
                </c:pt>
                <c:pt idx="565">
                  <c:v>44987</c:v>
                </c:pt>
                <c:pt idx="566">
                  <c:v>44988</c:v>
                </c:pt>
                <c:pt idx="567">
                  <c:v>44991</c:v>
                </c:pt>
                <c:pt idx="568">
                  <c:v>44992</c:v>
                </c:pt>
                <c:pt idx="569">
                  <c:v>44993</c:v>
                </c:pt>
                <c:pt idx="570">
                  <c:v>44994</c:v>
                </c:pt>
                <c:pt idx="571">
                  <c:v>44995</c:v>
                </c:pt>
                <c:pt idx="572">
                  <c:v>44998</c:v>
                </c:pt>
                <c:pt idx="573">
                  <c:v>44999</c:v>
                </c:pt>
                <c:pt idx="574">
                  <c:v>45000</c:v>
                </c:pt>
                <c:pt idx="575">
                  <c:v>45001</c:v>
                </c:pt>
                <c:pt idx="576">
                  <c:v>45002</c:v>
                </c:pt>
                <c:pt idx="577">
                  <c:v>45005</c:v>
                </c:pt>
                <c:pt idx="578">
                  <c:v>45006</c:v>
                </c:pt>
                <c:pt idx="579">
                  <c:v>45007</c:v>
                </c:pt>
                <c:pt idx="580">
                  <c:v>45008</c:v>
                </c:pt>
                <c:pt idx="581">
                  <c:v>45009</c:v>
                </c:pt>
                <c:pt idx="582">
                  <c:v>45012</c:v>
                </c:pt>
                <c:pt idx="583">
                  <c:v>45013</c:v>
                </c:pt>
                <c:pt idx="584">
                  <c:v>45014</c:v>
                </c:pt>
                <c:pt idx="585">
                  <c:v>45015</c:v>
                </c:pt>
                <c:pt idx="586">
                  <c:v>45016</c:v>
                </c:pt>
                <c:pt idx="587">
                  <c:v>45019</c:v>
                </c:pt>
                <c:pt idx="588">
                  <c:v>45020</c:v>
                </c:pt>
                <c:pt idx="589">
                  <c:v>45021</c:v>
                </c:pt>
                <c:pt idx="590">
                  <c:v>45022</c:v>
                </c:pt>
                <c:pt idx="591">
                  <c:v>45023</c:v>
                </c:pt>
                <c:pt idx="592">
                  <c:v>45026</c:v>
                </c:pt>
                <c:pt idx="593">
                  <c:v>45027</c:v>
                </c:pt>
                <c:pt idx="594">
                  <c:v>45028</c:v>
                </c:pt>
                <c:pt idx="595">
                  <c:v>45029</c:v>
                </c:pt>
                <c:pt idx="596">
                  <c:v>45030</c:v>
                </c:pt>
                <c:pt idx="597">
                  <c:v>45033</c:v>
                </c:pt>
                <c:pt idx="598">
                  <c:v>45034</c:v>
                </c:pt>
                <c:pt idx="599">
                  <c:v>45035</c:v>
                </c:pt>
                <c:pt idx="600">
                  <c:v>45036</c:v>
                </c:pt>
                <c:pt idx="601">
                  <c:v>45037</c:v>
                </c:pt>
                <c:pt idx="602">
                  <c:v>45040</c:v>
                </c:pt>
                <c:pt idx="603">
                  <c:v>45041</c:v>
                </c:pt>
                <c:pt idx="604">
                  <c:v>45042</c:v>
                </c:pt>
                <c:pt idx="605">
                  <c:v>45043</c:v>
                </c:pt>
                <c:pt idx="606">
                  <c:v>45044</c:v>
                </c:pt>
                <c:pt idx="607">
                  <c:v>45047</c:v>
                </c:pt>
                <c:pt idx="608">
                  <c:v>45048</c:v>
                </c:pt>
                <c:pt idx="609">
                  <c:v>45049</c:v>
                </c:pt>
                <c:pt idx="610">
                  <c:v>45050</c:v>
                </c:pt>
                <c:pt idx="611">
                  <c:v>45051</c:v>
                </c:pt>
                <c:pt idx="612">
                  <c:v>45054</c:v>
                </c:pt>
                <c:pt idx="613">
                  <c:v>45055</c:v>
                </c:pt>
                <c:pt idx="614">
                  <c:v>45056</c:v>
                </c:pt>
                <c:pt idx="615">
                  <c:v>45057</c:v>
                </c:pt>
                <c:pt idx="616">
                  <c:v>45058</c:v>
                </c:pt>
                <c:pt idx="617">
                  <c:v>45061</c:v>
                </c:pt>
                <c:pt idx="618">
                  <c:v>45062</c:v>
                </c:pt>
                <c:pt idx="619">
                  <c:v>45063</c:v>
                </c:pt>
                <c:pt idx="620">
                  <c:v>45064</c:v>
                </c:pt>
                <c:pt idx="621">
                  <c:v>45065</c:v>
                </c:pt>
                <c:pt idx="622">
                  <c:v>45068</c:v>
                </c:pt>
                <c:pt idx="623">
                  <c:v>45069</c:v>
                </c:pt>
                <c:pt idx="624">
                  <c:v>45070</c:v>
                </c:pt>
                <c:pt idx="625">
                  <c:v>45071</c:v>
                </c:pt>
                <c:pt idx="626">
                  <c:v>45072</c:v>
                </c:pt>
                <c:pt idx="627">
                  <c:v>45075</c:v>
                </c:pt>
                <c:pt idx="628">
                  <c:v>45076</c:v>
                </c:pt>
                <c:pt idx="629">
                  <c:v>45077</c:v>
                </c:pt>
                <c:pt idx="630">
                  <c:v>45078</c:v>
                </c:pt>
                <c:pt idx="631">
                  <c:v>45079</c:v>
                </c:pt>
                <c:pt idx="632">
                  <c:v>45082</c:v>
                </c:pt>
                <c:pt idx="633">
                  <c:v>45083</c:v>
                </c:pt>
                <c:pt idx="634">
                  <c:v>45084</c:v>
                </c:pt>
                <c:pt idx="635">
                  <c:v>45085</c:v>
                </c:pt>
                <c:pt idx="636">
                  <c:v>45086</c:v>
                </c:pt>
                <c:pt idx="637">
                  <c:v>45089</c:v>
                </c:pt>
                <c:pt idx="638">
                  <c:v>45090</c:v>
                </c:pt>
                <c:pt idx="639">
                  <c:v>45091</c:v>
                </c:pt>
                <c:pt idx="640">
                  <c:v>45092</c:v>
                </c:pt>
                <c:pt idx="641">
                  <c:v>45093</c:v>
                </c:pt>
                <c:pt idx="642">
                  <c:v>45096</c:v>
                </c:pt>
                <c:pt idx="643">
                  <c:v>45097</c:v>
                </c:pt>
                <c:pt idx="644">
                  <c:v>45098</c:v>
                </c:pt>
                <c:pt idx="645">
                  <c:v>45099</c:v>
                </c:pt>
                <c:pt idx="646">
                  <c:v>45100</c:v>
                </c:pt>
                <c:pt idx="647">
                  <c:v>45103</c:v>
                </c:pt>
                <c:pt idx="648">
                  <c:v>45104</c:v>
                </c:pt>
                <c:pt idx="649">
                  <c:v>45105</c:v>
                </c:pt>
                <c:pt idx="650">
                  <c:v>45106</c:v>
                </c:pt>
                <c:pt idx="651">
                  <c:v>45107</c:v>
                </c:pt>
                <c:pt idx="652">
                  <c:v>45110</c:v>
                </c:pt>
                <c:pt idx="653">
                  <c:v>45111</c:v>
                </c:pt>
                <c:pt idx="654">
                  <c:v>45112</c:v>
                </c:pt>
                <c:pt idx="655">
                  <c:v>45113</c:v>
                </c:pt>
                <c:pt idx="656">
                  <c:v>45114</c:v>
                </c:pt>
                <c:pt idx="657">
                  <c:v>45117</c:v>
                </c:pt>
                <c:pt idx="658">
                  <c:v>45118</c:v>
                </c:pt>
                <c:pt idx="659">
                  <c:v>45119</c:v>
                </c:pt>
                <c:pt idx="660">
                  <c:v>45120</c:v>
                </c:pt>
                <c:pt idx="661">
                  <c:v>45121</c:v>
                </c:pt>
                <c:pt idx="662">
                  <c:v>45124</c:v>
                </c:pt>
                <c:pt idx="663">
                  <c:v>45125</c:v>
                </c:pt>
                <c:pt idx="664">
                  <c:v>45126</c:v>
                </c:pt>
                <c:pt idx="665">
                  <c:v>45127</c:v>
                </c:pt>
                <c:pt idx="666">
                  <c:v>45128</c:v>
                </c:pt>
                <c:pt idx="667">
                  <c:v>45131</c:v>
                </c:pt>
                <c:pt idx="668">
                  <c:v>45132</c:v>
                </c:pt>
                <c:pt idx="669">
                  <c:v>45133</c:v>
                </c:pt>
                <c:pt idx="670">
                  <c:v>45134</c:v>
                </c:pt>
                <c:pt idx="671">
                  <c:v>45135</c:v>
                </c:pt>
                <c:pt idx="672">
                  <c:v>45138</c:v>
                </c:pt>
                <c:pt idx="673">
                  <c:v>45139</c:v>
                </c:pt>
                <c:pt idx="674">
                  <c:v>45140</c:v>
                </c:pt>
                <c:pt idx="675">
                  <c:v>45141</c:v>
                </c:pt>
                <c:pt idx="676">
                  <c:v>45142</c:v>
                </c:pt>
                <c:pt idx="677">
                  <c:v>45145</c:v>
                </c:pt>
                <c:pt idx="678">
                  <c:v>45146</c:v>
                </c:pt>
                <c:pt idx="679">
                  <c:v>45147</c:v>
                </c:pt>
                <c:pt idx="680">
                  <c:v>45148</c:v>
                </c:pt>
                <c:pt idx="681">
                  <c:v>45149</c:v>
                </c:pt>
                <c:pt idx="682">
                  <c:v>45152</c:v>
                </c:pt>
                <c:pt idx="683">
                  <c:v>45153</c:v>
                </c:pt>
                <c:pt idx="684">
                  <c:v>45154</c:v>
                </c:pt>
                <c:pt idx="685">
                  <c:v>45155</c:v>
                </c:pt>
                <c:pt idx="686">
                  <c:v>45156</c:v>
                </c:pt>
                <c:pt idx="687">
                  <c:v>45159</c:v>
                </c:pt>
                <c:pt idx="688">
                  <c:v>45160</c:v>
                </c:pt>
                <c:pt idx="689">
                  <c:v>45161</c:v>
                </c:pt>
                <c:pt idx="690">
                  <c:v>45162</c:v>
                </c:pt>
                <c:pt idx="691">
                  <c:v>45163</c:v>
                </c:pt>
                <c:pt idx="692">
                  <c:v>45166</c:v>
                </c:pt>
                <c:pt idx="693">
                  <c:v>45167</c:v>
                </c:pt>
                <c:pt idx="694">
                  <c:v>45168</c:v>
                </c:pt>
                <c:pt idx="695">
                  <c:v>45169</c:v>
                </c:pt>
                <c:pt idx="696">
                  <c:v>45170</c:v>
                </c:pt>
                <c:pt idx="697">
                  <c:v>45173</c:v>
                </c:pt>
                <c:pt idx="698">
                  <c:v>45174</c:v>
                </c:pt>
                <c:pt idx="699">
                  <c:v>45175</c:v>
                </c:pt>
                <c:pt idx="700">
                  <c:v>45176</c:v>
                </c:pt>
                <c:pt idx="701">
                  <c:v>45177</c:v>
                </c:pt>
                <c:pt idx="702">
                  <c:v>45180</c:v>
                </c:pt>
                <c:pt idx="703">
                  <c:v>45181</c:v>
                </c:pt>
                <c:pt idx="704">
                  <c:v>45182</c:v>
                </c:pt>
                <c:pt idx="705">
                  <c:v>45183</c:v>
                </c:pt>
                <c:pt idx="706">
                  <c:v>45184</c:v>
                </c:pt>
                <c:pt idx="707">
                  <c:v>45187</c:v>
                </c:pt>
                <c:pt idx="708">
                  <c:v>45188</c:v>
                </c:pt>
                <c:pt idx="709">
                  <c:v>45189</c:v>
                </c:pt>
                <c:pt idx="710">
                  <c:v>45190</c:v>
                </c:pt>
                <c:pt idx="711">
                  <c:v>45191</c:v>
                </c:pt>
                <c:pt idx="712">
                  <c:v>45194</c:v>
                </c:pt>
                <c:pt idx="713">
                  <c:v>45195</c:v>
                </c:pt>
                <c:pt idx="714">
                  <c:v>45196</c:v>
                </c:pt>
                <c:pt idx="715">
                  <c:v>45197</c:v>
                </c:pt>
                <c:pt idx="716">
                  <c:v>45198</c:v>
                </c:pt>
                <c:pt idx="717">
                  <c:v>45201</c:v>
                </c:pt>
                <c:pt idx="718">
                  <c:v>45202</c:v>
                </c:pt>
                <c:pt idx="719">
                  <c:v>45203</c:v>
                </c:pt>
                <c:pt idx="720">
                  <c:v>45204</c:v>
                </c:pt>
                <c:pt idx="721">
                  <c:v>45205</c:v>
                </c:pt>
                <c:pt idx="722">
                  <c:v>45208</c:v>
                </c:pt>
                <c:pt idx="723">
                  <c:v>45209</c:v>
                </c:pt>
                <c:pt idx="724">
                  <c:v>45211</c:v>
                </c:pt>
                <c:pt idx="725">
                  <c:v>45212</c:v>
                </c:pt>
                <c:pt idx="726">
                  <c:v>45215</c:v>
                </c:pt>
                <c:pt idx="727">
                  <c:v>45216</c:v>
                </c:pt>
                <c:pt idx="728">
                  <c:v>45217</c:v>
                </c:pt>
                <c:pt idx="729">
                  <c:v>45218</c:v>
                </c:pt>
                <c:pt idx="730">
                  <c:v>45219</c:v>
                </c:pt>
                <c:pt idx="731">
                  <c:v>45222</c:v>
                </c:pt>
                <c:pt idx="732">
                  <c:v>45223</c:v>
                </c:pt>
                <c:pt idx="733">
                  <c:v>45224</c:v>
                </c:pt>
                <c:pt idx="734">
                  <c:v>45225</c:v>
                </c:pt>
                <c:pt idx="735">
                  <c:v>45226</c:v>
                </c:pt>
                <c:pt idx="736">
                  <c:v>45229</c:v>
                </c:pt>
                <c:pt idx="737">
                  <c:v>45230</c:v>
                </c:pt>
                <c:pt idx="738">
                  <c:v>45231</c:v>
                </c:pt>
                <c:pt idx="739">
                  <c:v>45232</c:v>
                </c:pt>
                <c:pt idx="740">
                  <c:v>45233</c:v>
                </c:pt>
                <c:pt idx="741">
                  <c:v>45236</c:v>
                </c:pt>
                <c:pt idx="742">
                  <c:v>45237</c:v>
                </c:pt>
                <c:pt idx="743">
                  <c:v>45238</c:v>
                </c:pt>
                <c:pt idx="744">
                  <c:v>45239</c:v>
                </c:pt>
                <c:pt idx="745">
                  <c:v>45240</c:v>
                </c:pt>
                <c:pt idx="746">
                  <c:v>45243</c:v>
                </c:pt>
                <c:pt idx="747">
                  <c:v>45244</c:v>
                </c:pt>
                <c:pt idx="748">
                  <c:v>45245</c:v>
                </c:pt>
                <c:pt idx="749">
                  <c:v>45246</c:v>
                </c:pt>
                <c:pt idx="750">
                  <c:v>45247</c:v>
                </c:pt>
                <c:pt idx="751">
                  <c:v>45250</c:v>
                </c:pt>
                <c:pt idx="752">
                  <c:v>45251</c:v>
                </c:pt>
                <c:pt idx="753">
                  <c:v>45252</c:v>
                </c:pt>
                <c:pt idx="754">
                  <c:v>45253</c:v>
                </c:pt>
                <c:pt idx="755">
                  <c:v>45254</c:v>
                </c:pt>
                <c:pt idx="756">
                  <c:v>45257</c:v>
                </c:pt>
                <c:pt idx="757">
                  <c:v>45258</c:v>
                </c:pt>
                <c:pt idx="758">
                  <c:v>45259</c:v>
                </c:pt>
                <c:pt idx="759">
                  <c:v>45260</c:v>
                </c:pt>
                <c:pt idx="760">
                  <c:v>45261</c:v>
                </c:pt>
                <c:pt idx="761">
                  <c:v>45264</c:v>
                </c:pt>
                <c:pt idx="762">
                  <c:v>45265</c:v>
                </c:pt>
                <c:pt idx="763">
                  <c:v>45266</c:v>
                </c:pt>
                <c:pt idx="764">
                  <c:v>45267</c:v>
                </c:pt>
                <c:pt idx="765">
                  <c:v>45268</c:v>
                </c:pt>
                <c:pt idx="766">
                  <c:v>45271</c:v>
                </c:pt>
                <c:pt idx="767">
                  <c:v>45272</c:v>
                </c:pt>
                <c:pt idx="768">
                  <c:v>45273</c:v>
                </c:pt>
                <c:pt idx="769">
                  <c:v>45274</c:v>
                </c:pt>
                <c:pt idx="770">
                  <c:v>45275</c:v>
                </c:pt>
                <c:pt idx="771">
                  <c:v>45278</c:v>
                </c:pt>
                <c:pt idx="772">
                  <c:v>45279</c:v>
                </c:pt>
                <c:pt idx="773">
                  <c:v>45280</c:v>
                </c:pt>
                <c:pt idx="774">
                  <c:v>45281</c:v>
                </c:pt>
                <c:pt idx="775">
                  <c:v>45282</c:v>
                </c:pt>
                <c:pt idx="776">
                  <c:v>45285</c:v>
                </c:pt>
                <c:pt idx="777">
                  <c:v>45286</c:v>
                </c:pt>
                <c:pt idx="778">
                  <c:v>45287</c:v>
                </c:pt>
                <c:pt idx="779">
                  <c:v>45288</c:v>
                </c:pt>
                <c:pt idx="780">
                  <c:v>45289</c:v>
                </c:pt>
                <c:pt idx="781">
                  <c:v>45292</c:v>
                </c:pt>
                <c:pt idx="782">
                  <c:v>45293</c:v>
                </c:pt>
                <c:pt idx="783">
                  <c:v>45294</c:v>
                </c:pt>
                <c:pt idx="784">
                  <c:v>45295</c:v>
                </c:pt>
                <c:pt idx="785">
                  <c:v>45296</c:v>
                </c:pt>
                <c:pt idx="786">
                  <c:v>45299</c:v>
                </c:pt>
                <c:pt idx="787">
                  <c:v>45300</c:v>
                </c:pt>
                <c:pt idx="788">
                  <c:v>45301</c:v>
                </c:pt>
                <c:pt idx="789">
                  <c:v>45302</c:v>
                </c:pt>
                <c:pt idx="790">
                  <c:v>45303</c:v>
                </c:pt>
                <c:pt idx="791">
                  <c:v>45306</c:v>
                </c:pt>
                <c:pt idx="792">
                  <c:v>45307</c:v>
                </c:pt>
                <c:pt idx="793">
                  <c:v>45308</c:v>
                </c:pt>
                <c:pt idx="794">
                  <c:v>45309</c:v>
                </c:pt>
                <c:pt idx="795">
                  <c:v>45310</c:v>
                </c:pt>
                <c:pt idx="796">
                  <c:v>45313</c:v>
                </c:pt>
                <c:pt idx="797">
                  <c:v>45314</c:v>
                </c:pt>
                <c:pt idx="798">
                  <c:v>45315</c:v>
                </c:pt>
                <c:pt idx="799">
                  <c:v>45316</c:v>
                </c:pt>
                <c:pt idx="800">
                  <c:v>45317</c:v>
                </c:pt>
                <c:pt idx="801">
                  <c:v>45320</c:v>
                </c:pt>
                <c:pt idx="802">
                  <c:v>45321</c:v>
                </c:pt>
                <c:pt idx="803">
                  <c:v>45322</c:v>
                </c:pt>
                <c:pt idx="804">
                  <c:v>45323</c:v>
                </c:pt>
                <c:pt idx="805">
                  <c:v>45324</c:v>
                </c:pt>
                <c:pt idx="806">
                  <c:v>45327</c:v>
                </c:pt>
                <c:pt idx="807">
                  <c:v>45328</c:v>
                </c:pt>
                <c:pt idx="808">
                  <c:v>45329</c:v>
                </c:pt>
                <c:pt idx="809">
                  <c:v>45330</c:v>
                </c:pt>
                <c:pt idx="810">
                  <c:v>45331</c:v>
                </c:pt>
                <c:pt idx="811">
                  <c:v>45334</c:v>
                </c:pt>
                <c:pt idx="812">
                  <c:v>45335</c:v>
                </c:pt>
                <c:pt idx="813">
                  <c:v>45336</c:v>
                </c:pt>
                <c:pt idx="814">
                  <c:v>45337</c:v>
                </c:pt>
                <c:pt idx="815">
                  <c:v>45338</c:v>
                </c:pt>
                <c:pt idx="816">
                  <c:v>45341</c:v>
                </c:pt>
                <c:pt idx="817">
                  <c:v>45342</c:v>
                </c:pt>
                <c:pt idx="818">
                  <c:v>45343</c:v>
                </c:pt>
                <c:pt idx="819">
                  <c:v>45344</c:v>
                </c:pt>
                <c:pt idx="820">
                  <c:v>45345</c:v>
                </c:pt>
                <c:pt idx="821">
                  <c:v>45348</c:v>
                </c:pt>
                <c:pt idx="822">
                  <c:v>45349</c:v>
                </c:pt>
                <c:pt idx="823">
                  <c:v>45350</c:v>
                </c:pt>
                <c:pt idx="824">
                  <c:v>45351</c:v>
                </c:pt>
                <c:pt idx="825">
                  <c:v>45352</c:v>
                </c:pt>
                <c:pt idx="826">
                  <c:v>45355</c:v>
                </c:pt>
                <c:pt idx="827">
                  <c:v>45356</c:v>
                </c:pt>
                <c:pt idx="828">
                  <c:v>45357</c:v>
                </c:pt>
                <c:pt idx="829">
                  <c:v>45358</c:v>
                </c:pt>
                <c:pt idx="830">
                  <c:v>45359</c:v>
                </c:pt>
                <c:pt idx="831">
                  <c:v>45362</c:v>
                </c:pt>
                <c:pt idx="832">
                  <c:v>45363</c:v>
                </c:pt>
                <c:pt idx="833">
                  <c:v>45364</c:v>
                </c:pt>
                <c:pt idx="834">
                  <c:v>45365</c:v>
                </c:pt>
                <c:pt idx="835">
                  <c:v>45366</c:v>
                </c:pt>
                <c:pt idx="836">
                  <c:v>45369</c:v>
                </c:pt>
                <c:pt idx="837">
                  <c:v>45370</c:v>
                </c:pt>
                <c:pt idx="838">
                  <c:v>45371</c:v>
                </c:pt>
                <c:pt idx="839">
                  <c:v>45372</c:v>
                </c:pt>
                <c:pt idx="840">
                  <c:v>45373</c:v>
                </c:pt>
                <c:pt idx="841">
                  <c:v>45376</c:v>
                </c:pt>
                <c:pt idx="842">
                  <c:v>45377</c:v>
                </c:pt>
                <c:pt idx="843">
                  <c:v>45378</c:v>
                </c:pt>
                <c:pt idx="844">
                  <c:v>45379</c:v>
                </c:pt>
                <c:pt idx="845">
                  <c:v>45380</c:v>
                </c:pt>
                <c:pt idx="846">
                  <c:v>45383</c:v>
                </c:pt>
                <c:pt idx="847">
                  <c:v>45384</c:v>
                </c:pt>
                <c:pt idx="848">
                  <c:v>45385</c:v>
                </c:pt>
                <c:pt idx="849">
                  <c:v>45386</c:v>
                </c:pt>
                <c:pt idx="850">
                  <c:v>45387</c:v>
                </c:pt>
                <c:pt idx="851">
                  <c:v>45390</c:v>
                </c:pt>
                <c:pt idx="852">
                  <c:v>45391</c:v>
                </c:pt>
                <c:pt idx="853">
                  <c:v>45392</c:v>
                </c:pt>
                <c:pt idx="854">
                  <c:v>45393</c:v>
                </c:pt>
                <c:pt idx="855">
                  <c:v>45394</c:v>
                </c:pt>
                <c:pt idx="856">
                  <c:v>45397</c:v>
                </c:pt>
                <c:pt idx="857">
                  <c:v>45398</c:v>
                </c:pt>
                <c:pt idx="858">
                  <c:v>45399</c:v>
                </c:pt>
                <c:pt idx="859">
                  <c:v>45400</c:v>
                </c:pt>
                <c:pt idx="860">
                  <c:v>45401</c:v>
                </c:pt>
                <c:pt idx="861">
                  <c:v>45404</c:v>
                </c:pt>
                <c:pt idx="862">
                  <c:v>45405</c:v>
                </c:pt>
                <c:pt idx="863">
                  <c:v>45406</c:v>
                </c:pt>
                <c:pt idx="864">
                  <c:v>45407</c:v>
                </c:pt>
                <c:pt idx="865">
                  <c:v>45408</c:v>
                </c:pt>
                <c:pt idx="866">
                  <c:v>45411</c:v>
                </c:pt>
                <c:pt idx="867">
                  <c:v>45412</c:v>
                </c:pt>
                <c:pt idx="868">
                  <c:v>45413</c:v>
                </c:pt>
                <c:pt idx="869">
                  <c:v>45414</c:v>
                </c:pt>
                <c:pt idx="870">
                  <c:v>45415</c:v>
                </c:pt>
                <c:pt idx="871">
                  <c:v>45418</c:v>
                </c:pt>
                <c:pt idx="872">
                  <c:v>45419</c:v>
                </c:pt>
                <c:pt idx="873">
                  <c:v>45420</c:v>
                </c:pt>
                <c:pt idx="874">
                  <c:v>45421</c:v>
                </c:pt>
                <c:pt idx="875">
                  <c:v>45422</c:v>
                </c:pt>
                <c:pt idx="876">
                  <c:v>45425</c:v>
                </c:pt>
                <c:pt idx="877">
                  <c:v>45426</c:v>
                </c:pt>
                <c:pt idx="878">
                  <c:v>45427</c:v>
                </c:pt>
                <c:pt idx="879">
                  <c:v>45428</c:v>
                </c:pt>
                <c:pt idx="880">
                  <c:v>45429</c:v>
                </c:pt>
                <c:pt idx="881">
                  <c:v>45432</c:v>
                </c:pt>
                <c:pt idx="882">
                  <c:v>45433</c:v>
                </c:pt>
                <c:pt idx="883">
                  <c:v>45434</c:v>
                </c:pt>
                <c:pt idx="884">
                  <c:v>45435</c:v>
                </c:pt>
                <c:pt idx="885">
                  <c:v>45436</c:v>
                </c:pt>
                <c:pt idx="886">
                  <c:v>45439</c:v>
                </c:pt>
                <c:pt idx="887">
                  <c:v>45440</c:v>
                </c:pt>
                <c:pt idx="888">
                  <c:v>45441</c:v>
                </c:pt>
                <c:pt idx="889">
                  <c:v>45442</c:v>
                </c:pt>
                <c:pt idx="890">
                  <c:v>45443</c:v>
                </c:pt>
                <c:pt idx="891">
                  <c:v>45446</c:v>
                </c:pt>
                <c:pt idx="892">
                  <c:v>45447</c:v>
                </c:pt>
                <c:pt idx="893">
                  <c:v>45448</c:v>
                </c:pt>
              </c:numCache>
            </c:numRef>
          </c:cat>
          <c:val>
            <c:numRef>
              <c:f>'Գծապատկեր 3.Դ.6'!$B$2:$B$895</c:f>
              <c:numCache>
                <c:formatCode>General</c:formatCode>
                <c:ptCount val="894"/>
                <c:pt idx="0">
                  <c:v>3.8090000000000002</c:v>
                </c:pt>
                <c:pt idx="1">
                  <c:v>3.7605</c:v>
                </c:pt>
                <c:pt idx="2">
                  <c:v>3.7800000000000002</c:v>
                </c:pt>
                <c:pt idx="3">
                  <c:v>3.762</c:v>
                </c:pt>
                <c:pt idx="4">
                  <c:v>3.7874999999999996</c:v>
                </c:pt>
                <c:pt idx="5">
                  <c:v>3.7465000000000002</c:v>
                </c:pt>
                <c:pt idx="6">
                  <c:v>3.7254999999999998</c:v>
                </c:pt>
                <c:pt idx="7">
                  <c:v>3.7279999999999998</c:v>
                </c:pt>
                <c:pt idx="8">
                  <c:v>3.6909999999999998</c:v>
                </c:pt>
                <c:pt idx="9">
                  <c:v>3.5919999999999996</c:v>
                </c:pt>
                <c:pt idx="10">
                  <c:v>3.5505</c:v>
                </c:pt>
                <c:pt idx="11">
                  <c:v>3.5505</c:v>
                </c:pt>
                <c:pt idx="12">
                  <c:v>3.5604999999999998</c:v>
                </c:pt>
                <c:pt idx="13">
                  <c:v>3.5830000000000002</c:v>
                </c:pt>
                <c:pt idx="14">
                  <c:v>3.609</c:v>
                </c:pt>
                <c:pt idx="15">
                  <c:v>3.633</c:v>
                </c:pt>
                <c:pt idx="16">
                  <c:v>3.5564999999999998</c:v>
                </c:pt>
                <c:pt idx="17">
                  <c:v>3.6484999999999999</c:v>
                </c:pt>
                <c:pt idx="18">
                  <c:v>3.7484999999999999</c:v>
                </c:pt>
                <c:pt idx="19">
                  <c:v>3.7130000000000001</c:v>
                </c:pt>
                <c:pt idx="20">
                  <c:v>3.7240000000000002</c:v>
                </c:pt>
                <c:pt idx="21">
                  <c:v>3.7210000000000001</c:v>
                </c:pt>
                <c:pt idx="22">
                  <c:v>3.6884999999999999</c:v>
                </c:pt>
                <c:pt idx="23">
                  <c:v>3.7294999999999998</c:v>
                </c:pt>
                <c:pt idx="24">
                  <c:v>3.7090000000000001</c:v>
                </c:pt>
                <c:pt idx="25">
                  <c:v>3.7364999999999999</c:v>
                </c:pt>
                <c:pt idx="26">
                  <c:v>3.7629999999999999</c:v>
                </c:pt>
                <c:pt idx="27">
                  <c:v>3.7880000000000003</c:v>
                </c:pt>
                <c:pt idx="28">
                  <c:v>3.7839999999999998</c:v>
                </c:pt>
                <c:pt idx="29">
                  <c:v>3.8310000000000004</c:v>
                </c:pt>
                <c:pt idx="30">
                  <c:v>3.891</c:v>
                </c:pt>
                <c:pt idx="31">
                  <c:v>3.891</c:v>
                </c:pt>
                <c:pt idx="32">
                  <c:v>4.0329999999999995</c:v>
                </c:pt>
                <c:pt idx="33">
                  <c:v>4.0615000000000006</c:v>
                </c:pt>
                <c:pt idx="34">
                  <c:v>4.0804999999999998</c:v>
                </c:pt>
                <c:pt idx="35">
                  <c:v>4.0244999999999997</c:v>
                </c:pt>
                <c:pt idx="36">
                  <c:v>4.0589999999999993</c:v>
                </c:pt>
                <c:pt idx="37">
                  <c:v>4.0484999999999998</c:v>
                </c:pt>
                <c:pt idx="38">
                  <c:v>4.0419999999999998</c:v>
                </c:pt>
                <c:pt idx="39">
                  <c:v>4.3719999999999999</c:v>
                </c:pt>
                <c:pt idx="40">
                  <c:v>4.3</c:v>
                </c:pt>
                <c:pt idx="41">
                  <c:v>4.2345000000000006</c:v>
                </c:pt>
                <c:pt idx="42">
                  <c:v>4.1880000000000006</c:v>
                </c:pt>
                <c:pt idx="43">
                  <c:v>4.2435</c:v>
                </c:pt>
                <c:pt idx="44">
                  <c:v>4.2765000000000004</c:v>
                </c:pt>
                <c:pt idx="45">
                  <c:v>4.3864999999999998</c:v>
                </c:pt>
                <c:pt idx="46">
                  <c:v>4.4495000000000005</c:v>
                </c:pt>
                <c:pt idx="47">
                  <c:v>4.4195000000000002</c:v>
                </c:pt>
                <c:pt idx="48">
                  <c:v>4.4335000000000004</c:v>
                </c:pt>
                <c:pt idx="49">
                  <c:v>4.3639999999999999</c:v>
                </c:pt>
                <c:pt idx="50">
                  <c:v>4.4279999999999999</c:v>
                </c:pt>
                <c:pt idx="51">
                  <c:v>4.3819999999999997</c:v>
                </c:pt>
                <c:pt idx="52">
                  <c:v>4.4305000000000003</c:v>
                </c:pt>
                <c:pt idx="53">
                  <c:v>4.5120000000000005</c:v>
                </c:pt>
                <c:pt idx="54">
                  <c:v>4.6280000000000001</c:v>
                </c:pt>
                <c:pt idx="55">
                  <c:v>4.6505000000000001</c:v>
                </c:pt>
                <c:pt idx="56">
                  <c:v>4.6024999999999991</c:v>
                </c:pt>
                <c:pt idx="57">
                  <c:v>4.5559999999999992</c:v>
                </c:pt>
                <c:pt idx="58">
                  <c:v>4.6240000000000006</c:v>
                </c:pt>
                <c:pt idx="59">
                  <c:v>4.6434999999999995</c:v>
                </c:pt>
                <c:pt idx="60">
                  <c:v>4.6950000000000003</c:v>
                </c:pt>
                <c:pt idx="61">
                  <c:v>4.6590000000000007</c:v>
                </c:pt>
                <c:pt idx="62">
                  <c:v>4.6300000000000008</c:v>
                </c:pt>
                <c:pt idx="63">
                  <c:v>4.6754999999999995</c:v>
                </c:pt>
                <c:pt idx="64">
                  <c:v>4.6065000000000005</c:v>
                </c:pt>
                <c:pt idx="65">
                  <c:v>4.6470000000000002</c:v>
                </c:pt>
                <c:pt idx="66">
                  <c:v>4.6269999999999998</c:v>
                </c:pt>
                <c:pt idx="67">
                  <c:v>4.5924999999999994</c:v>
                </c:pt>
                <c:pt idx="68">
                  <c:v>4.657</c:v>
                </c:pt>
                <c:pt idx="69">
                  <c:v>4.5935000000000006</c:v>
                </c:pt>
                <c:pt idx="70">
                  <c:v>4.6109999999999998</c:v>
                </c:pt>
                <c:pt idx="71">
                  <c:v>4.6229999999999993</c:v>
                </c:pt>
                <c:pt idx="72">
                  <c:v>4.6139999999999999</c:v>
                </c:pt>
                <c:pt idx="73">
                  <c:v>4.6259999999999994</c:v>
                </c:pt>
                <c:pt idx="74">
                  <c:v>4.5670000000000002</c:v>
                </c:pt>
                <c:pt idx="75">
                  <c:v>4.5350000000000001</c:v>
                </c:pt>
                <c:pt idx="76">
                  <c:v>4.4915000000000003</c:v>
                </c:pt>
                <c:pt idx="77">
                  <c:v>4.4870000000000001</c:v>
                </c:pt>
                <c:pt idx="78">
                  <c:v>4.4740000000000002</c:v>
                </c:pt>
                <c:pt idx="79">
                  <c:v>4.4659999999999993</c:v>
                </c:pt>
                <c:pt idx="80">
                  <c:v>4.4740000000000002</c:v>
                </c:pt>
                <c:pt idx="81">
                  <c:v>4.4704999999999995</c:v>
                </c:pt>
                <c:pt idx="82">
                  <c:v>4.4960000000000004</c:v>
                </c:pt>
                <c:pt idx="83">
                  <c:v>4.4915000000000003</c:v>
                </c:pt>
                <c:pt idx="84">
                  <c:v>4.5385</c:v>
                </c:pt>
                <c:pt idx="85">
                  <c:v>4.5419999999999998</c:v>
                </c:pt>
                <c:pt idx="86">
                  <c:v>4.4894999999999996</c:v>
                </c:pt>
                <c:pt idx="87">
                  <c:v>4.5024999999999995</c:v>
                </c:pt>
                <c:pt idx="88">
                  <c:v>4.4160000000000004</c:v>
                </c:pt>
                <c:pt idx="89">
                  <c:v>4.3369999999999997</c:v>
                </c:pt>
                <c:pt idx="90">
                  <c:v>4.2219999999999995</c:v>
                </c:pt>
                <c:pt idx="91">
                  <c:v>4.1839999999999993</c:v>
                </c:pt>
                <c:pt idx="92">
                  <c:v>4.2229999999999999</c:v>
                </c:pt>
                <c:pt idx="93">
                  <c:v>4.2614999999999998</c:v>
                </c:pt>
                <c:pt idx="94">
                  <c:v>4.2664999999999997</c:v>
                </c:pt>
                <c:pt idx="95">
                  <c:v>4.282</c:v>
                </c:pt>
                <c:pt idx="96">
                  <c:v>4.3315000000000001</c:v>
                </c:pt>
                <c:pt idx="97">
                  <c:v>4.3469999999999995</c:v>
                </c:pt>
                <c:pt idx="98">
                  <c:v>4.351</c:v>
                </c:pt>
                <c:pt idx="99">
                  <c:v>4.3384999999999998</c:v>
                </c:pt>
                <c:pt idx="100">
                  <c:v>4.3289999999999997</c:v>
                </c:pt>
                <c:pt idx="101">
                  <c:v>4.3285</c:v>
                </c:pt>
                <c:pt idx="102">
                  <c:v>4.3064999999999998</c:v>
                </c:pt>
                <c:pt idx="103">
                  <c:v>4.3220000000000001</c:v>
                </c:pt>
                <c:pt idx="104">
                  <c:v>4.32</c:v>
                </c:pt>
                <c:pt idx="105">
                  <c:v>4.335</c:v>
                </c:pt>
                <c:pt idx="106">
                  <c:v>4.335</c:v>
                </c:pt>
                <c:pt idx="107">
                  <c:v>4.3704999999999998</c:v>
                </c:pt>
                <c:pt idx="108">
                  <c:v>4.3715000000000002</c:v>
                </c:pt>
                <c:pt idx="109">
                  <c:v>4.383</c:v>
                </c:pt>
                <c:pt idx="110">
                  <c:v>4.3410000000000002</c:v>
                </c:pt>
                <c:pt idx="111">
                  <c:v>4.3554999999999993</c:v>
                </c:pt>
                <c:pt idx="112">
                  <c:v>4.3390000000000004</c:v>
                </c:pt>
                <c:pt idx="113">
                  <c:v>4.2995000000000001</c:v>
                </c:pt>
                <c:pt idx="114">
                  <c:v>4.2795000000000005</c:v>
                </c:pt>
                <c:pt idx="115">
                  <c:v>4.2694999999999999</c:v>
                </c:pt>
                <c:pt idx="116">
                  <c:v>4.2655000000000003</c:v>
                </c:pt>
                <c:pt idx="117">
                  <c:v>4.2789999999999999</c:v>
                </c:pt>
                <c:pt idx="118">
                  <c:v>4.3564999999999996</c:v>
                </c:pt>
                <c:pt idx="119">
                  <c:v>4.3505000000000003</c:v>
                </c:pt>
                <c:pt idx="120">
                  <c:v>4.3159999999999998</c:v>
                </c:pt>
                <c:pt idx="121">
                  <c:v>4.2919999999999998</c:v>
                </c:pt>
                <c:pt idx="122">
                  <c:v>4.2484999999999999</c:v>
                </c:pt>
                <c:pt idx="123">
                  <c:v>4.2125000000000004</c:v>
                </c:pt>
                <c:pt idx="124">
                  <c:v>4.1530000000000005</c:v>
                </c:pt>
                <c:pt idx="125">
                  <c:v>4.1154999999999999</c:v>
                </c:pt>
                <c:pt idx="126">
                  <c:v>4.0950000000000006</c:v>
                </c:pt>
                <c:pt idx="127">
                  <c:v>4.0969999999999995</c:v>
                </c:pt>
                <c:pt idx="128">
                  <c:v>4.0809999999999995</c:v>
                </c:pt>
                <c:pt idx="129">
                  <c:v>4.0590000000000002</c:v>
                </c:pt>
                <c:pt idx="130">
                  <c:v>4.0824999999999996</c:v>
                </c:pt>
                <c:pt idx="131">
                  <c:v>4.0824999999999996</c:v>
                </c:pt>
                <c:pt idx="132">
                  <c:v>4.0495000000000001</c:v>
                </c:pt>
                <c:pt idx="133">
                  <c:v>3.9565000000000001</c:v>
                </c:pt>
                <c:pt idx="134">
                  <c:v>3.9769999999999999</c:v>
                </c:pt>
                <c:pt idx="135">
                  <c:v>3.9904999999999999</c:v>
                </c:pt>
                <c:pt idx="136">
                  <c:v>3.9939999999999998</c:v>
                </c:pt>
                <c:pt idx="137">
                  <c:v>3.9994999999999998</c:v>
                </c:pt>
                <c:pt idx="138">
                  <c:v>3.9864999999999999</c:v>
                </c:pt>
                <c:pt idx="139">
                  <c:v>3.9824999999999999</c:v>
                </c:pt>
                <c:pt idx="140">
                  <c:v>3.9669999999999996</c:v>
                </c:pt>
                <c:pt idx="141">
                  <c:v>3.988</c:v>
                </c:pt>
                <c:pt idx="142">
                  <c:v>4.0019999999999998</c:v>
                </c:pt>
                <c:pt idx="143">
                  <c:v>4.0054999999999996</c:v>
                </c:pt>
                <c:pt idx="144">
                  <c:v>4.0295000000000005</c:v>
                </c:pt>
                <c:pt idx="145">
                  <c:v>4.0339999999999998</c:v>
                </c:pt>
                <c:pt idx="146">
                  <c:v>4.04</c:v>
                </c:pt>
                <c:pt idx="147">
                  <c:v>4.0205000000000002</c:v>
                </c:pt>
                <c:pt idx="148">
                  <c:v>4.0259999999999998</c:v>
                </c:pt>
                <c:pt idx="149">
                  <c:v>4.0510000000000002</c:v>
                </c:pt>
                <c:pt idx="150">
                  <c:v>4.0329999999999995</c:v>
                </c:pt>
                <c:pt idx="151">
                  <c:v>4.0250000000000004</c:v>
                </c:pt>
                <c:pt idx="152">
                  <c:v>4.0244999999999997</c:v>
                </c:pt>
                <c:pt idx="153">
                  <c:v>4.0374999999999996</c:v>
                </c:pt>
                <c:pt idx="154">
                  <c:v>4.0335000000000001</c:v>
                </c:pt>
                <c:pt idx="155">
                  <c:v>4.0564999999999998</c:v>
                </c:pt>
                <c:pt idx="156">
                  <c:v>4.0644999999999998</c:v>
                </c:pt>
                <c:pt idx="157">
                  <c:v>4.0905000000000005</c:v>
                </c:pt>
                <c:pt idx="158">
                  <c:v>4.0540000000000003</c:v>
                </c:pt>
                <c:pt idx="159">
                  <c:v>4.0890000000000004</c:v>
                </c:pt>
                <c:pt idx="160">
                  <c:v>4.0664999999999996</c:v>
                </c:pt>
                <c:pt idx="161">
                  <c:v>4.0984999999999996</c:v>
                </c:pt>
                <c:pt idx="162">
                  <c:v>4.0954999999999995</c:v>
                </c:pt>
                <c:pt idx="163">
                  <c:v>4.0564999999999998</c:v>
                </c:pt>
                <c:pt idx="164">
                  <c:v>4.0880000000000001</c:v>
                </c:pt>
                <c:pt idx="165">
                  <c:v>4.0869999999999997</c:v>
                </c:pt>
                <c:pt idx="166">
                  <c:v>4.0935000000000006</c:v>
                </c:pt>
                <c:pt idx="167">
                  <c:v>4.1014999999999997</c:v>
                </c:pt>
                <c:pt idx="168">
                  <c:v>4.0824999999999996</c:v>
                </c:pt>
                <c:pt idx="169">
                  <c:v>4.0835000000000008</c:v>
                </c:pt>
                <c:pt idx="170">
                  <c:v>4.0519999999999996</c:v>
                </c:pt>
                <c:pt idx="171">
                  <c:v>4.0670000000000002</c:v>
                </c:pt>
                <c:pt idx="172">
                  <c:v>4.0659999999999998</c:v>
                </c:pt>
                <c:pt idx="173">
                  <c:v>4.0190000000000001</c:v>
                </c:pt>
                <c:pt idx="174">
                  <c:v>3.9455</c:v>
                </c:pt>
                <c:pt idx="175">
                  <c:v>3.9705000000000004</c:v>
                </c:pt>
                <c:pt idx="176">
                  <c:v>3.9705000000000004</c:v>
                </c:pt>
                <c:pt idx="177">
                  <c:v>3.9910000000000001</c:v>
                </c:pt>
                <c:pt idx="178">
                  <c:v>3.9530000000000003</c:v>
                </c:pt>
                <c:pt idx="179">
                  <c:v>3.9465000000000003</c:v>
                </c:pt>
                <c:pt idx="180">
                  <c:v>3.9329999999999998</c:v>
                </c:pt>
                <c:pt idx="181">
                  <c:v>3.9239999999999999</c:v>
                </c:pt>
                <c:pt idx="182">
                  <c:v>3.9074999999999998</c:v>
                </c:pt>
                <c:pt idx="183">
                  <c:v>3.9005000000000001</c:v>
                </c:pt>
                <c:pt idx="184">
                  <c:v>3.9165000000000001</c:v>
                </c:pt>
                <c:pt idx="185">
                  <c:v>3.903</c:v>
                </c:pt>
                <c:pt idx="186">
                  <c:v>3.9319999999999999</c:v>
                </c:pt>
                <c:pt idx="187">
                  <c:v>3.9470000000000001</c:v>
                </c:pt>
                <c:pt idx="188">
                  <c:v>3.9539999999999997</c:v>
                </c:pt>
                <c:pt idx="189">
                  <c:v>4.0259999999999998</c:v>
                </c:pt>
                <c:pt idx="190">
                  <c:v>4.0305</c:v>
                </c:pt>
                <c:pt idx="191">
                  <c:v>4.1515000000000004</c:v>
                </c:pt>
                <c:pt idx="192">
                  <c:v>4.2270000000000003</c:v>
                </c:pt>
                <c:pt idx="193">
                  <c:v>4.2315000000000005</c:v>
                </c:pt>
                <c:pt idx="194">
                  <c:v>4.2865000000000002</c:v>
                </c:pt>
                <c:pt idx="195">
                  <c:v>4.2679999999999998</c:v>
                </c:pt>
                <c:pt idx="196">
                  <c:v>4.3254999999999999</c:v>
                </c:pt>
                <c:pt idx="197">
                  <c:v>4.3914999999999997</c:v>
                </c:pt>
                <c:pt idx="198">
                  <c:v>4.3895</c:v>
                </c:pt>
                <c:pt idx="199">
                  <c:v>4.3964999999999996</c:v>
                </c:pt>
                <c:pt idx="200">
                  <c:v>4.4005000000000001</c:v>
                </c:pt>
                <c:pt idx="201">
                  <c:v>4.4005000000000001</c:v>
                </c:pt>
                <c:pt idx="202">
                  <c:v>4.3330000000000002</c:v>
                </c:pt>
                <c:pt idx="203">
                  <c:v>4.2654999999999994</c:v>
                </c:pt>
                <c:pt idx="204">
                  <c:v>4.1575000000000006</c:v>
                </c:pt>
                <c:pt idx="205">
                  <c:v>4.1645000000000003</c:v>
                </c:pt>
                <c:pt idx="206">
                  <c:v>4.1624999999999996</c:v>
                </c:pt>
                <c:pt idx="207">
                  <c:v>4.2234999999999996</c:v>
                </c:pt>
                <c:pt idx="208">
                  <c:v>4.2215000000000007</c:v>
                </c:pt>
                <c:pt idx="209">
                  <c:v>4.2795000000000005</c:v>
                </c:pt>
                <c:pt idx="210">
                  <c:v>4.2780000000000005</c:v>
                </c:pt>
                <c:pt idx="211">
                  <c:v>4.2925000000000004</c:v>
                </c:pt>
                <c:pt idx="212">
                  <c:v>4.242</c:v>
                </c:pt>
                <c:pt idx="213">
                  <c:v>4.2385000000000002</c:v>
                </c:pt>
                <c:pt idx="214">
                  <c:v>4.2825000000000006</c:v>
                </c:pt>
                <c:pt idx="215">
                  <c:v>4.2789999999999999</c:v>
                </c:pt>
                <c:pt idx="216">
                  <c:v>4.29</c:v>
                </c:pt>
                <c:pt idx="217">
                  <c:v>4.2904999999999998</c:v>
                </c:pt>
                <c:pt idx="218">
                  <c:v>4.3010000000000002</c:v>
                </c:pt>
                <c:pt idx="219">
                  <c:v>4.2415000000000003</c:v>
                </c:pt>
                <c:pt idx="220">
                  <c:v>4.2549999999999999</c:v>
                </c:pt>
                <c:pt idx="221">
                  <c:v>4.2484999999999999</c:v>
                </c:pt>
                <c:pt idx="222">
                  <c:v>4.2134999999999998</c:v>
                </c:pt>
                <c:pt idx="223">
                  <c:v>4.2774999999999999</c:v>
                </c:pt>
                <c:pt idx="224">
                  <c:v>4.2774999999999999</c:v>
                </c:pt>
                <c:pt idx="225">
                  <c:v>4.2844999999999995</c:v>
                </c:pt>
                <c:pt idx="226">
                  <c:v>4.3029999999999999</c:v>
                </c:pt>
                <c:pt idx="227">
                  <c:v>4.3220000000000001</c:v>
                </c:pt>
                <c:pt idx="228">
                  <c:v>4.3644999999999996</c:v>
                </c:pt>
                <c:pt idx="229">
                  <c:v>4.3855000000000004</c:v>
                </c:pt>
                <c:pt idx="230">
                  <c:v>4.3659999999999997</c:v>
                </c:pt>
                <c:pt idx="231">
                  <c:v>4.4169999999999998</c:v>
                </c:pt>
                <c:pt idx="232">
                  <c:v>4.5065</c:v>
                </c:pt>
                <c:pt idx="233">
                  <c:v>4.4704999999999995</c:v>
                </c:pt>
                <c:pt idx="234">
                  <c:v>4.4704999999999995</c:v>
                </c:pt>
                <c:pt idx="235">
                  <c:v>4.5069999999999997</c:v>
                </c:pt>
                <c:pt idx="236">
                  <c:v>4.5175000000000001</c:v>
                </c:pt>
                <c:pt idx="237">
                  <c:v>4.5374999999999996</c:v>
                </c:pt>
                <c:pt idx="238">
                  <c:v>4.4719999999999995</c:v>
                </c:pt>
                <c:pt idx="239">
                  <c:v>4.5054999999999996</c:v>
                </c:pt>
                <c:pt idx="240">
                  <c:v>4.4755000000000003</c:v>
                </c:pt>
                <c:pt idx="241">
                  <c:v>4.4005000000000001</c:v>
                </c:pt>
                <c:pt idx="242">
                  <c:v>4.4220000000000006</c:v>
                </c:pt>
                <c:pt idx="243">
                  <c:v>4.3689999999999998</c:v>
                </c:pt>
                <c:pt idx="244">
                  <c:v>4.3654999999999999</c:v>
                </c:pt>
                <c:pt idx="245">
                  <c:v>4.3665000000000003</c:v>
                </c:pt>
                <c:pt idx="246">
                  <c:v>4.3239999999999998</c:v>
                </c:pt>
                <c:pt idx="247">
                  <c:v>4.335</c:v>
                </c:pt>
                <c:pt idx="248">
                  <c:v>4.34</c:v>
                </c:pt>
                <c:pt idx="249">
                  <c:v>4.3369999999999997</c:v>
                </c:pt>
                <c:pt idx="250">
                  <c:v>4.3324999999999996</c:v>
                </c:pt>
                <c:pt idx="251">
                  <c:v>4.343</c:v>
                </c:pt>
                <c:pt idx="252">
                  <c:v>4.3484999999999996</c:v>
                </c:pt>
                <c:pt idx="253">
                  <c:v>4.3490000000000002</c:v>
                </c:pt>
                <c:pt idx="254">
                  <c:v>4.3624999999999998</c:v>
                </c:pt>
                <c:pt idx="255">
                  <c:v>4.3624999999999998</c:v>
                </c:pt>
                <c:pt idx="256">
                  <c:v>4.3514999999999997</c:v>
                </c:pt>
                <c:pt idx="257">
                  <c:v>4.3554999999999993</c:v>
                </c:pt>
                <c:pt idx="258">
                  <c:v>4.3574999999999999</c:v>
                </c:pt>
                <c:pt idx="259">
                  <c:v>4.3375000000000004</c:v>
                </c:pt>
                <c:pt idx="260">
                  <c:v>4.3544999999999998</c:v>
                </c:pt>
                <c:pt idx="261">
                  <c:v>4.3704999999999998</c:v>
                </c:pt>
                <c:pt idx="262">
                  <c:v>4.3584999999999994</c:v>
                </c:pt>
                <c:pt idx="263">
                  <c:v>4.3975</c:v>
                </c:pt>
                <c:pt idx="264">
                  <c:v>4.4350000000000005</c:v>
                </c:pt>
                <c:pt idx="265">
                  <c:v>4.4325000000000001</c:v>
                </c:pt>
                <c:pt idx="266">
                  <c:v>4.492</c:v>
                </c:pt>
                <c:pt idx="267">
                  <c:v>4.5015000000000001</c:v>
                </c:pt>
                <c:pt idx="268">
                  <c:v>4.5039999999999996</c:v>
                </c:pt>
                <c:pt idx="269">
                  <c:v>4.4704999999999995</c:v>
                </c:pt>
                <c:pt idx="270">
                  <c:v>4.5179999999999998</c:v>
                </c:pt>
                <c:pt idx="271">
                  <c:v>4.5179999999999998</c:v>
                </c:pt>
                <c:pt idx="272">
                  <c:v>4.6479999999999997</c:v>
                </c:pt>
                <c:pt idx="273">
                  <c:v>4.6349999999999998</c:v>
                </c:pt>
                <c:pt idx="274">
                  <c:v>4.6244999999999994</c:v>
                </c:pt>
                <c:pt idx="275">
                  <c:v>4.5594999999999999</c:v>
                </c:pt>
                <c:pt idx="276">
                  <c:v>4.7454999999999998</c:v>
                </c:pt>
                <c:pt idx="277">
                  <c:v>4.7535000000000007</c:v>
                </c:pt>
                <c:pt idx="278">
                  <c:v>4.8209999999999997</c:v>
                </c:pt>
                <c:pt idx="279">
                  <c:v>4.7869999999999999</c:v>
                </c:pt>
                <c:pt idx="280">
                  <c:v>4.7699999999999996</c:v>
                </c:pt>
                <c:pt idx="281">
                  <c:v>4.7965</c:v>
                </c:pt>
                <c:pt idx="282">
                  <c:v>4.8034999999999997</c:v>
                </c:pt>
                <c:pt idx="283">
                  <c:v>4.8125</c:v>
                </c:pt>
                <c:pt idx="284">
                  <c:v>4.8224999999999998</c:v>
                </c:pt>
                <c:pt idx="285">
                  <c:v>4.8915000000000006</c:v>
                </c:pt>
                <c:pt idx="286">
                  <c:v>4.9459999999999997</c:v>
                </c:pt>
                <c:pt idx="287">
                  <c:v>4.9960000000000004</c:v>
                </c:pt>
                <c:pt idx="288">
                  <c:v>4.9904999999999999</c:v>
                </c:pt>
                <c:pt idx="289">
                  <c:v>5.0670000000000002</c:v>
                </c:pt>
                <c:pt idx="290">
                  <c:v>5.0054999999999996</c:v>
                </c:pt>
                <c:pt idx="291">
                  <c:v>5.1265000000000001</c:v>
                </c:pt>
                <c:pt idx="292">
                  <c:v>5.13</c:v>
                </c:pt>
                <c:pt idx="293">
                  <c:v>5.1044999999999998</c:v>
                </c:pt>
                <c:pt idx="294">
                  <c:v>5.0824999999999996</c:v>
                </c:pt>
                <c:pt idx="295">
                  <c:v>5.056</c:v>
                </c:pt>
                <c:pt idx="296">
                  <c:v>5.056</c:v>
                </c:pt>
                <c:pt idx="297">
                  <c:v>5.1285000000000007</c:v>
                </c:pt>
                <c:pt idx="298">
                  <c:v>5.2084999999999999</c:v>
                </c:pt>
                <c:pt idx="299">
                  <c:v>5.2865000000000002</c:v>
                </c:pt>
                <c:pt idx="300">
                  <c:v>5.2275</c:v>
                </c:pt>
                <c:pt idx="301">
                  <c:v>5.274</c:v>
                </c:pt>
                <c:pt idx="302">
                  <c:v>5.274</c:v>
                </c:pt>
                <c:pt idx="303">
                  <c:v>5.6605000000000008</c:v>
                </c:pt>
                <c:pt idx="304">
                  <c:v>6.6095000000000006</c:v>
                </c:pt>
                <c:pt idx="305">
                  <c:v>6.5589999999999993</c:v>
                </c:pt>
                <c:pt idx="306">
                  <c:v>6.7130000000000001</c:v>
                </c:pt>
                <c:pt idx="307">
                  <c:v>7.3345000000000002</c:v>
                </c:pt>
                <c:pt idx="308">
                  <c:v>7.6750000000000007</c:v>
                </c:pt>
                <c:pt idx="309">
                  <c:v>7.7164999999999999</c:v>
                </c:pt>
                <c:pt idx="310">
                  <c:v>7.6705000000000005</c:v>
                </c:pt>
                <c:pt idx="311">
                  <c:v>7.6219999999999999</c:v>
                </c:pt>
                <c:pt idx="312">
                  <c:v>7.4700000000000006</c:v>
                </c:pt>
                <c:pt idx="313">
                  <c:v>7.2930000000000001</c:v>
                </c:pt>
                <c:pt idx="314">
                  <c:v>6.8594999999999997</c:v>
                </c:pt>
                <c:pt idx="315">
                  <c:v>6.8294999999999995</c:v>
                </c:pt>
                <c:pt idx="316">
                  <c:v>6.8130000000000006</c:v>
                </c:pt>
                <c:pt idx="317">
                  <c:v>6.4314999999999998</c:v>
                </c:pt>
                <c:pt idx="318">
                  <c:v>6.4254999999999995</c:v>
                </c:pt>
                <c:pt idx="319">
                  <c:v>6.3919999999999995</c:v>
                </c:pt>
                <c:pt idx="320">
                  <c:v>6.4429999999999996</c:v>
                </c:pt>
                <c:pt idx="321">
                  <c:v>6.4474999999999998</c:v>
                </c:pt>
                <c:pt idx="322">
                  <c:v>6.601</c:v>
                </c:pt>
                <c:pt idx="323">
                  <c:v>6.5744999999999996</c:v>
                </c:pt>
                <c:pt idx="324">
                  <c:v>6.5839999999999996</c:v>
                </c:pt>
                <c:pt idx="325">
                  <c:v>6.5090000000000003</c:v>
                </c:pt>
                <c:pt idx="326">
                  <c:v>6.5359999999999996</c:v>
                </c:pt>
                <c:pt idx="327">
                  <c:v>6.5745000000000005</c:v>
                </c:pt>
                <c:pt idx="328">
                  <c:v>6.5734999999999992</c:v>
                </c:pt>
                <c:pt idx="329">
                  <c:v>6.6005000000000003</c:v>
                </c:pt>
                <c:pt idx="330">
                  <c:v>6.6065000000000005</c:v>
                </c:pt>
                <c:pt idx="331">
                  <c:v>6.6185</c:v>
                </c:pt>
                <c:pt idx="332">
                  <c:v>6.73</c:v>
                </c:pt>
                <c:pt idx="333">
                  <c:v>6.6745000000000001</c:v>
                </c:pt>
                <c:pt idx="334">
                  <c:v>6.6980000000000004</c:v>
                </c:pt>
                <c:pt idx="335">
                  <c:v>6.6795</c:v>
                </c:pt>
                <c:pt idx="336">
                  <c:v>6.6795</c:v>
                </c:pt>
                <c:pt idx="337">
                  <c:v>6.7289999999999992</c:v>
                </c:pt>
                <c:pt idx="338">
                  <c:v>6.851</c:v>
                </c:pt>
                <c:pt idx="339">
                  <c:v>6.806</c:v>
                </c:pt>
                <c:pt idx="340">
                  <c:v>6.867</c:v>
                </c:pt>
                <c:pt idx="341">
                  <c:v>6.9870000000000001</c:v>
                </c:pt>
                <c:pt idx="342">
                  <c:v>7.1014999999999997</c:v>
                </c:pt>
                <c:pt idx="343">
                  <c:v>7.1619999999999999</c:v>
                </c:pt>
                <c:pt idx="344">
                  <c:v>7.2305000000000001</c:v>
                </c:pt>
                <c:pt idx="345">
                  <c:v>7.2694999999999999</c:v>
                </c:pt>
                <c:pt idx="346">
                  <c:v>7.3090000000000002</c:v>
                </c:pt>
                <c:pt idx="347">
                  <c:v>7.2799999999999994</c:v>
                </c:pt>
                <c:pt idx="348">
                  <c:v>7.4239999999999995</c:v>
                </c:pt>
                <c:pt idx="349">
                  <c:v>7.3759999999999994</c:v>
                </c:pt>
                <c:pt idx="350">
                  <c:v>7.4384999999999994</c:v>
                </c:pt>
                <c:pt idx="351">
                  <c:v>7.492</c:v>
                </c:pt>
                <c:pt idx="352">
                  <c:v>7.6185</c:v>
                </c:pt>
                <c:pt idx="353">
                  <c:v>7.6585000000000001</c:v>
                </c:pt>
                <c:pt idx="354">
                  <c:v>7.6515000000000004</c:v>
                </c:pt>
                <c:pt idx="355">
                  <c:v>7.5425000000000004</c:v>
                </c:pt>
                <c:pt idx="356">
                  <c:v>7.5660000000000007</c:v>
                </c:pt>
                <c:pt idx="357">
                  <c:v>7.5600000000000005</c:v>
                </c:pt>
                <c:pt idx="358">
                  <c:v>7.5940000000000003</c:v>
                </c:pt>
                <c:pt idx="359">
                  <c:v>7.6154999999999999</c:v>
                </c:pt>
                <c:pt idx="360">
                  <c:v>7.6345000000000001</c:v>
                </c:pt>
                <c:pt idx="361">
                  <c:v>7.5785</c:v>
                </c:pt>
                <c:pt idx="362">
                  <c:v>7.6340000000000003</c:v>
                </c:pt>
                <c:pt idx="363">
                  <c:v>7.5779999999999994</c:v>
                </c:pt>
                <c:pt idx="364">
                  <c:v>7.6159999999999997</c:v>
                </c:pt>
                <c:pt idx="365">
                  <c:v>7.6535000000000002</c:v>
                </c:pt>
                <c:pt idx="366">
                  <c:v>7.6609999999999996</c:v>
                </c:pt>
                <c:pt idx="367">
                  <c:v>7.6609999999999996</c:v>
                </c:pt>
                <c:pt idx="368">
                  <c:v>7.6680000000000001</c:v>
                </c:pt>
                <c:pt idx="369">
                  <c:v>7.6745000000000001</c:v>
                </c:pt>
                <c:pt idx="370">
                  <c:v>7.6449999999999996</c:v>
                </c:pt>
                <c:pt idx="371">
                  <c:v>7.6555</c:v>
                </c:pt>
                <c:pt idx="372">
                  <c:v>7.6914999999999996</c:v>
                </c:pt>
                <c:pt idx="373">
                  <c:v>7.6609999999999996</c:v>
                </c:pt>
                <c:pt idx="374">
                  <c:v>7.6909999999999998</c:v>
                </c:pt>
                <c:pt idx="375">
                  <c:v>7.6944999999999997</c:v>
                </c:pt>
                <c:pt idx="376">
                  <c:v>7.8134999999999994</c:v>
                </c:pt>
                <c:pt idx="377">
                  <c:v>8.0794999999999995</c:v>
                </c:pt>
                <c:pt idx="378">
                  <c:v>8.1790000000000003</c:v>
                </c:pt>
                <c:pt idx="379">
                  <c:v>8.1329999999999991</c:v>
                </c:pt>
                <c:pt idx="380">
                  <c:v>8.307500000000001</c:v>
                </c:pt>
                <c:pt idx="381">
                  <c:v>8.3879999999999999</c:v>
                </c:pt>
                <c:pt idx="382">
                  <c:v>8.3879999999999999</c:v>
                </c:pt>
                <c:pt idx="383">
                  <c:v>8.4535</c:v>
                </c:pt>
                <c:pt idx="384">
                  <c:v>8.4555000000000007</c:v>
                </c:pt>
                <c:pt idx="385">
                  <c:v>8.5285000000000011</c:v>
                </c:pt>
                <c:pt idx="386">
                  <c:v>8.5640000000000001</c:v>
                </c:pt>
                <c:pt idx="387">
                  <c:v>8.5020000000000007</c:v>
                </c:pt>
                <c:pt idx="388">
                  <c:v>8.57</c:v>
                </c:pt>
                <c:pt idx="389">
                  <c:v>8.6905000000000001</c:v>
                </c:pt>
                <c:pt idx="390">
                  <c:v>8.7430000000000003</c:v>
                </c:pt>
                <c:pt idx="391">
                  <c:v>8.7504999999999988</c:v>
                </c:pt>
                <c:pt idx="392">
                  <c:v>8.7504999999999988</c:v>
                </c:pt>
                <c:pt idx="393">
                  <c:v>8.7955000000000005</c:v>
                </c:pt>
                <c:pt idx="394">
                  <c:v>8.8254999999999999</c:v>
                </c:pt>
                <c:pt idx="395">
                  <c:v>8.8309999999999995</c:v>
                </c:pt>
                <c:pt idx="396">
                  <c:v>8.9454999999999991</c:v>
                </c:pt>
                <c:pt idx="397">
                  <c:v>8.9269999999999996</c:v>
                </c:pt>
                <c:pt idx="398">
                  <c:v>9.0280000000000005</c:v>
                </c:pt>
                <c:pt idx="399">
                  <c:v>9.0965000000000007</c:v>
                </c:pt>
                <c:pt idx="400">
                  <c:v>9.1870000000000012</c:v>
                </c:pt>
                <c:pt idx="401">
                  <c:v>9.120000000000001</c:v>
                </c:pt>
                <c:pt idx="402">
                  <c:v>9.1219999999999999</c:v>
                </c:pt>
                <c:pt idx="403">
                  <c:v>9.1905000000000001</c:v>
                </c:pt>
                <c:pt idx="404">
                  <c:v>9.1095000000000006</c:v>
                </c:pt>
                <c:pt idx="405">
                  <c:v>9.1155000000000008</c:v>
                </c:pt>
                <c:pt idx="406">
                  <c:v>8.9774999999999991</c:v>
                </c:pt>
                <c:pt idx="407">
                  <c:v>8.8689999999999998</c:v>
                </c:pt>
                <c:pt idx="408">
                  <c:v>8.8505000000000003</c:v>
                </c:pt>
                <c:pt idx="409">
                  <c:v>8.849499999999999</c:v>
                </c:pt>
                <c:pt idx="410">
                  <c:v>8.6724999999999994</c:v>
                </c:pt>
                <c:pt idx="411">
                  <c:v>8.7040000000000006</c:v>
                </c:pt>
                <c:pt idx="412">
                  <c:v>8.6189999999999998</c:v>
                </c:pt>
                <c:pt idx="413">
                  <c:v>8.6909999999999989</c:v>
                </c:pt>
                <c:pt idx="414">
                  <c:v>8.6084999999999994</c:v>
                </c:pt>
                <c:pt idx="415">
                  <c:v>8.5449999999999999</c:v>
                </c:pt>
                <c:pt idx="416">
                  <c:v>8.6499999999999986</c:v>
                </c:pt>
                <c:pt idx="417">
                  <c:v>8.593</c:v>
                </c:pt>
                <c:pt idx="418">
                  <c:v>8.597999999999999</c:v>
                </c:pt>
                <c:pt idx="419">
                  <c:v>8.6050000000000004</c:v>
                </c:pt>
                <c:pt idx="420">
                  <c:v>8.4595000000000002</c:v>
                </c:pt>
                <c:pt idx="421">
                  <c:v>8.2675000000000001</c:v>
                </c:pt>
                <c:pt idx="422">
                  <c:v>8.3309999999999995</c:v>
                </c:pt>
                <c:pt idx="423">
                  <c:v>8.3045000000000009</c:v>
                </c:pt>
                <c:pt idx="424">
                  <c:v>8.3550000000000004</c:v>
                </c:pt>
                <c:pt idx="425">
                  <c:v>8.327</c:v>
                </c:pt>
                <c:pt idx="426">
                  <c:v>8.375</c:v>
                </c:pt>
                <c:pt idx="427">
                  <c:v>8.43</c:v>
                </c:pt>
                <c:pt idx="428">
                  <c:v>8.4489999999999998</c:v>
                </c:pt>
                <c:pt idx="429">
                  <c:v>8.4220000000000006</c:v>
                </c:pt>
                <c:pt idx="430">
                  <c:v>8.375</c:v>
                </c:pt>
                <c:pt idx="431">
                  <c:v>8.3979999999999997</c:v>
                </c:pt>
                <c:pt idx="432">
                  <c:v>8.3664999999999985</c:v>
                </c:pt>
                <c:pt idx="433">
                  <c:v>8.4390000000000001</c:v>
                </c:pt>
                <c:pt idx="434">
                  <c:v>8.4740000000000002</c:v>
                </c:pt>
                <c:pt idx="435">
                  <c:v>8.484</c:v>
                </c:pt>
                <c:pt idx="436">
                  <c:v>8.4504999999999999</c:v>
                </c:pt>
                <c:pt idx="437">
                  <c:v>8.4504999999999999</c:v>
                </c:pt>
                <c:pt idx="438">
                  <c:v>8.3264999999999993</c:v>
                </c:pt>
                <c:pt idx="439">
                  <c:v>8.3234999999999992</c:v>
                </c:pt>
                <c:pt idx="440">
                  <c:v>8.3180000000000014</c:v>
                </c:pt>
                <c:pt idx="441">
                  <c:v>8.1304999999999996</c:v>
                </c:pt>
                <c:pt idx="442">
                  <c:v>8.1140000000000008</c:v>
                </c:pt>
                <c:pt idx="443">
                  <c:v>8.4574999999999996</c:v>
                </c:pt>
                <c:pt idx="444">
                  <c:v>8.7910000000000004</c:v>
                </c:pt>
                <c:pt idx="445">
                  <c:v>8.7889999999999997</c:v>
                </c:pt>
                <c:pt idx="446">
                  <c:v>8.8120000000000012</c:v>
                </c:pt>
                <c:pt idx="447">
                  <c:v>8.8754999999999988</c:v>
                </c:pt>
                <c:pt idx="448">
                  <c:v>8.8410000000000011</c:v>
                </c:pt>
                <c:pt idx="449">
                  <c:v>8.8260000000000005</c:v>
                </c:pt>
                <c:pt idx="450">
                  <c:v>8.9439999999999991</c:v>
                </c:pt>
                <c:pt idx="451">
                  <c:v>8.9420000000000002</c:v>
                </c:pt>
                <c:pt idx="452">
                  <c:v>9.1639999999999997</c:v>
                </c:pt>
                <c:pt idx="453">
                  <c:v>9.2729999999999997</c:v>
                </c:pt>
                <c:pt idx="454">
                  <c:v>9.4969999999999999</c:v>
                </c:pt>
                <c:pt idx="455">
                  <c:v>9.5764999999999993</c:v>
                </c:pt>
                <c:pt idx="456">
                  <c:v>9.5820000000000007</c:v>
                </c:pt>
                <c:pt idx="457">
                  <c:v>9.657</c:v>
                </c:pt>
                <c:pt idx="458">
                  <c:v>9.5100000000000016</c:v>
                </c:pt>
                <c:pt idx="459">
                  <c:v>9.599499999999999</c:v>
                </c:pt>
                <c:pt idx="460">
                  <c:v>9.535499999999999</c:v>
                </c:pt>
                <c:pt idx="461">
                  <c:v>9.5614999999999988</c:v>
                </c:pt>
                <c:pt idx="462">
                  <c:v>9.5614999999999988</c:v>
                </c:pt>
                <c:pt idx="463">
                  <c:v>9.6440000000000001</c:v>
                </c:pt>
                <c:pt idx="464">
                  <c:v>9.6</c:v>
                </c:pt>
                <c:pt idx="465">
                  <c:v>9.5990000000000002</c:v>
                </c:pt>
                <c:pt idx="466">
                  <c:v>9.6135000000000002</c:v>
                </c:pt>
                <c:pt idx="467">
                  <c:v>9.6425000000000001</c:v>
                </c:pt>
                <c:pt idx="468">
                  <c:v>9.557500000000001</c:v>
                </c:pt>
                <c:pt idx="469">
                  <c:v>9.6404999999999994</c:v>
                </c:pt>
                <c:pt idx="470">
                  <c:v>9.6050000000000004</c:v>
                </c:pt>
                <c:pt idx="471">
                  <c:v>9.6005000000000003</c:v>
                </c:pt>
                <c:pt idx="472">
                  <c:v>9.5820000000000007</c:v>
                </c:pt>
                <c:pt idx="473">
                  <c:v>9.5025000000000013</c:v>
                </c:pt>
                <c:pt idx="474">
                  <c:v>9.4385000000000012</c:v>
                </c:pt>
                <c:pt idx="475">
                  <c:v>9.4845000000000006</c:v>
                </c:pt>
                <c:pt idx="476">
                  <c:v>9.4654999999999987</c:v>
                </c:pt>
                <c:pt idx="477">
                  <c:v>9.3999999999999986</c:v>
                </c:pt>
                <c:pt idx="478">
                  <c:v>9.4175000000000004</c:v>
                </c:pt>
                <c:pt idx="479">
                  <c:v>9.3790000000000013</c:v>
                </c:pt>
                <c:pt idx="480">
                  <c:v>9.4139999999999997</c:v>
                </c:pt>
                <c:pt idx="481">
                  <c:v>9.4269999999999996</c:v>
                </c:pt>
                <c:pt idx="482">
                  <c:v>9.3689999999999998</c:v>
                </c:pt>
                <c:pt idx="483">
                  <c:v>9.3109999999999999</c:v>
                </c:pt>
                <c:pt idx="484">
                  <c:v>9.2085000000000008</c:v>
                </c:pt>
                <c:pt idx="485">
                  <c:v>8.7720000000000002</c:v>
                </c:pt>
                <c:pt idx="486">
                  <c:v>8.7720000000000002</c:v>
                </c:pt>
                <c:pt idx="487">
                  <c:v>7.9934999999999992</c:v>
                </c:pt>
                <c:pt idx="488">
                  <c:v>7.8685</c:v>
                </c:pt>
                <c:pt idx="489">
                  <c:v>7.8454999999999995</c:v>
                </c:pt>
                <c:pt idx="490">
                  <c:v>7.9414999999999996</c:v>
                </c:pt>
                <c:pt idx="491">
                  <c:v>7.9804999999999993</c:v>
                </c:pt>
                <c:pt idx="492">
                  <c:v>7.9815000000000005</c:v>
                </c:pt>
                <c:pt idx="493">
                  <c:v>7.9314999999999998</c:v>
                </c:pt>
                <c:pt idx="494">
                  <c:v>7.8494999999999999</c:v>
                </c:pt>
                <c:pt idx="495">
                  <c:v>7.8494999999999999</c:v>
                </c:pt>
                <c:pt idx="496">
                  <c:v>7.8574999999999999</c:v>
                </c:pt>
                <c:pt idx="497">
                  <c:v>7.8719999999999999</c:v>
                </c:pt>
                <c:pt idx="498">
                  <c:v>7.7460000000000004</c:v>
                </c:pt>
                <c:pt idx="499">
                  <c:v>7.65</c:v>
                </c:pt>
                <c:pt idx="500">
                  <c:v>7.5005000000000006</c:v>
                </c:pt>
                <c:pt idx="501">
                  <c:v>7.1065000000000005</c:v>
                </c:pt>
                <c:pt idx="502">
                  <c:v>7.1829999999999998</c:v>
                </c:pt>
                <c:pt idx="503">
                  <c:v>7.0575000000000001</c:v>
                </c:pt>
                <c:pt idx="504">
                  <c:v>7.0305</c:v>
                </c:pt>
                <c:pt idx="505">
                  <c:v>7.1404999999999994</c:v>
                </c:pt>
                <c:pt idx="506">
                  <c:v>7.1790000000000003</c:v>
                </c:pt>
                <c:pt idx="507">
                  <c:v>7.1980000000000004</c:v>
                </c:pt>
                <c:pt idx="508">
                  <c:v>7.03</c:v>
                </c:pt>
                <c:pt idx="509">
                  <c:v>6.9190000000000005</c:v>
                </c:pt>
                <c:pt idx="510">
                  <c:v>6.923</c:v>
                </c:pt>
                <c:pt idx="511">
                  <c:v>6.9619999999999997</c:v>
                </c:pt>
                <c:pt idx="512">
                  <c:v>6.9989999999999997</c:v>
                </c:pt>
                <c:pt idx="513">
                  <c:v>6.9820000000000002</c:v>
                </c:pt>
                <c:pt idx="514">
                  <c:v>7.008</c:v>
                </c:pt>
                <c:pt idx="515">
                  <c:v>7.0169999999999995</c:v>
                </c:pt>
                <c:pt idx="516">
                  <c:v>7.0255000000000001</c:v>
                </c:pt>
                <c:pt idx="517">
                  <c:v>7.0255000000000001</c:v>
                </c:pt>
                <c:pt idx="518">
                  <c:v>7.0214999999999996</c:v>
                </c:pt>
                <c:pt idx="519">
                  <c:v>7.0369999999999999</c:v>
                </c:pt>
                <c:pt idx="520">
                  <c:v>7.0244999999999997</c:v>
                </c:pt>
                <c:pt idx="521">
                  <c:v>7.0645000000000007</c:v>
                </c:pt>
                <c:pt idx="522">
                  <c:v>7.0645000000000007</c:v>
                </c:pt>
                <c:pt idx="523">
                  <c:v>7.0674999999999999</c:v>
                </c:pt>
                <c:pt idx="524">
                  <c:v>7.0380000000000003</c:v>
                </c:pt>
                <c:pt idx="525">
                  <c:v>7.0605000000000002</c:v>
                </c:pt>
                <c:pt idx="526">
                  <c:v>7.0214999999999996</c:v>
                </c:pt>
                <c:pt idx="527">
                  <c:v>6.9580000000000002</c:v>
                </c:pt>
                <c:pt idx="528">
                  <c:v>7.0350000000000001</c:v>
                </c:pt>
                <c:pt idx="529">
                  <c:v>6.9510000000000005</c:v>
                </c:pt>
                <c:pt idx="530">
                  <c:v>6.9540000000000006</c:v>
                </c:pt>
                <c:pt idx="531">
                  <c:v>7.0164999999999997</c:v>
                </c:pt>
                <c:pt idx="532">
                  <c:v>7.0164999999999997</c:v>
                </c:pt>
                <c:pt idx="533">
                  <c:v>7.0265000000000004</c:v>
                </c:pt>
                <c:pt idx="534">
                  <c:v>6.9420000000000002</c:v>
                </c:pt>
                <c:pt idx="535">
                  <c:v>6.9645000000000001</c:v>
                </c:pt>
                <c:pt idx="536">
                  <c:v>6.9785000000000004</c:v>
                </c:pt>
                <c:pt idx="537">
                  <c:v>7.0135000000000005</c:v>
                </c:pt>
                <c:pt idx="538">
                  <c:v>6.9589999999999996</c:v>
                </c:pt>
                <c:pt idx="539">
                  <c:v>6.9664999999999999</c:v>
                </c:pt>
                <c:pt idx="540">
                  <c:v>6.9979999999999993</c:v>
                </c:pt>
                <c:pt idx="541">
                  <c:v>6.9674999999999994</c:v>
                </c:pt>
                <c:pt idx="542">
                  <c:v>7.0434999999999999</c:v>
                </c:pt>
                <c:pt idx="543">
                  <c:v>7.0049999999999999</c:v>
                </c:pt>
                <c:pt idx="544">
                  <c:v>6.9409999999999998</c:v>
                </c:pt>
                <c:pt idx="545">
                  <c:v>6.9515000000000002</c:v>
                </c:pt>
                <c:pt idx="546">
                  <c:v>6.9614999999999991</c:v>
                </c:pt>
                <c:pt idx="547">
                  <c:v>7.0205000000000002</c:v>
                </c:pt>
                <c:pt idx="548">
                  <c:v>7.0169999999999995</c:v>
                </c:pt>
                <c:pt idx="549">
                  <c:v>7.0555000000000003</c:v>
                </c:pt>
                <c:pt idx="550">
                  <c:v>7.0739999999999998</c:v>
                </c:pt>
                <c:pt idx="551">
                  <c:v>7.0779999999999994</c:v>
                </c:pt>
                <c:pt idx="552">
                  <c:v>7.0904999999999996</c:v>
                </c:pt>
                <c:pt idx="553">
                  <c:v>7.1464999999999996</c:v>
                </c:pt>
                <c:pt idx="554">
                  <c:v>7.2060000000000004</c:v>
                </c:pt>
                <c:pt idx="555">
                  <c:v>7.2505000000000006</c:v>
                </c:pt>
                <c:pt idx="556">
                  <c:v>7.2195</c:v>
                </c:pt>
                <c:pt idx="557">
                  <c:v>7.2195</c:v>
                </c:pt>
                <c:pt idx="558">
                  <c:v>7.3045</c:v>
                </c:pt>
                <c:pt idx="559">
                  <c:v>7.3185000000000002</c:v>
                </c:pt>
                <c:pt idx="560">
                  <c:v>7.2949999999999999</c:v>
                </c:pt>
                <c:pt idx="561">
                  <c:v>7.3460000000000001</c:v>
                </c:pt>
                <c:pt idx="562">
                  <c:v>7.3315000000000001</c:v>
                </c:pt>
                <c:pt idx="563">
                  <c:v>7.3324999999999996</c:v>
                </c:pt>
                <c:pt idx="564">
                  <c:v>7.38</c:v>
                </c:pt>
                <c:pt idx="565">
                  <c:v>7.407</c:v>
                </c:pt>
                <c:pt idx="566">
                  <c:v>7.3639999999999999</c:v>
                </c:pt>
                <c:pt idx="567">
                  <c:v>7.42</c:v>
                </c:pt>
                <c:pt idx="568">
                  <c:v>7.4550000000000001</c:v>
                </c:pt>
                <c:pt idx="569">
                  <c:v>7.4459999999999997</c:v>
                </c:pt>
                <c:pt idx="570">
                  <c:v>7.4870000000000001</c:v>
                </c:pt>
                <c:pt idx="571">
                  <c:v>7.4725000000000001</c:v>
                </c:pt>
                <c:pt idx="572">
                  <c:v>7.5804999999999998</c:v>
                </c:pt>
                <c:pt idx="573">
                  <c:v>7.633</c:v>
                </c:pt>
                <c:pt idx="574">
                  <c:v>7.6080000000000005</c:v>
                </c:pt>
                <c:pt idx="575">
                  <c:v>7.6594999999999995</c:v>
                </c:pt>
                <c:pt idx="576">
                  <c:v>7.6585000000000001</c:v>
                </c:pt>
                <c:pt idx="577">
                  <c:v>7.6880000000000006</c:v>
                </c:pt>
                <c:pt idx="578">
                  <c:v>7.7115</c:v>
                </c:pt>
                <c:pt idx="579">
                  <c:v>7.5794999999999995</c:v>
                </c:pt>
                <c:pt idx="580">
                  <c:v>7.5165000000000006</c:v>
                </c:pt>
                <c:pt idx="581">
                  <c:v>7.6029999999999998</c:v>
                </c:pt>
                <c:pt idx="582">
                  <c:v>7.6110000000000007</c:v>
                </c:pt>
                <c:pt idx="583">
                  <c:v>7.5649999999999995</c:v>
                </c:pt>
                <c:pt idx="584">
                  <c:v>7.5530000000000008</c:v>
                </c:pt>
                <c:pt idx="585">
                  <c:v>7.5190000000000001</c:v>
                </c:pt>
                <c:pt idx="586">
                  <c:v>7.4704999999999995</c:v>
                </c:pt>
                <c:pt idx="587">
                  <c:v>7.4630000000000001</c:v>
                </c:pt>
                <c:pt idx="588">
                  <c:v>7.4705000000000004</c:v>
                </c:pt>
                <c:pt idx="589">
                  <c:v>7.4049999999999994</c:v>
                </c:pt>
                <c:pt idx="590">
                  <c:v>7.3934999999999995</c:v>
                </c:pt>
                <c:pt idx="591">
                  <c:v>7.4384999999999994</c:v>
                </c:pt>
                <c:pt idx="592">
                  <c:v>7.3834999999999997</c:v>
                </c:pt>
                <c:pt idx="593">
                  <c:v>7.3505000000000003</c:v>
                </c:pt>
                <c:pt idx="594">
                  <c:v>7.3100000000000005</c:v>
                </c:pt>
                <c:pt idx="595">
                  <c:v>7.3565000000000005</c:v>
                </c:pt>
                <c:pt idx="596">
                  <c:v>7.3624999999999998</c:v>
                </c:pt>
                <c:pt idx="597">
                  <c:v>7.3964999999999996</c:v>
                </c:pt>
                <c:pt idx="598">
                  <c:v>7.3449999999999998</c:v>
                </c:pt>
                <c:pt idx="599">
                  <c:v>7.4005000000000001</c:v>
                </c:pt>
                <c:pt idx="600">
                  <c:v>7.3870000000000005</c:v>
                </c:pt>
                <c:pt idx="601">
                  <c:v>7.415</c:v>
                </c:pt>
                <c:pt idx="602">
                  <c:v>7.3535000000000004</c:v>
                </c:pt>
                <c:pt idx="603">
                  <c:v>7.2445000000000004</c:v>
                </c:pt>
                <c:pt idx="604">
                  <c:v>7.2989999999999995</c:v>
                </c:pt>
                <c:pt idx="605">
                  <c:v>7.35</c:v>
                </c:pt>
                <c:pt idx="606">
                  <c:v>7.2479999999999993</c:v>
                </c:pt>
                <c:pt idx="607">
                  <c:v>7.2785000000000002</c:v>
                </c:pt>
                <c:pt idx="608">
                  <c:v>7.2650000000000006</c:v>
                </c:pt>
                <c:pt idx="609">
                  <c:v>7.2200000000000006</c:v>
                </c:pt>
                <c:pt idx="610">
                  <c:v>7.2324999999999999</c:v>
                </c:pt>
                <c:pt idx="611">
                  <c:v>7.3</c:v>
                </c:pt>
                <c:pt idx="612">
                  <c:v>7.3479999999999999</c:v>
                </c:pt>
                <c:pt idx="613">
                  <c:v>7.3285</c:v>
                </c:pt>
                <c:pt idx="614">
                  <c:v>7.3100000000000005</c:v>
                </c:pt>
                <c:pt idx="615">
                  <c:v>7.3535000000000004</c:v>
                </c:pt>
                <c:pt idx="616">
                  <c:v>7.3695000000000004</c:v>
                </c:pt>
                <c:pt idx="617">
                  <c:v>7.3424999999999994</c:v>
                </c:pt>
                <c:pt idx="618">
                  <c:v>7.3594999999999997</c:v>
                </c:pt>
                <c:pt idx="619">
                  <c:v>7.3885000000000005</c:v>
                </c:pt>
                <c:pt idx="620">
                  <c:v>7.3970000000000002</c:v>
                </c:pt>
                <c:pt idx="621">
                  <c:v>7.415</c:v>
                </c:pt>
                <c:pt idx="622">
                  <c:v>7.4104999999999999</c:v>
                </c:pt>
                <c:pt idx="623">
                  <c:v>7.4079999999999995</c:v>
                </c:pt>
                <c:pt idx="624">
                  <c:v>7.4610000000000003</c:v>
                </c:pt>
                <c:pt idx="625">
                  <c:v>7.5184999999999995</c:v>
                </c:pt>
                <c:pt idx="626">
                  <c:v>7.4399999999999995</c:v>
                </c:pt>
                <c:pt idx="627">
                  <c:v>7.4399999999999995</c:v>
                </c:pt>
                <c:pt idx="628">
                  <c:v>7.4139999999999997</c:v>
                </c:pt>
                <c:pt idx="629">
                  <c:v>7.4365000000000006</c:v>
                </c:pt>
                <c:pt idx="630">
                  <c:v>7.399</c:v>
                </c:pt>
                <c:pt idx="631">
                  <c:v>7.452</c:v>
                </c:pt>
                <c:pt idx="632">
                  <c:v>7.3780000000000001</c:v>
                </c:pt>
                <c:pt idx="633">
                  <c:v>7.4744999999999999</c:v>
                </c:pt>
                <c:pt idx="634">
                  <c:v>7.4220000000000006</c:v>
                </c:pt>
                <c:pt idx="635">
                  <c:v>7.3484999999999996</c:v>
                </c:pt>
                <c:pt idx="636">
                  <c:v>7.4080000000000004</c:v>
                </c:pt>
                <c:pt idx="637">
                  <c:v>7.3520000000000003</c:v>
                </c:pt>
                <c:pt idx="638">
                  <c:v>7.4124999999999996</c:v>
                </c:pt>
                <c:pt idx="639">
                  <c:v>7.391</c:v>
                </c:pt>
                <c:pt idx="640">
                  <c:v>7.35</c:v>
                </c:pt>
                <c:pt idx="641">
                  <c:v>7.3934999999999995</c:v>
                </c:pt>
                <c:pt idx="642">
                  <c:v>7.3934999999999995</c:v>
                </c:pt>
                <c:pt idx="643">
                  <c:v>7.3944999999999999</c:v>
                </c:pt>
                <c:pt idx="644">
                  <c:v>7.3555000000000001</c:v>
                </c:pt>
                <c:pt idx="645">
                  <c:v>7.375</c:v>
                </c:pt>
                <c:pt idx="646">
                  <c:v>7.3514999999999997</c:v>
                </c:pt>
                <c:pt idx="647">
                  <c:v>7.3525</c:v>
                </c:pt>
                <c:pt idx="648">
                  <c:v>7.3324999999999996</c:v>
                </c:pt>
                <c:pt idx="649">
                  <c:v>7.2955000000000005</c:v>
                </c:pt>
                <c:pt idx="650">
                  <c:v>7.4034999999999993</c:v>
                </c:pt>
                <c:pt idx="651">
                  <c:v>7.3140000000000001</c:v>
                </c:pt>
                <c:pt idx="652">
                  <c:v>7.3785000000000007</c:v>
                </c:pt>
                <c:pt idx="653">
                  <c:v>7.3785000000000007</c:v>
                </c:pt>
                <c:pt idx="654">
                  <c:v>7.3944999999999999</c:v>
                </c:pt>
                <c:pt idx="655">
                  <c:v>7.4525000000000006</c:v>
                </c:pt>
                <c:pt idx="656">
                  <c:v>7.4994999999999994</c:v>
                </c:pt>
                <c:pt idx="657">
                  <c:v>7.4595000000000002</c:v>
                </c:pt>
                <c:pt idx="658">
                  <c:v>7.4425000000000008</c:v>
                </c:pt>
                <c:pt idx="659">
                  <c:v>7.4130000000000003</c:v>
                </c:pt>
                <c:pt idx="660">
                  <c:v>7.3654999999999999</c:v>
                </c:pt>
                <c:pt idx="661">
                  <c:v>7.4130000000000003</c:v>
                </c:pt>
                <c:pt idx="662">
                  <c:v>7.3825000000000003</c:v>
                </c:pt>
                <c:pt idx="663">
                  <c:v>7.3585000000000003</c:v>
                </c:pt>
                <c:pt idx="664">
                  <c:v>7.3505000000000003</c:v>
                </c:pt>
                <c:pt idx="665">
                  <c:v>7.3324999999999996</c:v>
                </c:pt>
                <c:pt idx="666">
                  <c:v>7.3380000000000001</c:v>
                </c:pt>
                <c:pt idx="667">
                  <c:v>7.3265000000000002</c:v>
                </c:pt>
                <c:pt idx="668">
                  <c:v>7.3045</c:v>
                </c:pt>
                <c:pt idx="669">
                  <c:v>7.2114999999999991</c:v>
                </c:pt>
                <c:pt idx="670">
                  <c:v>7.2130000000000001</c:v>
                </c:pt>
                <c:pt idx="671">
                  <c:v>7.2115</c:v>
                </c:pt>
                <c:pt idx="672">
                  <c:v>7.1515000000000004</c:v>
                </c:pt>
                <c:pt idx="673">
                  <c:v>7.17</c:v>
                </c:pt>
                <c:pt idx="674">
                  <c:v>7.2010000000000005</c:v>
                </c:pt>
                <c:pt idx="675">
                  <c:v>7.2155000000000005</c:v>
                </c:pt>
                <c:pt idx="676">
                  <c:v>7.1705000000000005</c:v>
                </c:pt>
                <c:pt idx="677">
                  <c:v>7.218</c:v>
                </c:pt>
                <c:pt idx="678">
                  <c:v>7.2069999999999999</c:v>
                </c:pt>
                <c:pt idx="679">
                  <c:v>7.2089999999999996</c:v>
                </c:pt>
                <c:pt idx="680">
                  <c:v>7.242</c:v>
                </c:pt>
                <c:pt idx="681">
                  <c:v>7.2309999999999999</c:v>
                </c:pt>
                <c:pt idx="682">
                  <c:v>7.2335000000000003</c:v>
                </c:pt>
                <c:pt idx="683">
                  <c:v>7.3464999999999998</c:v>
                </c:pt>
                <c:pt idx="684">
                  <c:v>7.3514999999999997</c:v>
                </c:pt>
                <c:pt idx="685">
                  <c:v>7.3205</c:v>
                </c:pt>
                <c:pt idx="686">
                  <c:v>7.3475000000000001</c:v>
                </c:pt>
                <c:pt idx="687">
                  <c:v>7.3795000000000002</c:v>
                </c:pt>
                <c:pt idx="688">
                  <c:v>7.4004999999999992</c:v>
                </c:pt>
                <c:pt idx="689">
                  <c:v>7.3375000000000004</c:v>
                </c:pt>
                <c:pt idx="690">
                  <c:v>7.3740000000000006</c:v>
                </c:pt>
                <c:pt idx="691">
                  <c:v>7.37</c:v>
                </c:pt>
                <c:pt idx="692">
                  <c:v>7.3795000000000002</c:v>
                </c:pt>
                <c:pt idx="693">
                  <c:v>7.3089999999999993</c:v>
                </c:pt>
                <c:pt idx="694">
                  <c:v>7.3040000000000003</c:v>
                </c:pt>
                <c:pt idx="695">
                  <c:v>7.2469999999999999</c:v>
                </c:pt>
                <c:pt idx="696">
                  <c:v>7.3160000000000007</c:v>
                </c:pt>
                <c:pt idx="697">
                  <c:v>7.3160000000000007</c:v>
                </c:pt>
                <c:pt idx="698">
                  <c:v>7.3025000000000002</c:v>
                </c:pt>
                <c:pt idx="699">
                  <c:v>7.35</c:v>
                </c:pt>
                <c:pt idx="700">
                  <c:v>7.3215000000000003</c:v>
                </c:pt>
                <c:pt idx="701">
                  <c:v>7.3595000000000006</c:v>
                </c:pt>
                <c:pt idx="702">
                  <c:v>7.3785000000000007</c:v>
                </c:pt>
                <c:pt idx="703">
                  <c:v>7.5</c:v>
                </c:pt>
                <c:pt idx="704">
                  <c:v>7.6355000000000004</c:v>
                </c:pt>
                <c:pt idx="705">
                  <c:v>7.6274999999999995</c:v>
                </c:pt>
                <c:pt idx="706">
                  <c:v>7.6095000000000006</c:v>
                </c:pt>
                <c:pt idx="707">
                  <c:v>7.47</c:v>
                </c:pt>
                <c:pt idx="708">
                  <c:v>7.7989999999999995</c:v>
                </c:pt>
                <c:pt idx="709">
                  <c:v>7.73</c:v>
                </c:pt>
                <c:pt idx="710">
                  <c:v>7.7949999999999999</c:v>
                </c:pt>
                <c:pt idx="711">
                  <c:v>7.7490000000000006</c:v>
                </c:pt>
                <c:pt idx="712">
                  <c:v>7.9279999999999999</c:v>
                </c:pt>
                <c:pt idx="713">
                  <c:v>7.972999999999999</c:v>
                </c:pt>
                <c:pt idx="714">
                  <c:v>8.0564999999999998</c:v>
                </c:pt>
                <c:pt idx="715">
                  <c:v>8.0809999999999995</c:v>
                </c:pt>
                <c:pt idx="716">
                  <c:v>8.1445000000000007</c:v>
                </c:pt>
                <c:pt idx="717">
                  <c:v>8.1939999999999991</c:v>
                </c:pt>
                <c:pt idx="718">
                  <c:v>8.3754999999999988</c:v>
                </c:pt>
                <c:pt idx="719">
                  <c:v>8.4134999999999991</c:v>
                </c:pt>
                <c:pt idx="720">
                  <c:v>8.3754999999999988</c:v>
                </c:pt>
                <c:pt idx="721">
                  <c:v>8.4555000000000007</c:v>
                </c:pt>
                <c:pt idx="722">
                  <c:v>8.4555000000000007</c:v>
                </c:pt>
                <c:pt idx="723">
                  <c:v>8.0689999999999991</c:v>
                </c:pt>
                <c:pt idx="724">
                  <c:v>8.1810000000000009</c:v>
                </c:pt>
                <c:pt idx="725">
                  <c:v>8.2055000000000007</c:v>
                </c:pt>
                <c:pt idx="726">
                  <c:v>8.2469999999999999</c:v>
                </c:pt>
                <c:pt idx="727">
                  <c:v>8.2880000000000003</c:v>
                </c:pt>
                <c:pt idx="728">
                  <c:v>8.2635000000000005</c:v>
                </c:pt>
                <c:pt idx="729">
                  <c:v>8.3640000000000008</c:v>
                </c:pt>
                <c:pt idx="730">
                  <c:v>8.3315000000000001</c:v>
                </c:pt>
                <c:pt idx="731">
                  <c:v>8.3324999999999996</c:v>
                </c:pt>
                <c:pt idx="732">
                  <c:v>8.2424999999999997</c:v>
                </c:pt>
                <c:pt idx="733">
                  <c:v>8.3384999999999998</c:v>
                </c:pt>
                <c:pt idx="734">
                  <c:v>8.2630000000000017</c:v>
                </c:pt>
                <c:pt idx="735">
                  <c:v>8.2794999999999987</c:v>
                </c:pt>
                <c:pt idx="736">
                  <c:v>8.2639999999999993</c:v>
                </c:pt>
                <c:pt idx="737">
                  <c:v>8.2379999999999995</c:v>
                </c:pt>
                <c:pt idx="738">
                  <c:v>8.093</c:v>
                </c:pt>
                <c:pt idx="739">
                  <c:v>7.9275000000000002</c:v>
                </c:pt>
                <c:pt idx="740">
                  <c:v>7.7629999999999999</c:v>
                </c:pt>
                <c:pt idx="741">
                  <c:v>7.7759999999999998</c:v>
                </c:pt>
                <c:pt idx="742">
                  <c:v>7.7474999999999996</c:v>
                </c:pt>
                <c:pt idx="743">
                  <c:v>7.7620000000000005</c:v>
                </c:pt>
                <c:pt idx="744">
                  <c:v>7.8010000000000002</c:v>
                </c:pt>
                <c:pt idx="745">
                  <c:v>7.8105000000000002</c:v>
                </c:pt>
                <c:pt idx="746">
                  <c:v>7.7854999999999999</c:v>
                </c:pt>
                <c:pt idx="747">
                  <c:v>7.6940000000000008</c:v>
                </c:pt>
                <c:pt idx="748">
                  <c:v>7.7315000000000005</c:v>
                </c:pt>
                <c:pt idx="749">
                  <c:v>7.6925000000000008</c:v>
                </c:pt>
                <c:pt idx="750">
                  <c:v>7.7004999999999999</c:v>
                </c:pt>
                <c:pt idx="751">
                  <c:v>7.6414999999999997</c:v>
                </c:pt>
                <c:pt idx="752">
                  <c:v>7.6095000000000006</c:v>
                </c:pt>
                <c:pt idx="753">
                  <c:v>7.5939999999999994</c:v>
                </c:pt>
                <c:pt idx="754">
                  <c:v>7.5939999999999994</c:v>
                </c:pt>
                <c:pt idx="755">
                  <c:v>7.6105</c:v>
                </c:pt>
                <c:pt idx="756">
                  <c:v>7.4660000000000002</c:v>
                </c:pt>
                <c:pt idx="757">
                  <c:v>7.4</c:v>
                </c:pt>
                <c:pt idx="758">
                  <c:v>7.3354999999999997</c:v>
                </c:pt>
                <c:pt idx="759">
                  <c:v>7.3715000000000002</c:v>
                </c:pt>
                <c:pt idx="760">
                  <c:v>7.274</c:v>
                </c:pt>
                <c:pt idx="761">
                  <c:v>7.274</c:v>
                </c:pt>
                <c:pt idx="762">
                  <c:v>7.2290000000000001</c:v>
                </c:pt>
                <c:pt idx="763">
                  <c:v>7.1760000000000002</c:v>
                </c:pt>
                <c:pt idx="764">
                  <c:v>7.1920000000000002</c:v>
                </c:pt>
                <c:pt idx="765">
                  <c:v>7.2015000000000002</c:v>
                </c:pt>
                <c:pt idx="766">
                  <c:v>7.1980000000000004</c:v>
                </c:pt>
                <c:pt idx="767">
                  <c:v>7.1929999999999996</c:v>
                </c:pt>
                <c:pt idx="768">
                  <c:v>7.0114999999999998</c:v>
                </c:pt>
                <c:pt idx="769">
                  <c:v>6.8435000000000006</c:v>
                </c:pt>
                <c:pt idx="770">
                  <c:v>6.6950000000000003</c:v>
                </c:pt>
                <c:pt idx="771">
                  <c:v>6.7244999999999999</c:v>
                </c:pt>
                <c:pt idx="772">
                  <c:v>6.7155000000000005</c:v>
                </c:pt>
                <c:pt idx="773">
                  <c:v>6.6180000000000003</c:v>
                </c:pt>
                <c:pt idx="774">
                  <c:v>6.6374999999999993</c:v>
                </c:pt>
                <c:pt idx="775">
                  <c:v>6.6695000000000002</c:v>
                </c:pt>
                <c:pt idx="776">
                  <c:v>6.6695000000000002</c:v>
                </c:pt>
                <c:pt idx="777">
                  <c:v>6.7435</c:v>
                </c:pt>
                <c:pt idx="778">
                  <c:v>6.6125000000000007</c:v>
                </c:pt>
                <c:pt idx="779">
                  <c:v>6.6850000000000005</c:v>
                </c:pt>
                <c:pt idx="780">
                  <c:v>6.6449999999999996</c:v>
                </c:pt>
                <c:pt idx="781">
                  <c:v>6.6449999999999996</c:v>
                </c:pt>
                <c:pt idx="782">
                  <c:v>6.6615000000000002</c:v>
                </c:pt>
                <c:pt idx="783">
                  <c:v>6.7255000000000003</c:v>
                </c:pt>
                <c:pt idx="784">
                  <c:v>6.798</c:v>
                </c:pt>
                <c:pt idx="785">
                  <c:v>6.835</c:v>
                </c:pt>
                <c:pt idx="786">
                  <c:v>6.9290000000000003</c:v>
                </c:pt>
                <c:pt idx="787">
                  <c:v>6.9444999999999997</c:v>
                </c:pt>
                <c:pt idx="788">
                  <c:v>6.9314999999999998</c:v>
                </c:pt>
                <c:pt idx="789">
                  <c:v>6.851</c:v>
                </c:pt>
                <c:pt idx="790">
                  <c:v>6.8535000000000004</c:v>
                </c:pt>
                <c:pt idx="791">
                  <c:v>6.8535000000000004</c:v>
                </c:pt>
                <c:pt idx="792">
                  <c:v>6.9005000000000001</c:v>
                </c:pt>
                <c:pt idx="793">
                  <c:v>6.9649999999999999</c:v>
                </c:pt>
                <c:pt idx="794">
                  <c:v>6.9719999999999995</c:v>
                </c:pt>
                <c:pt idx="795">
                  <c:v>6.9379999999999997</c:v>
                </c:pt>
                <c:pt idx="796">
                  <c:v>6.931</c:v>
                </c:pt>
                <c:pt idx="797">
                  <c:v>6.968</c:v>
                </c:pt>
                <c:pt idx="798">
                  <c:v>6.9995000000000003</c:v>
                </c:pt>
                <c:pt idx="799">
                  <c:v>6.923</c:v>
                </c:pt>
                <c:pt idx="800">
                  <c:v>6.9290000000000003</c:v>
                </c:pt>
                <c:pt idx="801">
                  <c:v>6.899</c:v>
                </c:pt>
                <c:pt idx="802">
                  <c:v>6.8840000000000003</c:v>
                </c:pt>
                <c:pt idx="803">
                  <c:v>6.8825000000000003</c:v>
                </c:pt>
                <c:pt idx="804">
                  <c:v>6.883</c:v>
                </c:pt>
                <c:pt idx="805">
                  <c:v>6.9470000000000001</c:v>
                </c:pt>
                <c:pt idx="806">
                  <c:v>7.0120000000000005</c:v>
                </c:pt>
                <c:pt idx="807">
                  <c:v>6.9749999999999996</c:v>
                </c:pt>
                <c:pt idx="808">
                  <c:v>6.9729999999999999</c:v>
                </c:pt>
                <c:pt idx="809">
                  <c:v>6.9669999999999996</c:v>
                </c:pt>
                <c:pt idx="810">
                  <c:v>6.9689999999999994</c:v>
                </c:pt>
                <c:pt idx="811">
                  <c:v>6.9444999999999997</c:v>
                </c:pt>
                <c:pt idx="812">
                  <c:v>7.0745000000000005</c:v>
                </c:pt>
                <c:pt idx="813">
                  <c:v>7.0404999999999998</c:v>
                </c:pt>
                <c:pt idx="814">
                  <c:v>7.0015000000000001</c:v>
                </c:pt>
                <c:pt idx="815">
                  <c:v>7.0410000000000004</c:v>
                </c:pt>
                <c:pt idx="816">
                  <c:v>7.0410000000000004</c:v>
                </c:pt>
                <c:pt idx="817">
                  <c:v>6.9844999999999997</c:v>
                </c:pt>
                <c:pt idx="818">
                  <c:v>7.0410000000000004</c:v>
                </c:pt>
                <c:pt idx="819">
                  <c:v>7.0019999999999998</c:v>
                </c:pt>
                <c:pt idx="820">
                  <c:v>6.9935</c:v>
                </c:pt>
                <c:pt idx="821">
                  <c:v>6.9885000000000002</c:v>
                </c:pt>
                <c:pt idx="822">
                  <c:v>7.0165000000000006</c:v>
                </c:pt>
                <c:pt idx="823">
                  <c:v>6.9695</c:v>
                </c:pt>
                <c:pt idx="824">
                  <c:v>6.9664999999999999</c:v>
                </c:pt>
                <c:pt idx="825">
                  <c:v>6.9894999999999996</c:v>
                </c:pt>
                <c:pt idx="826">
                  <c:v>6.9794999999999998</c:v>
                </c:pt>
                <c:pt idx="827">
                  <c:v>6.915</c:v>
                </c:pt>
                <c:pt idx="828">
                  <c:v>6.9515000000000002</c:v>
                </c:pt>
                <c:pt idx="829">
                  <c:v>6.9080000000000004</c:v>
                </c:pt>
                <c:pt idx="830">
                  <c:v>6.8674999999999997</c:v>
                </c:pt>
                <c:pt idx="831">
                  <c:v>6.8029999999999999</c:v>
                </c:pt>
                <c:pt idx="832">
                  <c:v>6.8424999999999994</c:v>
                </c:pt>
                <c:pt idx="833">
                  <c:v>6.8554999999999993</c:v>
                </c:pt>
                <c:pt idx="834">
                  <c:v>6.8879999999999999</c:v>
                </c:pt>
                <c:pt idx="835">
                  <c:v>6.9154999999999998</c:v>
                </c:pt>
                <c:pt idx="836">
                  <c:v>6.9049999999999994</c:v>
                </c:pt>
                <c:pt idx="837">
                  <c:v>6.8919999999999995</c:v>
                </c:pt>
                <c:pt idx="838">
                  <c:v>6.8949999999999996</c:v>
                </c:pt>
                <c:pt idx="839">
                  <c:v>6.8859999999999992</c:v>
                </c:pt>
                <c:pt idx="840">
                  <c:v>6.8674999999999997</c:v>
                </c:pt>
                <c:pt idx="841">
                  <c:v>6.8885000000000005</c:v>
                </c:pt>
                <c:pt idx="842">
                  <c:v>6.8845000000000001</c:v>
                </c:pt>
                <c:pt idx="843">
                  <c:v>6.8855000000000004</c:v>
                </c:pt>
                <c:pt idx="844">
                  <c:v>6.8769999999999998</c:v>
                </c:pt>
                <c:pt idx="845">
                  <c:v>6.8769999999999998</c:v>
                </c:pt>
                <c:pt idx="846">
                  <c:v>6.8714999999999993</c:v>
                </c:pt>
                <c:pt idx="847">
                  <c:v>6.9055</c:v>
                </c:pt>
                <c:pt idx="848">
                  <c:v>6.9055</c:v>
                </c:pt>
                <c:pt idx="849">
                  <c:v>6.915</c:v>
                </c:pt>
                <c:pt idx="850">
                  <c:v>6.9809999999999999</c:v>
                </c:pt>
                <c:pt idx="851">
                  <c:v>6.9864999999999995</c:v>
                </c:pt>
                <c:pt idx="852">
                  <c:v>6.9440000000000008</c:v>
                </c:pt>
                <c:pt idx="853">
                  <c:v>7.0165000000000006</c:v>
                </c:pt>
                <c:pt idx="854">
                  <c:v>7.0949999999999998</c:v>
                </c:pt>
                <c:pt idx="855">
                  <c:v>7.0964999999999998</c:v>
                </c:pt>
                <c:pt idx="856">
                  <c:v>7.1790000000000003</c:v>
                </c:pt>
                <c:pt idx="857">
                  <c:v>7.3174999999999999</c:v>
                </c:pt>
                <c:pt idx="858">
                  <c:v>7.282</c:v>
                </c:pt>
                <c:pt idx="859">
                  <c:v>7.3130000000000006</c:v>
                </c:pt>
                <c:pt idx="860">
                  <c:v>7.327</c:v>
                </c:pt>
                <c:pt idx="861">
                  <c:v>7.3159999999999998</c:v>
                </c:pt>
                <c:pt idx="862">
                  <c:v>7.3309999999999995</c:v>
                </c:pt>
                <c:pt idx="863">
                  <c:v>7.3584999999999994</c:v>
                </c:pt>
                <c:pt idx="864">
                  <c:v>7.4009999999999998</c:v>
                </c:pt>
                <c:pt idx="865">
                  <c:v>7.3695000000000004</c:v>
                </c:pt>
                <c:pt idx="866">
                  <c:v>7.3529999999999998</c:v>
                </c:pt>
                <c:pt idx="867">
                  <c:v>7.3929999999999998</c:v>
                </c:pt>
                <c:pt idx="868">
                  <c:v>7.4124999999999996</c:v>
                </c:pt>
                <c:pt idx="869">
                  <c:v>7.3420000000000005</c:v>
                </c:pt>
                <c:pt idx="870">
                  <c:v>7.1389999999999993</c:v>
                </c:pt>
                <c:pt idx="871">
                  <c:v>7.2155000000000005</c:v>
                </c:pt>
                <c:pt idx="872">
                  <c:v>7.0325000000000006</c:v>
                </c:pt>
                <c:pt idx="873">
                  <c:v>7.0940000000000003</c:v>
                </c:pt>
                <c:pt idx="874">
                  <c:v>7.0359999999999996</c:v>
                </c:pt>
                <c:pt idx="875">
                  <c:v>7.0540000000000003</c:v>
                </c:pt>
                <c:pt idx="876">
                  <c:v>7.0485000000000007</c:v>
                </c:pt>
                <c:pt idx="877">
                  <c:v>7.0124999999999993</c:v>
                </c:pt>
                <c:pt idx="878">
                  <c:v>6.91</c:v>
                </c:pt>
                <c:pt idx="879">
                  <c:v>6.9429999999999996</c:v>
                </c:pt>
                <c:pt idx="880">
                  <c:v>6.8919999999999995</c:v>
                </c:pt>
                <c:pt idx="881">
                  <c:v>6.8994999999999997</c:v>
                </c:pt>
                <c:pt idx="882">
                  <c:v>6.8825000000000003</c:v>
                </c:pt>
                <c:pt idx="883">
                  <c:v>6.9559999999999995</c:v>
                </c:pt>
                <c:pt idx="884">
                  <c:v>6.9830000000000005</c:v>
                </c:pt>
                <c:pt idx="885">
                  <c:v>6.9260000000000002</c:v>
                </c:pt>
                <c:pt idx="886">
                  <c:v>6.9260000000000002</c:v>
                </c:pt>
                <c:pt idx="887">
                  <c:v>6.9689999999999994</c:v>
                </c:pt>
                <c:pt idx="888">
                  <c:v>7.0579999999999998</c:v>
                </c:pt>
                <c:pt idx="889">
                  <c:v>7.0489999999999995</c:v>
                </c:pt>
                <c:pt idx="890">
                  <c:v>7.0529999999999999</c:v>
                </c:pt>
                <c:pt idx="891">
                  <c:v>6.9540000000000006</c:v>
                </c:pt>
                <c:pt idx="892">
                  <c:v>6.9280000000000008</c:v>
                </c:pt>
                <c:pt idx="893">
                  <c:v>6.9320000000000004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68232"/>
        <c:axId val="460967056"/>
      </c:lineChart>
      <c:dateAx>
        <c:axId val="46096823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7056"/>
        <c:crosses val="autoZero"/>
        <c:auto val="1"/>
        <c:lblOffset val="100"/>
        <c:baseTimeUnit val="days"/>
      </c:dateAx>
      <c:valAx>
        <c:axId val="4609670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8232"/>
        <c:crosses val="autoZero"/>
        <c:crossBetween val="between"/>
      </c:valAx>
      <c:valAx>
        <c:axId val="46097215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75288"/>
        <c:crosses val="max"/>
        <c:crossBetween val="between"/>
      </c:valAx>
      <c:dateAx>
        <c:axId val="46097528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60972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>
                    <a:lumMod val="40000"/>
                    <a:lumOff val="6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'Գծապատկեր 3.Զ.1'!$C$1</c:f>
              <c:strCache>
                <c:ptCount val="1"/>
                <c:pt idx="0">
                  <c:v>EMBI (hակադարձաց)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'Գծապատկեր 3.Զ.1'!$A$2:$A$4097</c:f>
              <c:numCache>
                <c:formatCode>m/d/yyyy</c:formatCode>
                <c:ptCount val="4096"/>
                <c:pt idx="0">
                  <c:v>39450</c:v>
                </c:pt>
                <c:pt idx="1">
                  <c:v>39451</c:v>
                </c:pt>
                <c:pt idx="2">
                  <c:v>39454</c:v>
                </c:pt>
                <c:pt idx="3">
                  <c:v>39455</c:v>
                </c:pt>
                <c:pt idx="4">
                  <c:v>39456</c:v>
                </c:pt>
                <c:pt idx="5">
                  <c:v>39457</c:v>
                </c:pt>
                <c:pt idx="6">
                  <c:v>39458</c:v>
                </c:pt>
                <c:pt idx="7">
                  <c:v>39461</c:v>
                </c:pt>
                <c:pt idx="8">
                  <c:v>39462</c:v>
                </c:pt>
                <c:pt idx="9">
                  <c:v>39463</c:v>
                </c:pt>
                <c:pt idx="10">
                  <c:v>39464</c:v>
                </c:pt>
                <c:pt idx="11">
                  <c:v>39465</c:v>
                </c:pt>
                <c:pt idx="12">
                  <c:v>39469</c:v>
                </c:pt>
                <c:pt idx="13">
                  <c:v>39470</c:v>
                </c:pt>
                <c:pt idx="14">
                  <c:v>39471</c:v>
                </c:pt>
                <c:pt idx="15">
                  <c:v>39472</c:v>
                </c:pt>
                <c:pt idx="16">
                  <c:v>39475</c:v>
                </c:pt>
                <c:pt idx="17">
                  <c:v>39476</c:v>
                </c:pt>
                <c:pt idx="18">
                  <c:v>39477</c:v>
                </c:pt>
                <c:pt idx="19">
                  <c:v>39478</c:v>
                </c:pt>
                <c:pt idx="20">
                  <c:v>39479</c:v>
                </c:pt>
                <c:pt idx="21">
                  <c:v>39482</c:v>
                </c:pt>
                <c:pt idx="22">
                  <c:v>39483</c:v>
                </c:pt>
                <c:pt idx="23">
                  <c:v>39484</c:v>
                </c:pt>
                <c:pt idx="24">
                  <c:v>39485</c:v>
                </c:pt>
                <c:pt idx="25">
                  <c:v>39486</c:v>
                </c:pt>
                <c:pt idx="26">
                  <c:v>39489</c:v>
                </c:pt>
                <c:pt idx="27">
                  <c:v>39490</c:v>
                </c:pt>
                <c:pt idx="28">
                  <c:v>39491</c:v>
                </c:pt>
                <c:pt idx="29">
                  <c:v>39492</c:v>
                </c:pt>
                <c:pt idx="30">
                  <c:v>39493</c:v>
                </c:pt>
                <c:pt idx="31">
                  <c:v>39497</c:v>
                </c:pt>
                <c:pt idx="32">
                  <c:v>39498</c:v>
                </c:pt>
                <c:pt idx="33">
                  <c:v>39499</c:v>
                </c:pt>
                <c:pt idx="34">
                  <c:v>39500</c:v>
                </c:pt>
                <c:pt idx="35">
                  <c:v>39503</c:v>
                </c:pt>
                <c:pt idx="36">
                  <c:v>39504</c:v>
                </c:pt>
                <c:pt idx="37">
                  <c:v>39505</c:v>
                </c:pt>
                <c:pt idx="38">
                  <c:v>39506</c:v>
                </c:pt>
                <c:pt idx="39">
                  <c:v>39507</c:v>
                </c:pt>
                <c:pt idx="40">
                  <c:v>39510</c:v>
                </c:pt>
                <c:pt idx="41">
                  <c:v>39511</c:v>
                </c:pt>
                <c:pt idx="42">
                  <c:v>39512</c:v>
                </c:pt>
                <c:pt idx="43">
                  <c:v>39513</c:v>
                </c:pt>
                <c:pt idx="44">
                  <c:v>39514</c:v>
                </c:pt>
                <c:pt idx="45">
                  <c:v>39517</c:v>
                </c:pt>
                <c:pt idx="46">
                  <c:v>39518</c:v>
                </c:pt>
                <c:pt idx="47">
                  <c:v>39519</c:v>
                </c:pt>
                <c:pt idx="48">
                  <c:v>39520</c:v>
                </c:pt>
                <c:pt idx="49">
                  <c:v>39521</c:v>
                </c:pt>
                <c:pt idx="50">
                  <c:v>39524</c:v>
                </c:pt>
                <c:pt idx="51">
                  <c:v>39525</c:v>
                </c:pt>
                <c:pt idx="52">
                  <c:v>39526</c:v>
                </c:pt>
                <c:pt idx="53">
                  <c:v>39527</c:v>
                </c:pt>
                <c:pt idx="54">
                  <c:v>39531</c:v>
                </c:pt>
                <c:pt idx="55">
                  <c:v>39532</c:v>
                </c:pt>
                <c:pt idx="56">
                  <c:v>39533</c:v>
                </c:pt>
                <c:pt idx="57">
                  <c:v>39534</c:v>
                </c:pt>
                <c:pt idx="58">
                  <c:v>39535</c:v>
                </c:pt>
                <c:pt idx="59">
                  <c:v>39538</c:v>
                </c:pt>
                <c:pt idx="60">
                  <c:v>39539</c:v>
                </c:pt>
                <c:pt idx="61">
                  <c:v>39540</c:v>
                </c:pt>
                <c:pt idx="62">
                  <c:v>39541</c:v>
                </c:pt>
                <c:pt idx="63">
                  <c:v>39542</c:v>
                </c:pt>
                <c:pt idx="64">
                  <c:v>39545</c:v>
                </c:pt>
                <c:pt idx="65">
                  <c:v>39546</c:v>
                </c:pt>
                <c:pt idx="66">
                  <c:v>39547</c:v>
                </c:pt>
                <c:pt idx="67">
                  <c:v>39548</c:v>
                </c:pt>
                <c:pt idx="68">
                  <c:v>39549</c:v>
                </c:pt>
                <c:pt idx="69">
                  <c:v>39552</c:v>
                </c:pt>
                <c:pt idx="70">
                  <c:v>39553</c:v>
                </c:pt>
                <c:pt idx="71">
                  <c:v>39554</c:v>
                </c:pt>
                <c:pt idx="72">
                  <c:v>39555</c:v>
                </c:pt>
                <c:pt idx="73">
                  <c:v>39556</c:v>
                </c:pt>
                <c:pt idx="74">
                  <c:v>39559</c:v>
                </c:pt>
                <c:pt idx="75">
                  <c:v>39560</c:v>
                </c:pt>
                <c:pt idx="76">
                  <c:v>39561</c:v>
                </c:pt>
                <c:pt idx="77">
                  <c:v>39562</c:v>
                </c:pt>
                <c:pt idx="78">
                  <c:v>39563</c:v>
                </c:pt>
                <c:pt idx="79">
                  <c:v>39566</c:v>
                </c:pt>
                <c:pt idx="80">
                  <c:v>39567</c:v>
                </c:pt>
                <c:pt idx="81">
                  <c:v>39568</c:v>
                </c:pt>
                <c:pt idx="82">
                  <c:v>39569</c:v>
                </c:pt>
                <c:pt idx="83">
                  <c:v>39570</c:v>
                </c:pt>
                <c:pt idx="84">
                  <c:v>39573</c:v>
                </c:pt>
                <c:pt idx="85">
                  <c:v>39574</c:v>
                </c:pt>
                <c:pt idx="86">
                  <c:v>39575</c:v>
                </c:pt>
                <c:pt idx="87">
                  <c:v>39576</c:v>
                </c:pt>
                <c:pt idx="88">
                  <c:v>39577</c:v>
                </c:pt>
                <c:pt idx="89">
                  <c:v>39580</c:v>
                </c:pt>
                <c:pt idx="90">
                  <c:v>39581</c:v>
                </c:pt>
                <c:pt idx="91">
                  <c:v>39582</c:v>
                </c:pt>
                <c:pt idx="92">
                  <c:v>39583</c:v>
                </c:pt>
                <c:pt idx="93">
                  <c:v>39584</c:v>
                </c:pt>
                <c:pt idx="94">
                  <c:v>39587</c:v>
                </c:pt>
                <c:pt idx="95">
                  <c:v>39588</c:v>
                </c:pt>
                <c:pt idx="96">
                  <c:v>39589</c:v>
                </c:pt>
                <c:pt idx="97">
                  <c:v>39590</c:v>
                </c:pt>
                <c:pt idx="98">
                  <c:v>39591</c:v>
                </c:pt>
                <c:pt idx="99">
                  <c:v>39595</c:v>
                </c:pt>
                <c:pt idx="100">
                  <c:v>39596</c:v>
                </c:pt>
                <c:pt idx="101">
                  <c:v>39597</c:v>
                </c:pt>
                <c:pt idx="102">
                  <c:v>39598</c:v>
                </c:pt>
                <c:pt idx="103">
                  <c:v>39601</c:v>
                </c:pt>
                <c:pt idx="104">
                  <c:v>39602</c:v>
                </c:pt>
                <c:pt idx="105">
                  <c:v>39603</c:v>
                </c:pt>
                <c:pt idx="106">
                  <c:v>39604</c:v>
                </c:pt>
                <c:pt idx="107">
                  <c:v>39605</c:v>
                </c:pt>
                <c:pt idx="108">
                  <c:v>39608</c:v>
                </c:pt>
                <c:pt idx="109">
                  <c:v>39609</c:v>
                </c:pt>
                <c:pt idx="110">
                  <c:v>39610</c:v>
                </c:pt>
                <c:pt idx="111">
                  <c:v>39611</c:v>
                </c:pt>
                <c:pt idx="112">
                  <c:v>39612</c:v>
                </c:pt>
                <c:pt idx="113">
                  <c:v>39615</c:v>
                </c:pt>
                <c:pt idx="114">
                  <c:v>39616</c:v>
                </c:pt>
                <c:pt idx="115">
                  <c:v>39617</c:v>
                </c:pt>
                <c:pt idx="116">
                  <c:v>39618</c:v>
                </c:pt>
                <c:pt idx="117">
                  <c:v>39619</c:v>
                </c:pt>
                <c:pt idx="118">
                  <c:v>39622</c:v>
                </c:pt>
                <c:pt idx="119">
                  <c:v>39623</c:v>
                </c:pt>
                <c:pt idx="120">
                  <c:v>39624</c:v>
                </c:pt>
                <c:pt idx="121">
                  <c:v>39625</c:v>
                </c:pt>
                <c:pt idx="122">
                  <c:v>39626</c:v>
                </c:pt>
                <c:pt idx="123">
                  <c:v>39629</c:v>
                </c:pt>
                <c:pt idx="124">
                  <c:v>39630</c:v>
                </c:pt>
                <c:pt idx="125">
                  <c:v>39631</c:v>
                </c:pt>
                <c:pt idx="126">
                  <c:v>39632</c:v>
                </c:pt>
                <c:pt idx="127">
                  <c:v>39636</c:v>
                </c:pt>
                <c:pt idx="128">
                  <c:v>39637</c:v>
                </c:pt>
                <c:pt idx="129">
                  <c:v>39638</c:v>
                </c:pt>
                <c:pt idx="130">
                  <c:v>39639</c:v>
                </c:pt>
                <c:pt idx="131">
                  <c:v>39640</c:v>
                </c:pt>
                <c:pt idx="132">
                  <c:v>39643</c:v>
                </c:pt>
                <c:pt idx="133">
                  <c:v>39644</c:v>
                </c:pt>
                <c:pt idx="134">
                  <c:v>39645</c:v>
                </c:pt>
                <c:pt idx="135">
                  <c:v>39646</c:v>
                </c:pt>
                <c:pt idx="136">
                  <c:v>39647</c:v>
                </c:pt>
                <c:pt idx="137">
                  <c:v>39650</c:v>
                </c:pt>
                <c:pt idx="138">
                  <c:v>39651</c:v>
                </c:pt>
                <c:pt idx="139">
                  <c:v>39652</c:v>
                </c:pt>
                <c:pt idx="140">
                  <c:v>39653</c:v>
                </c:pt>
                <c:pt idx="141">
                  <c:v>39654</c:v>
                </c:pt>
                <c:pt idx="142">
                  <c:v>39657</c:v>
                </c:pt>
                <c:pt idx="143">
                  <c:v>39658</c:v>
                </c:pt>
                <c:pt idx="144">
                  <c:v>39659</c:v>
                </c:pt>
                <c:pt idx="145">
                  <c:v>39660</c:v>
                </c:pt>
                <c:pt idx="146">
                  <c:v>39661</c:v>
                </c:pt>
                <c:pt idx="147">
                  <c:v>39664</c:v>
                </c:pt>
                <c:pt idx="148">
                  <c:v>39665</c:v>
                </c:pt>
                <c:pt idx="149">
                  <c:v>39666</c:v>
                </c:pt>
                <c:pt idx="150">
                  <c:v>39667</c:v>
                </c:pt>
                <c:pt idx="151">
                  <c:v>39668</c:v>
                </c:pt>
                <c:pt idx="152">
                  <c:v>39671</c:v>
                </c:pt>
                <c:pt idx="153">
                  <c:v>39672</c:v>
                </c:pt>
                <c:pt idx="154">
                  <c:v>39673</c:v>
                </c:pt>
                <c:pt idx="155">
                  <c:v>39674</c:v>
                </c:pt>
                <c:pt idx="156">
                  <c:v>39675</c:v>
                </c:pt>
                <c:pt idx="157">
                  <c:v>39678</c:v>
                </c:pt>
                <c:pt idx="158">
                  <c:v>39679</c:v>
                </c:pt>
                <c:pt idx="159">
                  <c:v>39680</c:v>
                </c:pt>
                <c:pt idx="160">
                  <c:v>39681</c:v>
                </c:pt>
                <c:pt idx="161">
                  <c:v>39682</c:v>
                </c:pt>
                <c:pt idx="162">
                  <c:v>39685</c:v>
                </c:pt>
                <c:pt idx="163">
                  <c:v>39686</c:v>
                </c:pt>
                <c:pt idx="164">
                  <c:v>39687</c:v>
                </c:pt>
                <c:pt idx="165">
                  <c:v>39688</c:v>
                </c:pt>
                <c:pt idx="166">
                  <c:v>39689</c:v>
                </c:pt>
                <c:pt idx="167">
                  <c:v>39693</c:v>
                </c:pt>
                <c:pt idx="168">
                  <c:v>39694</c:v>
                </c:pt>
                <c:pt idx="169">
                  <c:v>39695</c:v>
                </c:pt>
                <c:pt idx="170">
                  <c:v>39696</c:v>
                </c:pt>
                <c:pt idx="171">
                  <c:v>39699</c:v>
                </c:pt>
                <c:pt idx="172">
                  <c:v>39700</c:v>
                </c:pt>
                <c:pt idx="173">
                  <c:v>39701</c:v>
                </c:pt>
                <c:pt idx="174">
                  <c:v>39702</c:v>
                </c:pt>
                <c:pt idx="175">
                  <c:v>39703</c:v>
                </c:pt>
                <c:pt idx="176">
                  <c:v>39706</c:v>
                </c:pt>
                <c:pt idx="177">
                  <c:v>39707</c:v>
                </c:pt>
                <c:pt idx="178">
                  <c:v>39708</c:v>
                </c:pt>
                <c:pt idx="179">
                  <c:v>39709</c:v>
                </c:pt>
                <c:pt idx="180">
                  <c:v>39710</c:v>
                </c:pt>
                <c:pt idx="181">
                  <c:v>39713</c:v>
                </c:pt>
                <c:pt idx="182">
                  <c:v>39714</c:v>
                </c:pt>
                <c:pt idx="183">
                  <c:v>39715</c:v>
                </c:pt>
                <c:pt idx="184">
                  <c:v>39716</c:v>
                </c:pt>
                <c:pt idx="185">
                  <c:v>39717</c:v>
                </c:pt>
                <c:pt idx="186">
                  <c:v>39720</c:v>
                </c:pt>
                <c:pt idx="187">
                  <c:v>39721</c:v>
                </c:pt>
                <c:pt idx="188">
                  <c:v>39722</c:v>
                </c:pt>
                <c:pt idx="189">
                  <c:v>39723</c:v>
                </c:pt>
                <c:pt idx="190">
                  <c:v>39724</c:v>
                </c:pt>
                <c:pt idx="191">
                  <c:v>39727</c:v>
                </c:pt>
                <c:pt idx="192">
                  <c:v>39728</c:v>
                </c:pt>
                <c:pt idx="193">
                  <c:v>39729</c:v>
                </c:pt>
                <c:pt idx="194">
                  <c:v>39730</c:v>
                </c:pt>
                <c:pt idx="195">
                  <c:v>39731</c:v>
                </c:pt>
                <c:pt idx="196">
                  <c:v>39735</c:v>
                </c:pt>
                <c:pt idx="197">
                  <c:v>39736</c:v>
                </c:pt>
                <c:pt idx="198">
                  <c:v>39737</c:v>
                </c:pt>
                <c:pt idx="199">
                  <c:v>39738</c:v>
                </c:pt>
                <c:pt idx="200">
                  <c:v>39741</c:v>
                </c:pt>
                <c:pt idx="201">
                  <c:v>39742</c:v>
                </c:pt>
                <c:pt idx="202">
                  <c:v>39743</c:v>
                </c:pt>
                <c:pt idx="203">
                  <c:v>39744</c:v>
                </c:pt>
                <c:pt idx="204">
                  <c:v>39745</c:v>
                </c:pt>
                <c:pt idx="205">
                  <c:v>39748</c:v>
                </c:pt>
                <c:pt idx="206">
                  <c:v>39749</c:v>
                </c:pt>
                <c:pt idx="207">
                  <c:v>39750</c:v>
                </c:pt>
                <c:pt idx="208">
                  <c:v>39751</c:v>
                </c:pt>
                <c:pt idx="209">
                  <c:v>39752</c:v>
                </c:pt>
                <c:pt idx="210">
                  <c:v>39755</c:v>
                </c:pt>
                <c:pt idx="211">
                  <c:v>39756</c:v>
                </c:pt>
                <c:pt idx="212">
                  <c:v>39757</c:v>
                </c:pt>
                <c:pt idx="213">
                  <c:v>39758</c:v>
                </c:pt>
                <c:pt idx="214">
                  <c:v>39759</c:v>
                </c:pt>
                <c:pt idx="215">
                  <c:v>39762</c:v>
                </c:pt>
                <c:pt idx="216">
                  <c:v>39764</c:v>
                </c:pt>
                <c:pt idx="217">
                  <c:v>39765</c:v>
                </c:pt>
                <c:pt idx="218">
                  <c:v>39766</c:v>
                </c:pt>
                <c:pt idx="219">
                  <c:v>39769</c:v>
                </c:pt>
                <c:pt idx="220">
                  <c:v>39770</c:v>
                </c:pt>
                <c:pt idx="221">
                  <c:v>39771</c:v>
                </c:pt>
                <c:pt idx="222">
                  <c:v>39772</c:v>
                </c:pt>
                <c:pt idx="223">
                  <c:v>39773</c:v>
                </c:pt>
                <c:pt idx="224">
                  <c:v>39776</c:v>
                </c:pt>
                <c:pt idx="225">
                  <c:v>39777</c:v>
                </c:pt>
                <c:pt idx="226">
                  <c:v>39778</c:v>
                </c:pt>
                <c:pt idx="227">
                  <c:v>39780</c:v>
                </c:pt>
                <c:pt idx="228">
                  <c:v>39783</c:v>
                </c:pt>
                <c:pt idx="229">
                  <c:v>39784</c:v>
                </c:pt>
                <c:pt idx="230">
                  <c:v>39785</c:v>
                </c:pt>
                <c:pt idx="231">
                  <c:v>39786</c:v>
                </c:pt>
                <c:pt idx="232">
                  <c:v>39787</c:v>
                </c:pt>
                <c:pt idx="233">
                  <c:v>39790</c:v>
                </c:pt>
                <c:pt idx="234">
                  <c:v>39791</c:v>
                </c:pt>
                <c:pt idx="235">
                  <c:v>39792</c:v>
                </c:pt>
                <c:pt idx="236">
                  <c:v>39793</c:v>
                </c:pt>
                <c:pt idx="237">
                  <c:v>39794</c:v>
                </c:pt>
                <c:pt idx="238">
                  <c:v>39797</c:v>
                </c:pt>
                <c:pt idx="239">
                  <c:v>39798</c:v>
                </c:pt>
                <c:pt idx="240">
                  <c:v>39799</c:v>
                </c:pt>
                <c:pt idx="241">
                  <c:v>39800</c:v>
                </c:pt>
                <c:pt idx="242">
                  <c:v>39801</c:v>
                </c:pt>
                <c:pt idx="243">
                  <c:v>39804</c:v>
                </c:pt>
                <c:pt idx="244">
                  <c:v>39805</c:v>
                </c:pt>
                <c:pt idx="245">
                  <c:v>39806</c:v>
                </c:pt>
                <c:pt idx="246">
                  <c:v>39808</c:v>
                </c:pt>
                <c:pt idx="247">
                  <c:v>39811</c:v>
                </c:pt>
                <c:pt idx="248">
                  <c:v>39812</c:v>
                </c:pt>
                <c:pt idx="249">
                  <c:v>39813</c:v>
                </c:pt>
                <c:pt idx="250">
                  <c:v>39815</c:v>
                </c:pt>
                <c:pt idx="251">
                  <c:v>39818</c:v>
                </c:pt>
                <c:pt idx="252">
                  <c:v>39819</c:v>
                </c:pt>
                <c:pt idx="253">
                  <c:v>39820</c:v>
                </c:pt>
                <c:pt idx="254">
                  <c:v>39821</c:v>
                </c:pt>
                <c:pt idx="255">
                  <c:v>39822</c:v>
                </c:pt>
                <c:pt idx="256">
                  <c:v>39825</c:v>
                </c:pt>
                <c:pt idx="257">
                  <c:v>39826</c:v>
                </c:pt>
                <c:pt idx="258">
                  <c:v>39827</c:v>
                </c:pt>
                <c:pt idx="259">
                  <c:v>39828</c:v>
                </c:pt>
                <c:pt idx="260">
                  <c:v>39829</c:v>
                </c:pt>
                <c:pt idx="261">
                  <c:v>39833</c:v>
                </c:pt>
                <c:pt idx="262">
                  <c:v>39834</c:v>
                </c:pt>
                <c:pt idx="263">
                  <c:v>39835</c:v>
                </c:pt>
                <c:pt idx="264">
                  <c:v>39836</c:v>
                </c:pt>
                <c:pt idx="265">
                  <c:v>39839</c:v>
                </c:pt>
                <c:pt idx="266">
                  <c:v>39840</c:v>
                </c:pt>
                <c:pt idx="267">
                  <c:v>39841</c:v>
                </c:pt>
                <c:pt idx="268">
                  <c:v>39842</c:v>
                </c:pt>
                <c:pt idx="269">
                  <c:v>39843</c:v>
                </c:pt>
                <c:pt idx="270">
                  <c:v>39846</c:v>
                </c:pt>
                <c:pt idx="271">
                  <c:v>39847</c:v>
                </c:pt>
                <c:pt idx="272">
                  <c:v>39848</c:v>
                </c:pt>
                <c:pt idx="273">
                  <c:v>39849</c:v>
                </c:pt>
                <c:pt idx="274">
                  <c:v>39850</c:v>
                </c:pt>
                <c:pt idx="275">
                  <c:v>39853</c:v>
                </c:pt>
                <c:pt idx="276">
                  <c:v>39854</c:v>
                </c:pt>
                <c:pt idx="277">
                  <c:v>39855</c:v>
                </c:pt>
                <c:pt idx="278">
                  <c:v>39856</c:v>
                </c:pt>
                <c:pt idx="279">
                  <c:v>39857</c:v>
                </c:pt>
                <c:pt idx="280">
                  <c:v>39861</c:v>
                </c:pt>
                <c:pt idx="281">
                  <c:v>39862</c:v>
                </c:pt>
                <c:pt idx="282">
                  <c:v>39863</c:v>
                </c:pt>
                <c:pt idx="283">
                  <c:v>39864</c:v>
                </c:pt>
                <c:pt idx="284">
                  <c:v>39867</c:v>
                </c:pt>
                <c:pt idx="285">
                  <c:v>39868</c:v>
                </c:pt>
                <c:pt idx="286">
                  <c:v>39869</c:v>
                </c:pt>
                <c:pt idx="287">
                  <c:v>39870</c:v>
                </c:pt>
                <c:pt idx="288">
                  <c:v>39871</c:v>
                </c:pt>
                <c:pt idx="289">
                  <c:v>39874</c:v>
                </c:pt>
                <c:pt idx="290">
                  <c:v>39875</c:v>
                </c:pt>
                <c:pt idx="291">
                  <c:v>39876</c:v>
                </c:pt>
                <c:pt idx="292">
                  <c:v>39877</c:v>
                </c:pt>
                <c:pt idx="293">
                  <c:v>39878</c:v>
                </c:pt>
                <c:pt idx="294">
                  <c:v>39881</c:v>
                </c:pt>
                <c:pt idx="295">
                  <c:v>39882</c:v>
                </c:pt>
                <c:pt idx="296">
                  <c:v>39883</c:v>
                </c:pt>
                <c:pt idx="297">
                  <c:v>39884</c:v>
                </c:pt>
                <c:pt idx="298">
                  <c:v>39885</c:v>
                </c:pt>
                <c:pt idx="299">
                  <c:v>39888</c:v>
                </c:pt>
                <c:pt idx="300">
                  <c:v>39889</c:v>
                </c:pt>
                <c:pt idx="301">
                  <c:v>39890</c:v>
                </c:pt>
                <c:pt idx="302">
                  <c:v>39891</c:v>
                </c:pt>
                <c:pt idx="303">
                  <c:v>39892</c:v>
                </c:pt>
                <c:pt idx="304">
                  <c:v>39895</c:v>
                </c:pt>
                <c:pt idx="305">
                  <c:v>39896</c:v>
                </c:pt>
                <c:pt idx="306">
                  <c:v>39897</c:v>
                </c:pt>
                <c:pt idx="307">
                  <c:v>39898</c:v>
                </c:pt>
                <c:pt idx="308">
                  <c:v>39899</c:v>
                </c:pt>
                <c:pt idx="309">
                  <c:v>39902</c:v>
                </c:pt>
                <c:pt idx="310">
                  <c:v>39903</c:v>
                </c:pt>
                <c:pt idx="311">
                  <c:v>39904</c:v>
                </c:pt>
                <c:pt idx="312">
                  <c:v>39905</c:v>
                </c:pt>
                <c:pt idx="313">
                  <c:v>39906</c:v>
                </c:pt>
                <c:pt idx="314">
                  <c:v>39909</c:v>
                </c:pt>
                <c:pt idx="315">
                  <c:v>39910</c:v>
                </c:pt>
                <c:pt idx="316">
                  <c:v>39911</c:v>
                </c:pt>
                <c:pt idx="317">
                  <c:v>39912</c:v>
                </c:pt>
                <c:pt idx="318">
                  <c:v>39916</c:v>
                </c:pt>
                <c:pt idx="319">
                  <c:v>39917</c:v>
                </c:pt>
                <c:pt idx="320">
                  <c:v>39918</c:v>
                </c:pt>
                <c:pt idx="321">
                  <c:v>39919</c:v>
                </c:pt>
                <c:pt idx="322">
                  <c:v>39920</c:v>
                </c:pt>
                <c:pt idx="323">
                  <c:v>39923</c:v>
                </c:pt>
                <c:pt idx="324">
                  <c:v>39924</c:v>
                </c:pt>
                <c:pt idx="325">
                  <c:v>39925</c:v>
                </c:pt>
                <c:pt idx="326">
                  <c:v>39926</c:v>
                </c:pt>
                <c:pt idx="327">
                  <c:v>39927</c:v>
                </c:pt>
                <c:pt idx="328">
                  <c:v>39930</c:v>
                </c:pt>
                <c:pt idx="329">
                  <c:v>39931</c:v>
                </c:pt>
                <c:pt idx="330">
                  <c:v>39932</c:v>
                </c:pt>
                <c:pt idx="331">
                  <c:v>39933</c:v>
                </c:pt>
                <c:pt idx="332">
                  <c:v>39934</c:v>
                </c:pt>
                <c:pt idx="333">
                  <c:v>39937</c:v>
                </c:pt>
                <c:pt idx="334">
                  <c:v>39938</c:v>
                </c:pt>
                <c:pt idx="335">
                  <c:v>39939</c:v>
                </c:pt>
                <c:pt idx="336">
                  <c:v>39940</c:v>
                </c:pt>
                <c:pt idx="337">
                  <c:v>39941</c:v>
                </c:pt>
                <c:pt idx="338">
                  <c:v>39944</c:v>
                </c:pt>
                <c:pt idx="339">
                  <c:v>39945</c:v>
                </c:pt>
                <c:pt idx="340">
                  <c:v>39946</c:v>
                </c:pt>
                <c:pt idx="341">
                  <c:v>39947</c:v>
                </c:pt>
                <c:pt idx="342">
                  <c:v>39948</c:v>
                </c:pt>
                <c:pt idx="343">
                  <c:v>39951</c:v>
                </c:pt>
                <c:pt idx="344">
                  <c:v>39952</c:v>
                </c:pt>
                <c:pt idx="345">
                  <c:v>39953</c:v>
                </c:pt>
                <c:pt idx="346">
                  <c:v>39954</c:v>
                </c:pt>
                <c:pt idx="347">
                  <c:v>39955</c:v>
                </c:pt>
                <c:pt idx="348">
                  <c:v>39959</c:v>
                </c:pt>
                <c:pt idx="349">
                  <c:v>39960</c:v>
                </c:pt>
                <c:pt idx="350">
                  <c:v>39961</c:v>
                </c:pt>
                <c:pt idx="351">
                  <c:v>39962</c:v>
                </c:pt>
                <c:pt idx="352">
                  <c:v>39965</c:v>
                </c:pt>
                <c:pt idx="353">
                  <c:v>39966</c:v>
                </c:pt>
                <c:pt idx="354">
                  <c:v>39967</c:v>
                </c:pt>
                <c:pt idx="355">
                  <c:v>39968</c:v>
                </c:pt>
                <c:pt idx="356">
                  <c:v>39969</c:v>
                </c:pt>
                <c:pt idx="357">
                  <c:v>39972</c:v>
                </c:pt>
                <c:pt idx="358">
                  <c:v>39973</c:v>
                </c:pt>
                <c:pt idx="359">
                  <c:v>39974</c:v>
                </c:pt>
                <c:pt idx="360">
                  <c:v>39975</c:v>
                </c:pt>
                <c:pt idx="361">
                  <c:v>39976</c:v>
                </c:pt>
                <c:pt idx="362">
                  <c:v>39979</c:v>
                </c:pt>
                <c:pt idx="363">
                  <c:v>39980</c:v>
                </c:pt>
                <c:pt idx="364">
                  <c:v>39981</c:v>
                </c:pt>
                <c:pt idx="365">
                  <c:v>39982</c:v>
                </c:pt>
                <c:pt idx="366">
                  <c:v>39983</c:v>
                </c:pt>
                <c:pt idx="367">
                  <c:v>39986</c:v>
                </c:pt>
                <c:pt idx="368">
                  <c:v>39987</c:v>
                </c:pt>
                <c:pt idx="369">
                  <c:v>39988</c:v>
                </c:pt>
                <c:pt idx="370">
                  <c:v>39989</c:v>
                </c:pt>
                <c:pt idx="371">
                  <c:v>39990</c:v>
                </c:pt>
                <c:pt idx="372">
                  <c:v>39993</c:v>
                </c:pt>
                <c:pt idx="373">
                  <c:v>39994</c:v>
                </c:pt>
                <c:pt idx="374">
                  <c:v>39995</c:v>
                </c:pt>
                <c:pt idx="375">
                  <c:v>39996</c:v>
                </c:pt>
                <c:pt idx="376">
                  <c:v>40000</c:v>
                </c:pt>
                <c:pt idx="377">
                  <c:v>40001</c:v>
                </c:pt>
                <c:pt idx="378">
                  <c:v>40002</c:v>
                </c:pt>
                <c:pt idx="379">
                  <c:v>40003</c:v>
                </c:pt>
                <c:pt idx="380">
                  <c:v>40004</c:v>
                </c:pt>
                <c:pt idx="381">
                  <c:v>40007</c:v>
                </c:pt>
                <c:pt idx="382">
                  <c:v>40008</c:v>
                </c:pt>
                <c:pt idx="383">
                  <c:v>40009</c:v>
                </c:pt>
                <c:pt idx="384">
                  <c:v>40010</c:v>
                </c:pt>
                <c:pt idx="385">
                  <c:v>40011</c:v>
                </c:pt>
                <c:pt idx="386">
                  <c:v>40014</c:v>
                </c:pt>
                <c:pt idx="387">
                  <c:v>40015</c:v>
                </c:pt>
                <c:pt idx="388">
                  <c:v>40016</c:v>
                </c:pt>
                <c:pt idx="389">
                  <c:v>40017</c:v>
                </c:pt>
                <c:pt idx="390">
                  <c:v>40018</c:v>
                </c:pt>
                <c:pt idx="391">
                  <c:v>40021</c:v>
                </c:pt>
                <c:pt idx="392">
                  <c:v>40022</c:v>
                </c:pt>
                <c:pt idx="393">
                  <c:v>40023</c:v>
                </c:pt>
                <c:pt idx="394">
                  <c:v>40024</c:v>
                </c:pt>
                <c:pt idx="395">
                  <c:v>40025</c:v>
                </c:pt>
                <c:pt idx="396">
                  <c:v>40028</c:v>
                </c:pt>
                <c:pt idx="397">
                  <c:v>40029</c:v>
                </c:pt>
                <c:pt idx="398">
                  <c:v>40030</c:v>
                </c:pt>
                <c:pt idx="399">
                  <c:v>40031</c:v>
                </c:pt>
                <c:pt idx="400">
                  <c:v>40032</c:v>
                </c:pt>
                <c:pt idx="401">
                  <c:v>40035</c:v>
                </c:pt>
                <c:pt idx="402">
                  <c:v>40036</c:v>
                </c:pt>
                <c:pt idx="403">
                  <c:v>40037</c:v>
                </c:pt>
                <c:pt idx="404">
                  <c:v>40038</c:v>
                </c:pt>
                <c:pt idx="405">
                  <c:v>40039</c:v>
                </c:pt>
                <c:pt idx="406">
                  <c:v>40042</c:v>
                </c:pt>
                <c:pt idx="407">
                  <c:v>40043</c:v>
                </c:pt>
                <c:pt idx="408">
                  <c:v>40044</c:v>
                </c:pt>
                <c:pt idx="409">
                  <c:v>40045</c:v>
                </c:pt>
                <c:pt idx="410">
                  <c:v>40046</c:v>
                </c:pt>
                <c:pt idx="411">
                  <c:v>40049</c:v>
                </c:pt>
                <c:pt idx="412">
                  <c:v>40050</c:v>
                </c:pt>
                <c:pt idx="413">
                  <c:v>40051</c:v>
                </c:pt>
                <c:pt idx="414">
                  <c:v>40052</c:v>
                </c:pt>
                <c:pt idx="415">
                  <c:v>40053</c:v>
                </c:pt>
                <c:pt idx="416">
                  <c:v>40056</c:v>
                </c:pt>
                <c:pt idx="417">
                  <c:v>40057</c:v>
                </c:pt>
                <c:pt idx="418">
                  <c:v>40058</c:v>
                </c:pt>
                <c:pt idx="419">
                  <c:v>40059</c:v>
                </c:pt>
                <c:pt idx="420">
                  <c:v>40060</c:v>
                </c:pt>
                <c:pt idx="421">
                  <c:v>40064</c:v>
                </c:pt>
                <c:pt idx="422">
                  <c:v>40065</c:v>
                </c:pt>
                <c:pt idx="423">
                  <c:v>40066</c:v>
                </c:pt>
                <c:pt idx="424">
                  <c:v>40067</c:v>
                </c:pt>
                <c:pt idx="425">
                  <c:v>40070</c:v>
                </c:pt>
                <c:pt idx="426">
                  <c:v>40071</c:v>
                </c:pt>
                <c:pt idx="427">
                  <c:v>40072</c:v>
                </c:pt>
                <c:pt idx="428">
                  <c:v>40073</c:v>
                </c:pt>
                <c:pt idx="429">
                  <c:v>40074</c:v>
                </c:pt>
                <c:pt idx="430">
                  <c:v>40077</c:v>
                </c:pt>
                <c:pt idx="431">
                  <c:v>40078</c:v>
                </c:pt>
                <c:pt idx="432">
                  <c:v>40079</c:v>
                </c:pt>
                <c:pt idx="433">
                  <c:v>40080</c:v>
                </c:pt>
                <c:pt idx="434">
                  <c:v>40081</c:v>
                </c:pt>
                <c:pt idx="435">
                  <c:v>40084</c:v>
                </c:pt>
                <c:pt idx="436">
                  <c:v>40085</c:v>
                </c:pt>
                <c:pt idx="437">
                  <c:v>40086</c:v>
                </c:pt>
                <c:pt idx="438">
                  <c:v>40087</c:v>
                </c:pt>
                <c:pt idx="439">
                  <c:v>40088</c:v>
                </c:pt>
                <c:pt idx="440">
                  <c:v>40091</c:v>
                </c:pt>
                <c:pt idx="441">
                  <c:v>40092</c:v>
                </c:pt>
                <c:pt idx="442">
                  <c:v>40093</c:v>
                </c:pt>
                <c:pt idx="443">
                  <c:v>40094</c:v>
                </c:pt>
                <c:pt idx="444">
                  <c:v>40095</c:v>
                </c:pt>
                <c:pt idx="445">
                  <c:v>40099</c:v>
                </c:pt>
                <c:pt idx="446">
                  <c:v>40100</c:v>
                </c:pt>
                <c:pt idx="447">
                  <c:v>40101</c:v>
                </c:pt>
                <c:pt idx="448">
                  <c:v>40102</c:v>
                </c:pt>
                <c:pt idx="449">
                  <c:v>40105</c:v>
                </c:pt>
                <c:pt idx="450">
                  <c:v>40106</c:v>
                </c:pt>
                <c:pt idx="451">
                  <c:v>40107</c:v>
                </c:pt>
                <c:pt idx="452">
                  <c:v>40108</c:v>
                </c:pt>
                <c:pt idx="453">
                  <c:v>40109</c:v>
                </c:pt>
                <c:pt idx="454">
                  <c:v>40112</c:v>
                </c:pt>
                <c:pt idx="455">
                  <c:v>40113</c:v>
                </c:pt>
                <c:pt idx="456">
                  <c:v>40114</c:v>
                </c:pt>
                <c:pt idx="457">
                  <c:v>40115</c:v>
                </c:pt>
                <c:pt idx="458">
                  <c:v>40116</c:v>
                </c:pt>
                <c:pt idx="459">
                  <c:v>40119</c:v>
                </c:pt>
                <c:pt idx="460">
                  <c:v>40120</c:v>
                </c:pt>
                <c:pt idx="461">
                  <c:v>40121</c:v>
                </c:pt>
                <c:pt idx="462">
                  <c:v>40122</c:v>
                </c:pt>
                <c:pt idx="463">
                  <c:v>40123</c:v>
                </c:pt>
                <c:pt idx="464">
                  <c:v>40126</c:v>
                </c:pt>
                <c:pt idx="465">
                  <c:v>40127</c:v>
                </c:pt>
                <c:pt idx="466">
                  <c:v>40129</c:v>
                </c:pt>
                <c:pt idx="467">
                  <c:v>40130</c:v>
                </c:pt>
                <c:pt idx="468">
                  <c:v>40133</c:v>
                </c:pt>
                <c:pt idx="469">
                  <c:v>40134</c:v>
                </c:pt>
                <c:pt idx="470">
                  <c:v>40135</c:v>
                </c:pt>
                <c:pt idx="471">
                  <c:v>40136</c:v>
                </c:pt>
                <c:pt idx="472">
                  <c:v>40137</c:v>
                </c:pt>
                <c:pt idx="473">
                  <c:v>40140</c:v>
                </c:pt>
                <c:pt idx="474">
                  <c:v>40141</c:v>
                </c:pt>
                <c:pt idx="475">
                  <c:v>40142</c:v>
                </c:pt>
                <c:pt idx="476">
                  <c:v>40144</c:v>
                </c:pt>
                <c:pt idx="477">
                  <c:v>40147</c:v>
                </c:pt>
                <c:pt idx="478">
                  <c:v>40148</c:v>
                </c:pt>
                <c:pt idx="479">
                  <c:v>40149</c:v>
                </c:pt>
                <c:pt idx="480">
                  <c:v>40150</c:v>
                </c:pt>
                <c:pt idx="481">
                  <c:v>40151</c:v>
                </c:pt>
                <c:pt idx="482">
                  <c:v>40154</c:v>
                </c:pt>
                <c:pt idx="483">
                  <c:v>40155</c:v>
                </c:pt>
                <c:pt idx="484">
                  <c:v>40156</c:v>
                </c:pt>
                <c:pt idx="485">
                  <c:v>40157</c:v>
                </c:pt>
                <c:pt idx="486">
                  <c:v>40158</c:v>
                </c:pt>
                <c:pt idx="487">
                  <c:v>40161</c:v>
                </c:pt>
                <c:pt idx="488">
                  <c:v>40162</c:v>
                </c:pt>
                <c:pt idx="489">
                  <c:v>40163</c:v>
                </c:pt>
                <c:pt idx="490">
                  <c:v>40164</c:v>
                </c:pt>
                <c:pt idx="491">
                  <c:v>40165</c:v>
                </c:pt>
                <c:pt idx="492">
                  <c:v>40168</c:v>
                </c:pt>
                <c:pt idx="493">
                  <c:v>40169</c:v>
                </c:pt>
                <c:pt idx="494">
                  <c:v>40170</c:v>
                </c:pt>
                <c:pt idx="495">
                  <c:v>40171</c:v>
                </c:pt>
                <c:pt idx="496">
                  <c:v>40175</c:v>
                </c:pt>
                <c:pt idx="497">
                  <c:v>40176</c:v>
                </c:pt>
                <c:pt idx="498">
                  <c:v>40177</c:v>
                </c:pt>
                <c:pt idx="499">
                  <c:v>40178</c:v>
                </c:pt>
                <c:pt idx="500">
                  <c:v>40182</c:v>
                </c:pt>
                <c:pt idx="501">
                  <c:v>40183</c:v>
                </c:pt>
                <c:pt idx="502">
                  <c:v>40184</c:v>
                </c:pt>
                <c:pt idx="503">
                  <c:v>40185</c:v>
                </c:pt>
                <c:pt idx="504">
                  <c:v>40186</c:v>
                </c:pt>
                <c:pt idx="505">
                  <c:v>40189</c:v>
                </c:pt>
                <c:pt idx="506">
                  <c:v>40190</c:v>
                </c:pt>
                <c:pt idx="507">
                  <c:v>40191</c:v>
                </c:pt>
                <c:pt idx="508">
                  <c:v>40192</c:v>
                </c:pt>
                <c:pt idx="509">
                  <c:v>40193</c:v>
                </c:pt>
                <c:pt idx="510">
                  <c:v>40197</c:v>
                </c:pt>
                <c:pt idx="511">
                  <c:v>40198</c:v>
                </c:pt>
                <c:pt idx="512">
                  <c:v>40199</c:v>
                </c:pt>
                <c:pt idx="513">
                  <c:v>40200</c:v>
                </c:pt>
                <c:pt idx="514">
                  <c:v>40203</c:v>
                </c:pt>
                <c:pt idx="515">
                  <c:v>40204</c:v>
                </c:pt>
                <c:pt idx="516">
                  <c:v>40205</c:v>
                </c:pt>
                <c:pt idx="517">
                  <c:v>40206</c:v>
                </c:pt>
                <c:pt idx="518">
                  <c:v>40207</c:v>
                </c:pt>
                <c:pt idx="519">
                  <c:v>40210</c:v>
                </c:pt>
                <c:pt idx="520">
                  <c:v>40211</c:v>
                </c:pt>
                <c:pt idx="521">
                  <c:v>40212</c:v>
                </c:pt>
                <c:pt idx="522">
                  <c:v>40213</c:v>
                </c:pt>
                <c:pt idx="523">
                  <c:v>40214</c:v>
                </c:pt>
                <c:pt idx="524">
                  <c:v>40217</c:v>
                </c:pt>
                <c:pt idx="525">
                  <c:v>40218</c:v>
                </c:pt>
                <c:pt idx="526">
                  <c:v>40219</c:v>
                </c:pt>
                <c:pt idx="527">
                  <c:v>40220</c:v>
                </c:pt>
                <c:pt idx="528">
                  <c:v>40221</c:v>
                </c:pt>
                <c:pt idx="529">
                  <c:v>40225</c:v>
                </c:pt>
                <c:pt idx="530">
                  <c:v>40226</c:v>
                </c:pt>
                <c:pt idx="531">
                  <c:v>40227</c:v>
                </c:pt>
                <c:pt idx="532">
                  <c:v>40228</c:v>
                </c:pt>
                <c:pt idx="533">
                  <c:v>40231</c:v>
                </c:pt>
                <c:pt idx="534">
                  <c:v>40232</c:v>
                </c:pt>
                <c:pt idx="535">
                  <c:v>40233</c:v>
                </c:pt>
                <c:pt idx="536">
                  <c:v>40234</c:v>
                </c:pt>
                <c:pt idx="537">
                  <c:v>40235</c:v>
                </c:pt>
                <c:pt idx="538">
                  <c:v>40238</c:v>
                </c:pt>
                <c:pt idx="539">
                  <c:v>40239</c:v>
                </c:pt>
                <c:pt idx="540">
                  <c:v>40240</c:v>
                </c:pt>
                <c:pt idx="541">
                  <c:v>40241</c:v>
                </c:pt>
                <c:pt idx="542">
                  <c:v>40242</c:v>
                </c:pt>
                <c:pt idx="543">
                  <c:v>40245</c:v>
                </c:pt>
                <c:pt idx="544">
                  <c:v>40246</c:v>
                </c:pt>
                <c:pt idx="545">
                  <c:v>40247</c:v>
                </c:pt>
                <c:pt idx="546">
                  <c:v>40248</c:v>
                </c:pt>
                <c:pt idx="547">
                  <c:v>40249</c:v>
                </c:pt>
                <c:pt idx="548">
                  <c:v>40252</c:v>
                </c:pt>
                <c:pt idx="549">
                  <c:v>40253</c:v>
                </c:pt>
                <c:pt idx="550">
                  <c:v>40254</c:v>
                </c:pt>
                <c:pt idx="551">
                  <c:v>40255</c:v>
                </c:pt>
                <c:pt idx="552">
                  <c:v>40256</c:v>
                </c:pt>
                <c:pt idx="553">
                  <c:v>40259</c:v>
                </c:pt>
                <c:pt idx="554">
                  <c:v>40260</c:v>
                </c:pt>
                <c:pt idx="555">
                  <c:v>40261</c:v>
                </c:pt>
                <c:pt idx="556">
                  <c:v>40262</c:v>
                </c:pt>
                <c:pt idx="557">
                  <c:v>40263</c:v>
                </c:pt>
                <c:pt idx="558">
                  <c:v>40266</c:v>
                </c:pt>
                <c:pt idx="559">
                  <c:v>40267</c:v>
                </c:pt>
                <c:pt idx="560">
                  <c:v>40268</c:v>
                </c:pt>
                <c:pt idx="561">
                  <c:v>40269</c:v>
                </c:pt>
                <c:pt idx="562">
                  <c:v>40273</c:v>
                </c:pt>
                <c:pt idx="563">
                  <c:v>40274</c:v>
                </c:pt>
                <c:pt idx="564">
                  <c:v>40275</c:v>
                </c:pt>
                <c:pt idx="565">
                  <c:v>40276</c:v>
                </c:pt>
                <c:pt idx="566">
                  <c:v>40277</c:v>
                </c:pt>
                <c:pt idx="567">
                  <c:v>40280</c:v>
                </c:pt>
                <c:pt idx="568">
                  <c:v>40281</c:v>
                </c:pt>
                <c:pt idx="569">
                  <c:v>40282</c:v>
                </c:pt>
                <c:pt idx="570">
                  <c:v>40283</c:v>
                </c:pt>
                <c:pt idx="571">
                  <c:v>40284</c:v>
                </c:pt>
                <c:pt idx="572">
                  <c:v>40287</c:v>
                </c:pt>
                <c:pt idx="573">
                  <c:v>40288</c:v>
                </c:pt>
                <c:pt idx="574">
                  <c:v>40289</c:v>
                </c:pt>
                <c:pt idx="575">
                  <c:v>40290</c:v>
                </c:pt>
                <c:pt idx="576">
                  <c:v>40291</c:v>
                </c:pt>
                <c:pt idx="577">
                  <c:v>40294</c:v>
                </c:pt>
                <c:pt idx="578">
                  <c:v>40295</c:v>
                </c:pt>
                <c:pt idx="579">
                  <c:v>40296</c:v>
                </c:pt>
                <c:pt idx="580">
                  <c:v>40297</c:v>
                </c:pt>
                <c:pt idx="581">
                  <c:v>40298</c:v>
                </c:pt>
                <c:pt idx="582">
                  <c:v>40301</c:v>
                </c:pt>
                <c:pt idx="583">
                  <c:v>40302</c:v>
                </c:pt>
                <c:pt idx="584">
                  <c:v>40303</c:v>
                </c:pt>
                <c:pt idx="585">
                  <c:v>40304</c:v>
                </c:pt>
                <c:pt idx="586">
                  <c:v>40305</c:v>
                </c:pt>
                <c:pt idx="587">
                  <c:v>40308</c:v>
                </c:pt>
                <c:pt idx="588">
                  <c:v>40309</c:v>
                </c:pt>
                <c:pt idx="589">
                  <c:v>40310</c:v>
                </c:pt>
                <c:pt idx="590">
                  <c:v>40311</c:v>
                </c:pt>
                <c:pt idx="591">
                  <c:v>40312</c:v>
                </c:pt>
                <c:pt idx="592">
                  <c:v>40315</c:v>
                </c:pt>
                <c:pt idx="593">
                  <c:v>40316</c:v>
                </c:pt>
                <c:pt idx="594">
                  <c:v>40317</c:v>
                </c:pt>
                <c:pt idx="595">
                  <c:v>40318</c:v>
                </c:pt>
                <c:pt idx="596">
                  <c:v>40319</c:v>
                </c:pt>
                <c:pt idx="597">
                  <c:v>40322</c:v>
                </c:pt>
                <c:pt idx="598">
                  <c:v>40323</c:v>
                </c:pt>
                <c:pt idx="599">
                  <c:v>40324</c:v>
                </c:pt>
                <c:pt idx="600">
                  <c:v>40325</c:v>
                </c:pt>
                <c:pt idx="601">
                  <c:v>40326</c:v>
                </c:pt>
                <c:pt idx="602">
                  <c:v>40330</c:v>
                </c:pt>
                <c:pt idx="603">
                  <c:v>40331</c:v>
                </c:pt>
                <c:pt idx="604">
                  <c:v>40332</c:v>
                </c:pt>
                <c:pt idx="605">
                  <c:v>40333</c:v>
                </c:pt>
                <c:pt idx="606">
                  <c:v>40336</c:v>
                </c:pt>
                <c:pt idx="607">
                  <c:v>40337</c:v>
                </c:pt>
                <c:pt idx="608">
                  <c:v>40338</c:v>
                </c:pt>
                <c:pt idx="609">
                  <c:v>40339</c:v>
                </c:pt>
                <c:pt idx="610">
                  <c:v>40340</c:v>
                </c:pt>
                <c:pt idx="611">
                  <c:v>40343</c:v>
                </c:pt>
                <c:pt idx="612">
                  <c:v>40344</c:v>
                </c:pt>
                <c:pt idx="613">
                  <c:v>40345</c:v>
                </c:pt>
                <c:pt idx="614">
                  <c:v>40346</c:v>
                </c:pt>
                <c:pt idx="615">
                  <c:v>40347</c:v>
                </c:pt>
                <c:pt idx="616">
                  <c:v>40350</c:v>
                </c:pt>
                <c:pt idx="617">
                  <c:v>40351</c:v>
                </c:pt>
                <c:pt idx="618">
                  <c:v>40352</c:v>
                </c:pt>
                <c:pt idx="619">
                  <c:v>40353</c:v>
                </c:pt>
                <c:pt idx="620">
                  <c:v>40354</c:v>
                </c:pt>
                <c:pt idx="621">
                  <c:v>40357</c:v>
                </c:pt>
                <c:pt idx="622">
                  <c:v>40358</c:v>
                </c:pt>
                <c:pt idx="623">
                  <c:v>40359</c:v>
                </c:pt>
                <c:pt idx="624">
                  <c:v>40360</c:v>
                </c:pt>
                <c:pt idx="625">
                  <c:v>40361</c:v>
                </c:pt>
                <c:pt idx="626">
                  <c:v>40365</c:v>
                </c:pt>
                <c:pt idx="627">
                  <c:v>40366</c:v>
                </c:pt>
                <c:pt idx="628">
                  <c:v>40367</c:v>
                </c:pt>
                <c:pt idx="629">
                  <c:v>40368</c:v>
                </c:pt>
                <c:pt idx="630">
                  <c:v>40371</c:v>
                </c:pt>
                <c:pt idx="631">
                  <c:v>40372</c:v>
                </c:pt>
                <c:pt idx="632">
                  <c:v>40373</c:v>
                </c:pt>
                <c:pt idx="633">
                  <c:v>40374</c:v>
                </c:pt>
                <c:pt idx="634">
                  <c:v>40375</c:v>
                </c:pt>
                <c:pt idx="635">
                  <c:v>40378</c:v>
                </c:pt>
                <c:pt idx="636">
                  <c:v>40379</c:v>
                </c:pt>
                <c:pt idx="637">
                  <c:v>40380</c:v>
                </c:pt>
                <c:pt idx="638">
                  <c:v>40381</c:v>
                </c:pt>
                <c:pt idx="639">
                  <c:v>40382</c:v>
                </c:pt>
                <c:pt idx="640">
                  <c:v>40385</c:v>
                </c:pt>
                <c:pt idx="641">
                  <c:v>40386</c:v>
                </c:pt>
                <c:pt idx="642">
                  <c:v>40387</c:v>
                </c:pt>
                <c:pt idx="643">
                  <c:v>40388</c:v>
                </c:pt>
                <c:pt idx="644">
                  <c:v>40389</c:v>
                </c:pt>
                <c:pt idx="645">
                  <c:v>40392</c:v>
                </c:pt>
                <c:pt idx="646">
                  <c:v>40393</c:v>
                </c:pt>
                <c:pt idx="647">
                  <c:v>40394</c:v>
                </c:pt>
                <c:pt idx="648">
                  <c:v>40395</c:v>
                </c:pt>
                <c:pt idx="649">
                  <c:v>40396</c:v>
                </c:pt>
                <c:pt idx="650">
                  <c:v>40399</c:v>
                </c:pt>
                <c:pt idx="651">
                  <c:v>40400</c:v>
                </c:pt>
                <c:pt idx="652">
                  <c:v>40401</c:v>
                </c:pt>
                <c:pt idx="653">
                  <c:v>40402</c:v>
                </c:pt>
                <c:pt idx="654">
                  <c:v>40403</c:v>
                </c:pt>
                <c:pt idx="655">
                  <c:v>40406</c:v>
                </c:pt>
                <c:pt idx="656">
                  <c:v>40407</c:v>
                </c:pt>
                <c:pt idx="657">
                  <c:v>40408</c:v>
                </c:pt>
                <c:pt idx="658">
                  <c:v>40409</c:v>
                </c:pt>
                <c:pt idx="659">
                  <c:v>40410</c:v>
                </c:pt>
                <c:pt idx="660">
                  <c:v>40413</c:v>
                </c:pt>
                <c:pt idx="661">
                  <c:v>40414</c:v>
                </c:pt>
                <c:pt idx="662">
                  <c:v>40415</c:v>
                </c:pt>
                <c:pt idx="663">
                  <c:v>40416</c:v>
                </c:pt>
                <c:pt idx="664">
                  <c:v>40417</c:v>
                </c:pt>
                <c:pt idx="665">
                  <c:v>40420</c:v>
                </c:pt>
                <c:pt idx="666">
                  <c:v>40421</c:v>
                </c:pt>
                <c:pt idx="667">
                  <c:v>40422</c:v>
                </c:pt>
                <c:pt idx="668">
                  <c:v>40423</c:v>
                </c:pt>
                <c:pt idx="669">
                  <c:v>40424</c:v>
                </c:pt>
                <c:pt idx="670">
                  <c:v>40428</c:v>
                </c:pt>
                <c:pt idx="671">
                  <c:v>40429</c:v>
                </c:pt>
                <c:pt idx="672">
                  <c:v>40430</c:v>
                </c:pt>
                <c:pt idx="673">
                  <c:v>40431</c:v>
                </c:pt>
                <c:pt idx="674">
                  <c:v>40434</c:v>
                </c:pt>
                <c:pt idx="675">
                  <c:v>40435</c:v>
                </c:pt>
                <c:pt idx="676">
                  <c:v>40436</c:v>
                </c:pt>
                <c:pt idx="677">
                  <c:v>40437</c:v>
                </c:pt>
                <c:pt idx="678">
                  <c:v>40438</c:v>
                </c:pt>
                <c:pt idx="679">
                  <c:v>40441</c:v>
                </c:pt>
                <c:pt idx="680">
                  <c:v>40442</c:v>
                </c:pt>
                <c:pt idx="681">
                  <c:v>40443</c:v>
                </c:pt>
                <c:pt idx="682">
                  <c:v>40444</c:v>
                </c:pt>
                <c:pt idx="683">
                  <c:v>40445</c:v>
                </c:pt>
                <c:pt idx="684">
                  <c:v>40448</c:v>
                </c:pt>
                <c:pt idx="685">
                  <c:v>40449</c:v>
                </c:pt>
                <c:pt idx="686">
                  <c:v>40450</c:v>
                </c:pt>
                <c:pt idx="687">
                  <c:v>40451</c:v>
                </c:pt>
                <c:pt idx="688">
                  <c:v>40452</c:v>
                </c:pt>
                <c:pt idx="689">
                  <c:v>40455</c:v>
                </c:pt>
                <c:pt idx="690">
                  <c:v>40456</c:v>
                </c:pt>
                <c:pt idx="691">
                  <c:v>40457</c:v>
                </c:pt>
                <c:pt idx="692">
                  <c:v>40458</c:v>
                </c:pt>
                <c:pt idx="693">
                  <c:v>40459</c:v>
                </c:pt>
                <c:pt idx="694">
                  <c:v>40463</c:v>
                </c:pt>
                <c:pt idx="695">
                  <c:v>40464</c:v>
                </c:pt>
                <c:pt idx="696">
                  <c:v>40465</c:v>
                </c:pt>
                <c:pt idx="697">
                  <c:v>40466</c:v>
                </c:pt>
                <c:pt idx="698">
                  <c:v>40469</c:v>
                </c:pt>
                <c:pt idx="699">
                  <c:v>40470</c:v>
                </c:pt>
                <c:pt idx="700">
                  <c:v>40471</c:v>
                </c:pt>
                <c:pt idx="701">
                  <c:v>40472</c:v>
                </c:pt>
                <c:pt idx="702">
                  <c:v>40473</c:v>
                </c:pt>
                <c:pt idx="703">
                  <c:v>40476</c:v>
                </c:pt>
                <c:pt idx="704">
                  <c:v>40477</c:v>
                </c:pt>
                <c:pt idx="705">
                  <c:v>40478</c:v>
                </c:pt>
                <c:pt idx="706">
                  <c:v>40479</c:v>
                </c:pt>
                <c:pt idx="707">
                  <c:v>40480</c:v>
                </c:pt>
                <c:pt idx="708">
                  <c:v>40483</c:v>
                </c:pt>
                <c:pt idx="709">
                  <c:v>40484</c:v>
                </c:pt>
                <c:pt idx="710">
                  <c:v>40485</c:v>
                </c:pt>
                <c:pt idx="711">
                  <c:v>40486</c:v>
                </c:pt>
                <c:pt idx="712">
                  <c:v>40487</c:v>
                </c:pt>
                <c:pt idx="713">
                  <c:v>40490</c:v>
                </c:pt>
                <c:pt idx="714">
                  <c:v>40491</c:v>
                </c:pt>
                <c:pt idx="715">
                  <c:v>40492</c:v>
                </c:pt>
                <c:pt idx="716">
                  <c:v>40494</c:v>
                </c:pt>
                <c:pt idx="717">
                  <c:v>40497</c:v>
                </c:pt>
                <c:pt idx="718">
                  <c:v>40498</c:v>
                </c:pt>
                <c:pt idx="719">
                  <c:v>40499</c:v>
                </c:pt>
                <c:pt idx="720">
                  <c:v>40500</c:v>
                </c:pt>
                <c:pt idx="721">
                  <c:v>40501</c:v>
                </c:pt>
                <c:pt idx="722">
                  <c:v>40504</c:v>
                </c:pt>
                <c:pt idx="723">
                  <c:v>40505</c:v>
                </c:pt>
                <c:pt idx="724">
                  <c:v>40506</c:v>
                </c:pt>
                <c:pt idx="725">
                  <c:v>40511</c:v>
                </c:pt>
                <c:pt idx="726">
                  <c:v>40512</c:v>
                </c:pt>
                <c:pt idx="727">
                  <c:v>40513</c:v>
                </c:pt>
                <c:pt idx="728">
                  <c:v>40514</c:v>
                </c:pt>
                <c:pt idx="729">
                  <c:v>40515</c:v>
                </c:pt>
                <c:pt idx="730">
                  <c:v>40518</c:v>
                </c:pt>
                <c:pt idx="731">
                  <c:v>40519</c:v>
                </c:pt>
                <c:pt idx="732">
                  <c:v>40520</c:v>
                </c:pt>
                <c:pt idx="733">
                  <c:v>40521</c:v>
                </c:pt>
                <c:pt idx="734">
                  <c:v>40522</c:v>
                </c:pt>
                <c:pt idx="735">
                  <c:v>40525</c:v>
                </c:pt>
                <c:pt idx="736">
                  <c:v>40526</c:v>
                </c:pt>
                <c:pt idx="737">
                  <c:v>40527</c:v>
                </c:pt>
                <c:pt idx="738">
                  <c:v>40528</c:v>
                </c:pt>
                <c:pt idx="739">
                  <c:v>40529</c:v>
                </c:pt>
                <c:pt idx="740">
                  <c:v>40532</c:v>
                </c:pt>
                <c:pt idx="741">
                  <c:v>40533</c:v>
                </c:pt>
                <c:pt idx="742">
                  <c:v>40534</c:v>
                </c:pt>
                <c:pt idx="743">
                  <c:v>40535</c:v>
                </c:pt>
                <c:pt idx="744">
                  <c:v>40539</c:v>
                </c:pt>
                <c:pt idx="745">
                  <c:v>40540</c:v>
                </c:pt>
                <c:pt idx="746">
                  <c:v>40541</c:v>
                </c:pt>
                <c:pt idx="747">
                  <c:v>40542</c:v>
                </c:pt>
                <c:pt idx="748">
                  <c:v>40543</c:v>
                </c:pt>
                <c:pt idx="749">
                  <c:v>40546</c:v>
                </c:pt>
                <c:pt idx="750">
                  <c:v>40547</c:v>
                </c:pt>
                <c:pt idx="751">
                  <c:v>40548</c:v>
                </c:pt>
                <c:pt idx="752">
                  <c:v>40549</c:v>
                </c:pt>
                <c:pt idx="753">
                  <c:v>40550</c:v>
                </c:pt>
                <c:pt idx="754">
                  <c:v>40553</c:v>
                </c:pt>
                <c:pt idx="755">
                  <c:v>40554</c:v>
                </c:pt>
                <c:pt idx="756">
                  <c:v>40555</c:v>
                </c:pt>
                <c:pt idx="757">
                  <c:v>40556</c:v>
                </c:pt>
                <c:pt idx="758">
                  <c:v>40557</c:v>
                </c:pt>
                <c:pt idx="759">
                  <c:v>40561</c:v>
                </c:pt>
                <c:pt idx="760">
                  <c:v>40562</c:v>
                </c:pt>
                <c:pt idx="761">
                  <c:v>40563</c:v>
                </c:pt>
                <c:pt idx="762">
                  <c:v>40564</c:v>
                </c:pt>
                <c:pt idx="763">
                  <c:v>40567</c:v>
                </c:pt>
                <c:pt idx="764">
                  <c:v>40568</c:v>
                </c:pt>
                <c:pt idx="765">
                  <c:v>40569</c:v>
                </c:pt>
                <c:pt idx="766">
                  <c:v>40570</c:v>
                </c:pt>
                <c:pt idx="767">
                  <c:v>40571</c:v>
                </c:pt>
                <c:pt idx="768">
                  <c:v>40574</c:v>
                </c:pt>
                <c:pt idx="769">
                  <c:v>40575</c:v>
                </c:pt>
                <c:pt idx="770">
                  <c:v>40576</c:v>
                </c:pt>
                <c:pt idx="771">
                  <c:v>40577</c:v>
                </c:pt>
                <c:pt idx="772">
                  <c:v>40578</c:v>
                </c:pt>
                <c:pt idx="773">
                  <c:v>40581</c:v>
                </c:pt>
                <c:pt idx="774">
                  <c:v>40582</c:v>
                </c:pt>
                <c:pt idx="775">
                  <c:v>40583</c:v>
                </c:pt>
                <c:pt idx="776">
                  <c:v>40584</c:v>
                </c:pt>
                <c:pt idx="777">
                  <c:v>40585</c:v>
                </c:pt>
                <c:pt idx="778">
                  <c:v>40588</c:v>
                </c:pt>
                <c:pt idx="779">
                  <c:v>40589</c:v>
                </c:pt>
                <c:pt idx="780">
                  <c:v>40590</c:v>
                </c:pt>
                <c:pt idx="781">
                  <c:v>40591</c:v>
                </c:pt>
                <c:pt idx="782">
                  <c:v>40592</c:v>
                </c:pt>
                <c:pt idx="783">
                  <c:v>40596</c:v>
                </c:pt>
                <c:pt idx="784">
                  <c:v>40597</c:v>
                </c:pt>
                <c:pt idx="785">
                  <c:v>40598</c:v>
                </c:pt>
                <c:pt idx="786">
                  <c:v>40599</c:v>
                </c:pt>
                <c:pt idx="787">
                  <c:v>40602</c:v>
                </c:pt>
                <c:pt idx="788">
                  <c:v>40603</c:v>
                </c:pt>
                <c:pt idx="789">
                  <c:v>40604</c:v>
                </c:pt>
                <c:pt idx="790">
                  <c:v>40605</c:v>
                </c:pt>
                <c:pt idx="791">
                  <c:v>40606</c:v>
                </c:pt>
                <c:pt idx="792">
                  <c:v>40609</c:v>
                </c:pt>
                <c:pt idx="793">
                  <c:v>40610</c:v>
                </c:pt>
                <c:pt idx="794">
                  <c:v>40611</c:v>
                </c:pt>
                <c:pt idx="795">
                  <c:v>40612</c:v>
                </c:pt>
                <c:pt idx="796">
                  <c:v>40613</c:v>
                </c:pt>
                <c:pt idx="797">
                  <c:v>40616</c:v>
                </c:pt>
                <c:pt idx="798">
                  <c:v>40617</c:v>
                </c:pt>
                <c:pt idx="799">
                  <c:v>40618</c:v>
                </c:pt>
                <c:pt idx="800">
                  <c:v>40619</c:v>
                </c:pt>
                <c:pt idx="801">
                  <c:v>40620</c:v>
                </c:pt>
                <c:pt idx="802">
                  <c:v>40623</c:v>
                </c:pt>
                <c:pt idx="803">
                  <c:v>40624</c:v>
                </c:pt>
                <c:pt idx="804">
                  <c:v>40625</c:v>
                </c:pt>
                <c:pt idx="805">
                  <c:v>40626</c:v>
                </c:pt>
                <c:pt idx="806">
                  <c:v>40627</c:v>
                </c:pt>
                <c:pt idx="807">
                  <c:v>40630</c:v>
                </c:pt>
                <c:pt idx="808">
                  <c:v>40631</c:v>
                </c:pt>
                <c:pt idx="809">
                  <c:v>40632</c:v>
                </c:pt>
                <c:pt idx="810">
                  <c:v>40633</c:v>
                </c:pt>
                <c:pt idx="811">
                  <c:v>40634</c:v>
                </c:pt>
                <c:pt idx="812">
                  <c:v>40637</c:v>
                </c:pt>
                <c:pt idx="813">
                  <c:v>40638</c:v>
                </c:pt>
                <c:pt idx="814">
                  <c:v>40639</c:v>
                </c:pt>
                <c:pt idx="815">
                  <c:v>40640</c:v>
                </c:pt>
                <c:pt idx="816">
                  <c:v>40641</c:v>
                </c:pt>
                <c:pt idx="817">
                  <c:v>40644</c:v>
                </c:pt>
                <c:pt idx="818">
                  <c:v>40645</c:v>
                </c:pt>
                <c:pt idx="819">
                  <c:v>40646</c:v>
                </c:pt>
                <c:pt idx="820">
                  <c:v>40647</c:v>
                </c:pt>
                <c:pt idx="821">
                  <c:v>40648</c:v>
                </c:pt>
                <c:pt idx="822">
                  <c:v>40651</c:v>
                </c:pt>
                <c:pt idx="823">
                  <c:v>40652</c:v>
                </c:pt>
                <c:pt idx="824">
                  <c:v>40653</c:v>
                </c:pt>
                <c:pt idx="825">
                  <c:v>40654</c:v>
                </c:pt>
                <c:pt idx="826">
                  <c:v>40658</c:v>
                </c:pt>
                <c:pt idx="827">
                  <c:v>40659</c:v>
                </c:pt>
                <c:pt idx="828">
                  <c:v>40660</c:v>
                </c:pt>
                <c:pt idx="829">
                  <c:v>40661</c:v>
                </c:pt>
                <c:pt idx="830">
                  <c:v>40662</c:v>
                </c:pt>
                <c:pt idx="831">
                  <c:v>40665</c:v>
                </c:pt>
                <c:pt idx="832">
                  <c:v>40666</c:v>
                </c:pt>
                <c:pt idx="833">
                  <c:v>40667</c:v>
                </c:pt>
                <c:pt idx="834">
                  <c:v>40668</c:v>
                </c:pt>
                <c:pt idx="835">
                  <c:v>40669</c:v>
                </c:pt>
                <c:pt idx="836">
                  <c:v>40672</c:v>
                </c:pt>
                <c:pt idx="837">
                  <c:v>40673</c:v>
                </c:pt>
                <c:pt idx="838">
                  <c:v>40674</c:v>
                </c:pt>
                <c:pt idx="839">
                  <c:v>40675</c:v>
                </c:pt>
                <c:pt idx="840">
                  <c:v>40676</c:v>
                </c:pt>
                <c:pt idx="841">
                  <c:v>40679</c:v>
                </c:pt>
                <c:pt idx="842">
                  <c:v>40680</c:v>
                </c:pt>
                <c:pt idx="843">
                  <c:v>40681</c:v>
                </c:pt>
                <c:pt idx="844">
                  <c:v>40682</c:v>
                </c:pt>
                <c:pt idx="845">
                  <c:v>40683</c:v>
                </c:pt>
                <c:pt idx="846">
                  <c:v>40686</c:v>
                </c:pt>
                <c:pt idx="847">
                  <c:v>40687</c:v>
                </c:pt>
                <c:pt idx="848">
                  <c:v>40688</c:v>
                </c:pt>
                <c:pt idx="849">
                  <c:v>40689</c:v>
                </c:pt>
                <c:pt idx="850">
                  <c:v>40690</c:v>
                </c:pt>
                <c:pt idx="851">
                  <c:v>40694</c:v>
                </c:pt>
                <c:pt idx="852">
                  <c:v>40695</c:v>
                </c:pt>
                <c:pt idx="853">
                  <c:v>40696</c:v>
                </c:pt>
                <c:pt idx="854">
                  <c:v>40697</c:v>
                </c:pt>
                <c:pt idx="855">
                  <c:v>40700</c:v>
                </c:pt>
                <c:pt idx="856">
                  <c:v>40701</c:v>
                </c:pt>
                <c:pt idx="857">
                  <c:v>40702</c:v>
                </c:pt>
                <c:pt idx="858">
                  <c:v>40703</c:v>
                </c:pt>
                <c:pt idx="859">
                  <c:v>40704</c:v>
                </c:pt>
                <c:pt idx="860">
                  <c:v>40707</c:v>
                </c:pt>
                <c:pt idx="861">
                  <c:v>40708</c:v>
                </c:pt>
                <c:pt idx="862">
                  <c:v>40709</c:v>
                </c:pt>
                <c:pt idx="863">
                  <c:v>40710</c:v>
                </c:pt>
                <c:pt idx="864">
                  <c:v>40711</c:v>
                </c:pt>
                <c:pt idx="865">
                  <c:v>40714</c:v>
                </c:pt>
                <c:pt idx="866">
                  <c:v>40715</c:v>
                </c:pt>
                <c:pt idx="867">
                  <c:v>40716</c:v>
                </c:pt>
                <c:pt idx="868">
                  <c:v>40717</c:v>
                </c:pt>
                <c:pt idx="869">
                  <c:v>40718</c:v>
                </c:pt>
                <c:pt idx="870">
                  <c:v>40721</c:v>
                </c:pt>
                <c:pt idx="871">
                  <c:v>40722</c:v>
                </c:pt>
                <c:pt idx="872">
                  <c:v>40723</c:v>
                </c:pt>
                <c:pt idx="873">
                  <c:v>40724</c:v>
                </c:pt>
                <c:pt idx="874">
                  <c:v>40725</c:v>
                </c:pt>
                <c:pt idx="875">
                  <c:v>40729</c:v>
                </c:pt>
                <c:pt idx="876">
                  <c:v>40730</c:v>
                </c:pt>
                <c:pt idx="877">
                  <c:v>40731</c:v>
                </c:pt>
                <c:pt idx="878">
                  <c:v>40732</c:v>
                </c:pt>
                <c:pt idx="879">
                  <c:v>40735</c:v>
                </c:pt>
                <c:pt idx="880">
                  <c:v>40736</c:v>
                </c:pt>
                <c:pt idx="881">
                  <c:v>40737</c:v>
                </c:pt>
                <c:pt idx="882">
                  <c:v>40738</c:v>
                </c:pt>
                <c:pt idx="883">
                  <c:v>40739</c:v>
                </c:pt>
                <c:pt idx="884">
                  <c:v>40742</c:v>
                </c:pt>
                <c:pt idx="885">
                  <c:v>40743</c:v>
                </c:pt>
                <c:pt idx="886">
                  <c:v>40744</c:v>
                </c:pt>
                <c:pt idx="887">
                  <c:v>40745</c:v>
                </c:pt>
                <c:pt idx="888">
                  <c:v>40746</c:v>
                </c:pt>
                <c:pt idx="889">
                  <c:v>40749</c:v>
                </c:pt>
                <c:pt idx="890">
                  <c:v>40750</c:v>
                </c:pt>
                <c:pt idx="891">
                  <c:v>40751</c:v>
                </c:pt>
                <c:pt idx="892">
                  <c:v>40752</c:v>
                </c:pt>
                <c:pt idx="893">
                  <c:v>40753</c:v>
                </c:pt>
                <c:pt idx="894">
                  <c:v>40756</c:v>
                </c:pt>
                <c:pt idx="895">
                  <c:v>40757</c:v>
                </c:pt>
                <c:pt idx="896">
                  <c:v>40758</c:v>
                </c:pt>
                <c:pt idx="897">
                  <c:v>40759</c:v>
                </c:pt>
                <c:pt idx="898">
                  <c:v>40760</c:v>
                </c:pt>
                <c:pt idx="899">
                  <c:v>40763</c:v>
                </c:pt>
                <c:pt idx="900">
                  <c:v>40764</c:v>
                </c:pt>
                <c:pt idx="901">
                  <c:v>40765</c:v>
                </c:pt>
                <c:pt idx="902">
                  <c:v>40766</c:v>
                </c:pt>
                <c:pt idx="903">
                  <c:v>40767</c:v>
                </c:pt>
                <c:pt idx="904">
                  <c:v>40770</c:v>
                </c:pt>
                <c:pt idx="905">
                  <c:v>40771</c:v>
                </c:pt>
                <c:pt idx="906">
                  <c:v>40772</c:v>
                </c:pt>
                <c:pt idx="907">
                  <c:v>40773</c:v>
                </c:pt>
                <c:pt idx="908">
                  <c:v>40774</c:v>
                </c:pt>
                <c:pt idx="909">
                  <c:v>40777</c:v>
                </c:pt>
                <c:pt idx="910">
                  <c:v>40778</c:v>
                </c:pt>
                <c:pt idx="911">
                  <c:v>40779</c:v>
                </c:pt>
                <c:pt idx="912">
                  <c:v>40780</c:v>
                </c:pt>
                <c:pt idx="913">
                  <c:v>40781</c:v>
                </c:pt>
                <c:pt idx="914">
                  <c:v>40784</c:v>
                </c:pt>
                <c:pt idx="915">
                  <c:v>40785</c:v>
                </c:pt>
                <c:pt idx="916">
                  <c:v>40786</c:v>
                </c:pt>
                <c:pt idx="917">
                  <c:v>40787</c:v>
                </c:pt>
                <c:pt idx="918">
                  <c:v>40788</c:v>
                </c:pt>
                <c:pt idx="919">
                  <c:v>40792</c:v>
                </c:pt>
                <c:pt idx="920">
                  <c:v>40793</c:v>
                </c:pt>
                <c:pt idx="921">
                  <c:v>40794</c:v>
                </c:pt>
                <c:pt idx="922">
                  <c:v>40795</c:v>
                </c:pt>
                <c:pt idx="923">
                  <c:v>40798</c:v>
                </c:pt>
                <c:pt idx="924">
                  <c:v>40799</c:v>
                </c:pt>
                <c:pt idx="925">
                  <c:v>40800</c:v>
                </c:pt>
                <c:pt idx="926">
                  <c:v>40801</c:v>
                </c:pt>
                <c:pt idx="927">
                  <c:v>40802</c:v>
                </c:pt>
                <c:pt idx="928">
                  <c:v>40805</c:v>
                </c:pt>
                <c:pt idx="929">
                  <c:v>40806</c:v>
                </c:pt>
                <c:pt idx="930">
                  <c:v>40807</c:v>
                </c:pt>
                <c:pt idx="931">
                  <c:v>40808</c:v>
                </c:pt>
                <c:pt idx="932">
                  <c:v>40809</c:v>
                </c:pt>
                <c:pt idx="933">
                  <c:v>40812</c:v>
                </c:pt>
                <c:pt idx="934">
                  <c:v>40813</c:v>
                </c:pt>
                <c:pt idx="935">
                  <c:v>40814</c:v>
                </c:pt>
                <c:pt idx="936">
                  <c:v>40815</c:v>
                </c:pt>
                <c:pt idx="937">
                  <c:v>40816</c:v>
                </c:pt>
                <c:pt idx="938">
                  <c:v>40819</c:v>
                </c:pt>
                <c:pt idx="939">
                  <c:v>40820</c:v>
                </c:pt>
                <c:pt idx="940">
                  <c:v>40821</c:v>
                </c:pt>
                <c:pt idx="941">
                  <c:v>40822</c:v>
                </c:pt>
                <c:pt idx="942">
                  <c:v>40823</c:v>
                </c:pt>
                <c:pt idx="943">
                  <c:v>40827</c:v>
                </c:pt>
                <c:pt idx="944">
                  <c:v>40828</c:v>
                </c:pt>
                <c:pt idx="945">
                  <c:v>40829</c:v>
                </c:pt>
                <c:pt idx="946">
                  <c:v>40830</c:v>
                </c:pt>
                <c:pt idx="947">
                  <c:v>40833</c:v>
                </c:pt>
                <c:pt idx="948">
                  <c:v>40834</c:v>
                </c:pt>
                <c:pt idx="949">
                  <c:v>40835</c:v>
                </c:pt>
                <c:pt idx="950">
                  <c:v>40836</c:v>
                </c:pt>
                <c:pt idx="951">
                  <c:v>40837</c:v>
                </c:pt>
                <c:pt idx="952">
                  <c:v>40840</c:v>
                </c:pt>
                <c:pt idx="953">
                  <c:v>40841</c:v>
                </c:pt>
                <c:pt idx="954">
                  <c:v>40842</c:v>
                </c:pt>
                <c:pt idx="955">
                  <c:v>40843</c:v>
                </c:pt>
                <c:pt idx="956">
                  <c:v>40844</c:v>
                </c:pt>
                <c:pt idx="957">
                  <c:v>40847</c:v>
                </c:pt>
                <c:pt idx="958">
                  <c:v>40848</c:v>
                </c:pt>
                <c:pt idx="959">
                  <c:v>40849</c:v>
                </c:pt>
                <c:pt idx="960">
                  <c:v>40850</c:v>
                </c:pt>
                <c:pt idx="961">
                  <c:v>40851</c:v>
                </c:pt>
                <c:pt idx="962">
                  <c:v>40854</c:v>
                </c:pt>
                <c:pt idx="963">
                  <c:v>40855</c:v>
                </c:pt>
                <c:pt idx="964">
                  <c:v>40856</c:v>
                </c:pt>
                <c:pt idx="965">
                  <c:v>40857</c:v>
                </c:pt>
                <c:pt idx="966">
                  <c:v>40861</c:v>
                </c:pt>
                <c:pt idx="967">
                  <c:v>40862</c:v>
                </c:pt>
                <c:pt idx="968">
                  <c:v>40863</c:v>
                </c:pt>
                <c:pt idx="969">
                  <c:v>40864</c:v>
                </c:pt>
                <c:pt idx="970">
                  <c:v>40865</c:v>
                </c:pt>
                <c:pt idx="971">
                  <c:v>40868</c:v>
                </c:pt>
                <c:pt idx="972">
                  <c:v>40869</c:v>
                </c:pt>
                <c:pt idx="973">
                  <c:v>40870</c:v>
                </c:pt>
                <c:pt idx="974">
                  <c:v>40875</c:v>
                </c:pt>
                <c:pt idx="975">
                  <c:v>40876</c:v>
                </c:pt>
                <c:pt idx="976">
                  <c:v>40877</c:v>
                </c:pt>
                <c:pt idx="977">
                  <c:v>40878</c:v>
                </c:pt>
                <c:pt idx="978">
                  <c:v>40879</c:v>
                </c:pt>
                <c:pt idx="979">
                  <c:v>40882</c:v>
                </c:pt>
                <c:pt idx="980">
                  <c:v>40883</c:v>
                </c:pt>
                <c:pt idx="981">
                  <c:v>40884</c:v>
                </c:pt>
                <c:pt idx="982">
                  <c:v>40885</c:v>
                </c:pt>
                <c:pt idx="983">
                  <c:v>40886</c:v>
                </c:pt>
                <c:pt idx="984">
                  <c:v>40889</c:v>
                </c:pt>
                <c:pt idx="985">
                  <c:v>40890</c:v>
                </c:pt>
                <c:pt idx="986">
                  <c:v>40891</c:v>
                </c:pt>
                <c:pt idx="987">
                  <c:v>40892</c:v>
                </c:pt>
                <c:pt idx="988">
                  <c:v>40893</c:v>
                </c:pt>
                <c:pt idx="989">
                  <c:v>40896</c:v>
                </c:pt>
                <c:pt idx="990">
                  <c:v>40897</c:v>
                </c:pt>
                <c:pt idx="991">
                  <c:v>40898</c:v>
                </c:pt>
                <c:pt idx="992">
                  <c:v>40899</c:v>
                </c:pt>
                <c:pt idx="993">
                  <c:v>40900</c:v>
                </c:pt>
                <c:pt idx="994">
                  <c:v>40904</c:v>
                </c:pt>
                <c:pt idx="995">
                  <c:v>40905</c:v>
                </c:pt>
                <c:pt idx="996">
                  <c:v>40906</c:v>
                </c:pt>
                <c:pt idx="997">
                  <c:v>40907</c:v>
                </c:pt>
                <c:pt idx="998">
                  <c:v>40911</c:v>
                </c:pt>
                <c:pt idx="999">
                  <c:v>40912</c:v>
                </c:pt>
                <c:pt idx="1000">
                  <c:v>40913</c:v>
                </c:pt>
                <c:pt idx="1001">
                  <c:v>40914</c:v>
                </c:pt>
                <c:pt idx="1002">
                  <c:v>40917</c:v>
                </c:pt>
                <c:pt idx="1003">
                  <c:v>40918</c:v>
                </c:pt>
                <c:pt idx="1004">
                  <c:v>40919</c:v>
                </c:pt>
                <c:pt idx="1005">
                  <c:v>40920</c:v>
                </c:pt>
                <c:pt idx="1006">
                  <c:v>40921</c:v>
                </c:pt>
                <c:pt idx="1007">
                  <c:v>40925</c:v>
                </c:pt>
                <c:pt idx="1008">
                  <c:v>40926</c:v>
                </c:pt>
                <c:pt idx="1009">
                  <c:v>40927</c:v>
                </c:pt>
                <c:pt idx="1010">
                  <c:v>40928</c:v>
                </c:pt>
                <c:pt idx="1011">
                  <c:v>40931</c:v>
                </c:pt>
                <c:pt idx="1012">
                  <c:v>40932</c:v>
                </c:pt>
                <c:pt idx="1013">
                  <c:v>40933</c:v>
                </c:pt>
                <c:pt idx="1014">
                  <c:v>40934</c:v>
                </c:pt>
                <c:pt idx="1015">
                  <c:v>40935</c:v>
                </c:pt>
                <c:pt idx="1016">
                  <c:v>40938</c:v>
                </c:pt>
                <c:pt idx="1017">
                  <c:v>40939</c:v>
                </c:pt>
                <c:pt idx="1018">
                  <c:v>40940</c:v>
                </c:pt>
                <c:pt idx="1019">
                  <c:v>40941</c:v>
                </c:pt>
                <c:pt idx="1020">
                  <c:v>40942</c:v>
                </c:pt>
                <c:pt idx="1021">
                  <c:v>40945</c:v>
                </c:pt>
                <c:pt idx="1022">
                  <c:v>40946</c:v>
                </c:pt>
                <c:pt idx="1023">
                  <c:v>40947</c:v>
                </c:pt>
                <c:pt idx="1024">
                  <c:v>40948</c:v>
                </c:pt>
                <c:pt idx="1025">
                  <c:v>40949</c:v>
                </c:pt>
                <c:pt idx="1026">
                  <c:v>40952</c:v>
                </c:pt>
                <c:pt idx="1027">
                  <c:v>40953</c:v>
                </c:pt>
                <c:pt idx="1028">
                  <c:v>40954</c:v>
                </c:pt>
                <c:pt idx="1029">
                  <c:v>40955</c:v>
                </c:pt>
                <c:pt idx="1030">
                  <c:v>40956</c:v>
                </c:pt>
                <c:pt idx="1031">
                  <c:v>40960</c:v>
                </c:pt>
                <c:pt idx="1032">
                  <c:v>40961</c:v>
                </c:pt>
                <c:pt idx="1033">
                  <c:v>40962</c:v>
                </c:pt>
                <c:pt idx="1034">
                  <c:v>40963</c:v>
                </c:pt>
                <c:pt idx="1035">
                  <c:v>40966</c:v>
                </c:pt>
                <c:pt idx="1036">
                  <c:v>40967</c:v>
                </c:pt>
                <c:pt idx="1037">
                  <c:v>40968</c:v>
                </c:pt>
                <c:pt idx="1038">
                  <c:v>40969</c:v>
                </c:pt>
                <c:pt idx="1039">
                  <c:v>40970</c:v>
                </c:pt>
                <c:pt idx="1040">
                  <c:v>40973</c:v>
                </c:pt>
                <c:pt idx="1041">
                  <c:v>40974</c:v>
                </c:pt>
                <c:pt idx="1042">
                  <c:v>40975</c:v>
                </c:pt>
                <c:pt idx="1043">
                  <c:v>40976</c:v>
                </c:pt>
                <c:pt idx="1044">
                  <c:v>40977</c:v>
                </c:pt>
                <c:pt idx="1045">
                  <c:v>40980</c:v>
                </c:pt>
                <c:pt idx="1046">
                  <c:v>40981</c:v>
                </c:pt>
                <c:pt idx="1047">
                  <c:v>40982</c:v>
                </c:pt>
                <c:pt idx="1048">
                  <c:v>40983</c:v>
                </c:pt>
                <c:pt idx="1049">
                  <c:v>40984</c:v>
                </c:pt>
                <c:pt idx="1050">
                  <c:v>40987</c:v>
                </c:pt>
                <c:pt idx="1051">
                  <c:v>40988</c:v>
                </c:pt>
                <c:pt idx="1052">
                  <c:v>40989</c:v>
                </c:pt>
                <c:pt idx="1053">
                  <c:v>40990</c:v>
                </c:pt>
                <c:pt idx="1054">
                  <c:v>40991</c:v>
                </c:pt>
                <c:pt idx="1055">
                  <c:v>40994</c:v>
                </c:pt>
                <c:pt idx="1056">
                  <c:v>40995</c:v>
                </c:pt>
                <c:pt idx="1057">
                  <c:v>40996</c:v>
                </c:pt>
                <c:pt idx="1058">
                  <c:v>40997</c:v>
                </c:pt>
                <c:pt idx="1059">
                  <c:v>40998</c:v>
                </c:pt>
                <c:pt idx="1060">
                  <c:v>41001</c:v>
                </c:pt>
                <c:pt idx="1061">
                  <c:v>41002</c:v>
                </c:pt>
                <c:pt idx="1062">
                  <c:v>41003</c:v>
                </c:pt>
                <c:pt idx="1063">
                  <c:v>41004</c:v>
                </c:pt>
                <c:pt idx="1064">
                  <c:v>41008</c:v>
                </c:pt>
                <c:pt idx="1065">
                  <c:v>41009</c:v>
                </c:pt>
                <c:pt idx="1066">
                  <c:v>41010</c:v>
                </c:pt>
                <c:pt idx="1067">
                  <c:v>41011</c:v>
                </c:pt>
                <c:pt idx="1068">
                  <c:v>41012</c:v>
                </c:pt>
                <c:pt idx="1069">
                  <c:v>41015</c:v>
                </c:pt>
                <c:pt idx="1070">
                  <c:v>41016</c:v>
                </c:pt>
                <c:pt idx="1071">
                  <c:v>41017</c:v>
                </c:pt>
                <c:pt idx="1072">
                  <c:v>41018</c:v>
                </c:pt>
                <c:pt idx="1073">
                  <c:v>41019</c:v>
                </c:pt>
                <c:pt idx="1074">
                  <c:v>41022</c:v>
                </c:pt>
                <c:pt idx="1075">
                  <c:v>41023</c:v>
                </c:pt>
                <c:pt idx="1076">
                  <c:v>41024</c:v>
                </c:pt>
                <c:pt idx="1077">
                  <c:v>41025</c:v>
                </c:pt>
                <c:pt idx="1078">
                  <c:v>41026</c:v>
                </c:pt>
                <c:pt idx="1079">
                  <c:v>41029</c:v>
                </c:pt>
                <c:pt idx="1080">
                  <c:v>41030</c:v>
                </c:pt>
                <c:pt idx="1081">
                  <c:v>41031</c:v>
                </c:pt>
                <c:pt idx="1082">
                  <c:v>41032</c:v>
                </c:pt>
                <c:pt idx="1083">
                  <c:v>41033</c:v>
                </c:pt>
                <c:pt idx="1084">
                  <c:v>41036</c:v>
                </c:pt>
                <c:pt idx="1085">
                  <c:v>41037</c:v>
                </c:pt>
                <c:pt idx="1086">
                  <c:v>41038</c:v>
                </c:pt>
                <c:pt idx="1087">
                  <c:v>41039</c:v>
                </c:pt>
                <c:pt idx="1088">
                  <c:v>41040</c:v>
                </c:pt>
                <c:pt idx="1089">
                  <c:v>41043</c:v>
                </c:pt>
                <c:pt idx="1090">
                  <c:v>41044</c:v>
                </c:pt>
                <c:pt idx="1091">
                  <c:v>41045</c:v>
                </c:pt>
                <c:pt idx="1092">
                  <c:v>41046</c:v>
                </c:pt>
                <c:pt idx="1093">
                  <c:v>41047</c:v>
                </c:pt>
                <c:pt idx="1094">
                  <c:v>41050</c:v>
                </c:pt>
                <c:pt idx="1095">
                  <c:v>41051</c:v>
                </c:pt>
                <c:pt idx="1096">
                  <c:v>41052</c:v>
                </c:pt>
                <c:pt idx="1097">
                  <c:v>41053</c:v>
                </c:pt>
                <c:pt idx="1098">
                  <c:v>41054</c:v>
                </c:pt>
                <c:pt idx="1099">
                  <c:v>41058</c:v>
                </c:pt>
                <c:pt idx="1100">
                  <c:v>41059</c:v>
                </c:pt>
                <c:pt idx="1101">
                  <c:v>41060</c:v>
                </c:pt>
                <c:pt idx="1102">
                  <c:v>41061</c:v>
                </c:pt>
                <c:pt idx="1103">
                  <c:v>41064</c:v>
                </c:pt>
                <c:pt idx="1104">
                  <c:v>41065</c:v>
                </c:pt>
                <c:pt idx="1105">
                  <c:v>41066</c:v>
                </c:pt>
                <c:pt idx="1106">
                  <c:v>41067</c:v>
                </c:pt>
                <c:pt idx="1107">
                  <c:v>41068</c:v>
                </c:pt>
                <c:pt idx="1108">
                  <c:v>41071</c:v>
                </c:pt>
                <c:pt idx="1109">
                  <c:v>41072</c:v>
                </c:pt>
                <c:pt idx="1110">
                  <c:v>41073</c:v>
                </c:pt>
                <c:pt idx="1111">
                  <c:v>41074</c:v>
                </c:pt>
                <c:pt idx="1112">
                  <c:v>41075</c:v>
                </c:pt>
                <c:pt idx="1113">
                  <c:v>41078</c:v>
                </c:pt>
                <c:pt idx="1114">
                  <c:v>41079</c:v>
                </c:pt>
                <c:pt idx="1115">
                  <c:v>41080</c:v>
                </c:pt>
                <c:pt idx="1116">
                  <c:v>41081</c:v>
                </c:pt>
                <c:pt idx="1117">
                  <c:v>41082</c:v>
                </c:pt>
                <c:pt idx="1118">
                  <c:v>41085</c:v>
                </c:pt>
                <c:pt idx="1119">
                  <c:v>41086</c:v>
                </c:pt>
                <c:pt idx="1120">
                  <c:v>41087</c:v>
                </c:pt>
                <c:pt idx="1121">
                  <c:v>41088</c:v>
                </c:pt>
                <c:pt idx="1122">
                  <c:v>41089</c:v>
                </c:pt>
                <c:pt idx="1123">
                  <c:v>41092</c:v>
                </c:pt>
                <c:pt idx="1124">
                  <c:v>41093</c:v>
                </c:pt>
                <c:pt idx="1125">
                  <c:v>41095</c:v>
                </c:pt>
                <c:pt idx="1126">
                  <c:v>41096</c:v>
                </c:pt>
                <c:pt idx="1127">
                  <c:v>41099</c:v>
                </c:pt>
                <c:pt idx="1128">
                  <c:v>41100</c:v>
                </c:pt>
                <c:pt idx="1129">
                  <c:v>41101</c:v>
                </c:pt>
                <c:pt idx="1130">
                  <c:v>41102</c:v>
                </c:pt>
                <c:pt idx="1131">
                  <c:v>41103</c:v>
                </c:pt>
                <c:pt idx="1132">
                  <c:v>41106</c:v>
                </c:pt>
                <c:pt idx="1133">
                  <c:v>41107</c:v>
                </c:pt>
                <c:pt idx="1134">
                  <c:v>41108</c:v>
                </c:pt>
                <c:pt idx="1135">
                  <c:v>41109</c:v>
                </c:pt>
                <c:pt idx="1136">
                  <c:v>41110</c:v>
                </c:pt>
                <c:pt idx="1137">
                  <c:v>41113</c:v>
                </c:pt>
                <c:pt idx="1138">
                  <c:v>41114</c:v>
                </c:pt>
                <c:pt idx="1139">
                  <c:v>41115</c:v>
                </c:pt>
                <c:pt idx="1140">
                  <c:v>41116</c:v>
                </c:pt>
                <c:pt idx="1141">
                  <c:v>41117</c:v>
                </c:pt>
                <c:pt idx="1142">
                  <c:v>41120</c:v>
                </c:pt>
                <c:pt idx="1143">
                  <c:v>41121</c:v>
                </c:pt>
                <c:pt idx="1144">
                  <c:v>41122</c:v>
                </c:pt>
                <c:pt idx="1145">
                  <c:v>41123</c:v>
                </c:pt>
                <c:pt idx="1146">
                  <c:v>41124</c:v>
                </c:pt>
                <c:pt idx="1147">
                  <c:v>41127</c:v>
                </c:pt>
                <c:pt idx="1148">
                  <c:v>41128</c:v>
                </c:pt>
                <c:pt idx="1149">
                  <c:v>41129</c:v>
                </c:pt>
                <c:pt idx="1150">
                  <c:v>41130</c:v>
                </c:pt>
                <c:pt idx="1151">
                  <c:v>41131</c:v>
                </c:pt>
                <c:pt idx="1152">
                  <c:v>41134</c:v>
                </c:pt>
                <c:pt idx="1153">
                  <c:v>41135</c:v>
                </c:pt>
                <c:pt idx="1154">
                  <c:v>41136</c:v>
                </c:pt>
                <c:pt idx="1155">
                  <c:v>41137</c:v>
                </c:pt>
                <c:pt idx="1156">
                  <c:v>41138</c:v>
                </c:pt>
                <c:pt idx="1157">
                  <c:v>41141</c:v>
                </c:pt>
                <c:pt idx="1158">
                  <c:v>41142</c:v>
                </c:pt>
                <c:pt idx="1159">
                  <c:v>41143</c:v>
                </c:pt>
                <c:pt idx="1160">
                  <c:v>41144</c:v>
                </c:pt>
                <c:pt idx="1161">
                  <c:v>41145</c:v>
                </c:pt>
                <c:pt idx="1162">
                  <c:v>41148</c:v>
                </c:pt>
                <c:pt idx="1163">
                  <c:v>41149</c:v>
                </c:pt>
                <c:pt idx="1164">
                  <c:v>41150</c:v>
                </c:pt>
                <c:pt idx="1165">
                  <c:v>41151</c:v>
                </c:pt>
                <c:pt idx="1166">
                  <c:v>41152</c:v>
                </c:pt>
                <c:pt idx="1167">
                  <c:v>41156</c:v>
                </c:pt>
                <c:pt idx="1168">
                  <c:v>41157</c:v>
                </c:pt>
                <c:pt idx="1169">
                  <c:v>41158</c:v>
                </c:pt>
                <c:pt idx="1170">
                  <c:v>41159</c:v>
                </c:pt>
                <c:pt idx="1171">
                  <c:v>41162</c:v>
                </c:pt>
                <c:pt idx="1172">
                  <c:v>41163</c:v>
                </c:pt>
                <c:pt idx="1173">
                  <c:v>41164</c:v>
                </c:pt>
                <c:pt idx="1174">
                  <c:v>41165</c:v>
                </c:pt>
                <c:pt idx="1175">
                  <c:v>41166</c:v>
                </c:pt>
                <c:pt idx="1176">
                  <c:v>41169</c:v>
                </c:pt>
                <c:pt idx="1177">
                  <c:v>41170</c:v>
                </c:pt>
                <c:pt idx="1178">
                  <c:v>41171</c:v>
                </c:pt>
                <c:pt idx="1179">
                  <c:v>41172</c:v>
                </c:pt>
                <c:pt idx="1180">
                  <c:v>41173</c:v>
                </c:pt>
                <c:pt idx="1181">
                  <c:v>41176</c:v>
                </c:pt>
                <c:pt idx="1182">
                  <c:v>41177</c:v>
                </c:pt>
                <c:pt idx="1183">
                  <c:v>41178</c:v>
                </c:pt>
                <c:pt idx="1184">
                  <c:v>41179</c:v>
                </c:pt>
                <c:pt idx="1185">
                  <c:v>41180</c:v>
                </c:pt>
                <c:pt idx="1186">
                  <c:v>41183</c:v>
                </c:pt>
                <c:pt idx="1187">
                  <c:v>41184</c:v>
                </c:pt>
                <c:pt idx="1188">
                  <c:v>41185</c:v>
                </c:pt>
                <c:pt idx="1189">
                  <c:v>41186</c:v>
                </c:pt>
                <c:pt idx="1190">
                  <c:v>41187</c:v>
                </c:pt>
                <c:pt idx="1191">
                  <c:v>41191</c:v>
                </c:pt>
                <c:pt idx="1192">
                  <c:v>41192</c:v>
                </c:pt>
                <c:pt idx="1193">
                  <c:v>41193</c:v>
                </c:pt>
                <c:pt idx="1194">
                  <c:v>41194</c:v>
                </c:pt>
                <c:pt idx="1195">
                  <c:v>41197</c:v>
                </c:pt>
                <c:pt idx="1196">
                  <c:v>41198</c:v>
                </c:pt>
                <c:pt idx="1197">
                  <c:v>41199</c:v>
                </c:pt>
                <c:pt idx="1198">
                  <c:v>41200</c:v>
                </c:pt>
                <c:pt idx="1199">
                  <c:v>41201</c:v>
                </c:pt>
                <c:pt idx="1200">
                  <c:v>41204</c:v>
                </c:pt>
                <c:pt idx="1201">
                  <c:v>41205</c:v>
                </c:pt>
                <c:pt idx="1202">
                  <c:v>41206</c:v>
                </c:pt>
                <c:pt idx="1203">
                  <c:v>41207</c:v>
                </c:pt>
                <c:pt idx="1204">
                  <c:v>41208</c:v>
                </c:pt>
                <c:pt idx="1205">
                  <c:v>41211</c:v>
                </c:pt>
                <c:pt idx="1206">
                  <c:v>41213</c:v>
                </c:pt>
                <c:pt idx="1207">
                  <c:v>41214</c:v>
                </c:pt>
                <c:pt idx="1208">
                  <c:v>41215</c:v>
                </c:pt>
                <c:pt idx="1209">
                  <c:v>41218</c:v>
                </c:pt>
                <c:pt idx="1210">
                  <c:v>41219</c:v>
                </c:pt>
                <c:pt idx="1211">
                  <c:v>41220</c:v>
                </c:pt>
                <c:pt idx="1212">
                  <c:v>41221</c:v>
                </c:pt>
                <c:pt idx="1213">
                  <c:v>41222</c:v>
                </c:pt>
                <c:pt idx="1214">
                  <c:v>41226</c:v>
                </c:pt>
                <c:pt idx="1215">
                  <c:v>41227</c:v>
                </c:pt>
                <c:pt idx="1216">
                  <c:v>41228</c:v>
                </c:pt>
                <c:pt idx="1217">
                  <c:v>41229</c:v>
                </c:pt>
                <c:pt idx="1218">
                  <c:v>41232</c:v>
                </c:pt>
                <c:pt idx="1219">
                  <c:v>41233</c:v>
                </c:pt>
                <c:pt idx="1220">
                  <c:v>41234</c:v>
                </c:pt>
                <c:pt idx="1221">
                  <c:v>41239</c:v>
                </c:pt>
                <c:pt idx="1222">
                  <c:v>41240</c:v>
                </c:pt>
                <c:pt idx="1223">
                  <c:v>41241</c:v>
                </c:pt>
                <c:pt idx="1224">
                  <c:v>41242</c:v>
                </c:pt>
                <c:pt idx="1225">
                  <c:v>41243</c:v>
                </c:pt>
                <c:pt idx="1226">
                  <c:v>41246</c:v>
                </c:pt>
                <c:pt idx="1227">
                  <c:v>41247</c:v>
                </c:pt>
                <c:pt idx="1228">
                  <c:v>41248</c:v>
                </c:pt>
                <c:pt idx="1229">
                  <c:v>41249</c:v>
                </c:pt>
                <c:pt idx="1230">
                  <c:v>41250</c:v>
                </c:pt>
                <c:pt idx="1231">
                  <c:v>41253</c:v>
                </c:pt>
                <c:pt idx="1232">
                  <c:v>41254</c:v>
                </c:pt>
                <c:pt idx="1233">
                  <c:v>41255</c:v>
                </c:pt>
                <c:pt idx="1234">
                  <c:v>41256</c:v>
                </c:pt>
                <c:pt idx="1235">
                  <c:v>41257</c:v>
                </c:pt>
                <c:pt idx="1236">
                  <c:v>41260</c:v>
                </c:pt>
                <c:pt idx="1237">
                  <c:v>41261</c:v>
                </c:pt>
                <c:pt idx="1238">
                  <c:v>41262</c:v>
                </c:pt>
                <c:pt idx="1239">
                  <c:v>41263</c:v>
                </c:pt>
                <c:pt idx="1240">
                  <c:v>41264</c:v>
                </c:pt>
                <c:pt idx="1241">
                  <c:v>41267</c:v>
                </c:pt>
                <c:pt idx="1242">
                  <c:v>41269</c:v>
                </c:pt>
                <c:pt idx="1243">
                  <c:v>41270</c:v>
                </c:pt>
                <c:pt idx="1244">
                  <c:v>41271</c:v>
                </c:pt>
                <c:pt idx="1245">
                  <c:v>41274</c:v>
                </c:pt>
                <c:pt idx="1246">
                  <c:v>41275</c:v>
                </c:pt>
                <c:pt idx="1247">
                  <c:v>41276</c:v>
                </c:pt>
                <c:pt idx="1248">
                  <c:v>41277</c:v>
                </c:pt>
                <c:pt idx="1249">
                  <c:v>41278</c:v>
                </c:pt>
                <c:pt idx="1250">
                  <c:v>41281</c:v>
                </c:pt>
                <c:pt idx="1251">
                  <c:v>41282</c:v>
                </c:pt>
                <c:pt idx="1252">
                  <c:v>41283</c:v>
                </c:pt>
                <c:pt idx="1253">
                  <c:v>41284</c:v>
                </c:pt>
                <c:pt idx="1254">
                  <c:v>41285</c:v>
                </c:pt>
                <c:pt idx="1255">
                  <c:v>41288</c:v>
                </c:pt>
                <c:pt idx="1256">
                  <c:v>41289</c:v>
                </c:pt>
                <c:pt idx="1257">
                  <c:v>41290</c:v>
                </c:pt>
                <c:pt idx="1258">
                  <c:v>41291</c:v>
                </c:pt>
                <c:pt idx="1259">
                  <c:v>41292</c:v>
                </c:pt>
                <c:pt idx="1260">
                  <c:v>41296</c:v>
                </c:pt>
                <c:pt idx="1261">
                  <c:v>41297</c:v>
                </c:pt>
                <c:pt idx="1262">
                  <c:v>41298</c:v>
                </c:pt>
                <c:pt idx="1263">
                  <c:v>41299</c:v>
                </c:pt>
                <c:pt idx="1264">
                  <c:v>41302</c:v>
                </c:pt>
                <c:pt idx="1265">
                  <c:v>41303</c:v>
                </c:pt>
                <c:pt idx="1266">
                  <c:v>41304</c:v>
                </c:pt>
                <c:pt idx="1267">
                  <c:v>41305</c:v>
                </c:pt>
                <c:pt idx="1268">
                  <c:v>41306</c:v>
                </c:pt>
                <c:pt idx="1269">
                  <c:v>41309</c:v>
                </c:pt>
                <c:pt idx="1270">
                  <c:v>41310</c:v>
                </c:pt>
                <c:pt idx="1271">
                  <c:v>41311</c:v>
                </c:pt>
                <c:pt idx="1272">
                  <c:v>41312</c:v>
                </c:pt>
                <c:pt idx="1273">
                  <c:v>41313</c:v>
                </c:pt>
                <c:pt idx="1274">
                  <c:v>41316</c:v>
                </c:pt>
                <c:pt idx="1275">
                  <c:v>41317</c:v>
                </c:pt>
                <c:pt idx="1276">
                  <c:v>41318</c:v>
                </c:pt>
                <c:pt idx="1277">
                  <c:v>41319</c:v>
                </c:pt>
                <c:pt idx="1278">
                  <c:v>41320</c:v>
                </c:pt>
                <c:pt idx="1279">
                  <c:v>41324</c:v>
                </c:pt>
                <c:pt idx="1280">
                  <c:v>41325</c:v>
                </c:pt>
                <c:pt idx="1281">
                  <c:v>41326</c:v>
                </c:pt>
                <c:pt idx="1282">
                  <c:v>41327</c:v>
                </c:pt>
                <c:pt idx="1283">
                  <c:v>41330</c:v>
                </c:pt>
                <c:pt idx="1284">
                  <c:v>41331</c:v>
                </c:pt>
                <c:pt idx="1285">
                  <c:v>41332</c:v>
                </c:pt>
                <c:pt idx="1286">
                  <c:v>41333</c:v>
                </c:pt>
                <c:pt idx="1287">
                  <c:v>41334</c:v>
                </c:pt>
                <c:pt idx="1288">
                  <c:v>41337</c:v>
                </c:pt>
                <c:pt idx="1289">
                  <c:v>41338</c:v>
                </c:pt>
                <c:pt idx="1290">
                  <c:v>41339</c:v>
                </c:pt>
                <c:pt idx="1291">
                  <c:v>41340</c:v>
                </c:pt>
                <c:pt idx="1292">
                  <c:v>41341</c:v>
                </c:pt>
                <c:pt idx="1293">
                  <c:v>41344</c:v>
                </c:pt>
                <c:pt idx="1294">
                  <c:v>41345</c:v>
                </c:pt>
                <c:pt idx="1295">
                  <c:v>41346</c:v>
                </c:pt>
                <c:pt idx="1296">
                  <c:v>41347</c:v>
                </c:pt>
                <c:pt idx="1297">
                  <c:v>41348</c:v>
                </c:pt>
                <c:pt idx="1298">
                  <c:v>41351</c:v>
                </c:pt>
                <c:pt idx="1299">
                  <c:v>41352</c:v>
                </c:pt>
                <c:pt idx="1300">
                  <c:v>41353</c:v>
                </c:pt>
                <c:pt idx="1301">
                  <c:v>41354</c:v>
                </c:pt>
                <c:pt idx="1302">
                  <c:v>41355</c:v>
                </c:pt>
                <c:pt idx="1303">
                  <c:v>41358</c:v>
                </c:pt>
                <c:pt idx="1304">
                  <c:v>41359</c:v>
                </c:pt>
                <c:pt idx="1305">
                  <c:v>41360</c:v>
                </c:pt>
                <c:pt idx="1306">
                  <c:v>41361</c:v>
                </c:pt>
                <c:pt idx="1307">
                  <c:v>41365</c:v>
                </c:pt>
                <c:pt idx="1308">
                  <c:v>41366</c:v>
                </c:pt>
                <c:pt idx="1309">
                  <c:v>41367</c:v>
                </c:pt>
                <c:pt idx="1310">
                  <c:v>41368</c:v>
                </c:pt>
                <c:pt idx="1311">
                  <c:v>41369</c:v>
                </c:pt>
                <c:pt idx="1312">
                  <c:v>41372</c:v>
                </c:pt>
                <c:pt idx="1313">
                  <c:v>41373</c:v>
                </c:pt>
                <c:pt idx="1314">
                  <c:v>41374</c:v>
                </c:pt>
                <c:pt idx="1315">
                  <c:v>41375</c:v>
                </c:pt>
                <c:pt idx="1316">
                  <c:v>41376</c:v>
                </c:pt>
                <c:pt idx="1317">
                  <c:v>41379</c:v>
                </c:pt>
                <c:pt idx="1318">
                  <c:v>41380</c:v>
                </c:pt>
                <c:pt idx="1319">
                  <c:v>41381</c:v>
                </c:pt>
                <c:pt idx="1320">
                  <c:v>41382</c:v>
                </c:pt>
                <c:pt idx="1321">
                  <c:v>41383</c:v>
                </c:pt>
                <c:pt idx="1322">
                  <c:v>41386</c:v>
                </c:pt>
                <c:pt idx="1323">
                  <c:v>41387</c:v>
                </c:pt>
                <c:pt idx="1324">
                  <c:v>41388</c:v>
                </c:pt>
                <c:pt idx="1325">
                  <c:v>41389</c:v>
                </c:pt>
                <c:pt idx="1326">
                  <c:v>41390</c:v>
                </c:pt>
                <c:pt idx="1327">
                  <c:v>41393</c:v>
                </c:pt>
                <c:pt idx="1328">
                  <c:v>41394</c:v>
                </c:pt>
                <c:pt idx="1329">
                  <c:v>41395</c:v>
                </c:pt>
                <c:pt idx="1330">
                  <c:v>41396</c:v>
                </c:pt>
                <c:pt idx="1331">
                  <c:v>41397</c:v>
                </c:pt>
                <c:pt idx="1332">
                  <c:v>41400</c:v>
                </c:pt>
                <c:pt idx="1333">
                  <c:v>41401</c:v>
                </c:pt>
                <c:pt idx="1334">
                  <c:v>41402</c:v>
                </c:pt>
                <c:pt idx="1335">
                  <c:v>41403</c:v>
                </c:pt>
                <c:pt idx="1336">
                  <c:v>41404</c:v>
                </c:pt>
                <c:pt idx="1337">
                  <c:v>41407</c:v>
                </c:pt>
                <c:pt idx="1338">
                  <c:v>41408</c:v>
                </c:pt>
                <c:pt idx="1339">
                  <c:v>41409</c:v>
                </c:pt>
                <c:pt idx="1340">
                  <c:v>41410</c:v>
                </c:pt>
                <c:pt idx="1341">
                  <c:v>41411</c:v>
                </c:pt>
                <c:pt idx="1342">
                  <c:v>41414</c:v>
                </c:pt>
                <c:pt idx="1343">
                  <c:v>41415</c:v>
                </c:pt>
                <c:pt idx="1344">
                  <c:v>41416</c:v>
                </c:pt>
                <c:pt idx="1345">
                  <c:v>41417</c:v>
                </c:pt>
                <c:pt idx="1346">
                  <c:v>41418</c:v>
                </c:pt>
                <c:pt idx="1347">
                  <c:v>41422</c:v>
                </c:pt>
                <c:pt idx="1348">
                  <c:v>41423</c:v>
                </c:pt>
                <c:pt idx="1349">
                  <c:v>41424</c:v>
                </c:pt>
                <c:pt idx="1350">
                  <c:v>41425</c:v>
                </c:pt>
                <c:pt idx="1351">
                  <c:v>41428</c:v>
                </c:pt>
                <c:pt idx="1352">
                  <c:v>41429</c:v>
                </c:pt>
                <c:pt idx="1353">
                  <c:v>41430</c:v>
                </c:pt>
                <c:pt idx="1354">
                  <c:v>41431</c:v>
                </c:pt>
                <c:pt idx="1355">
                  <c:v>41432</c:v>
                </c:pt>
                <c:pt idx="1356">
                  <c:v>41435</c:v>
                </c:pt>
                <c:pt idx="1357">
                  <c:v>41436</c:v>
                </c:pt>
                <c:pt idx="1358">
                  <c:v>41437</c:v>
                </c:pt>
                <c:pt idx="1359">
                  <c:v>41438</c:v>
                </c:pt>
                <c:pt idx="1360">
                  <c:v>41439</c:v>
                </c:pt>
                <c:pt idx="1361">
                  <c:v>41442</c:v>
                </c:pt>
                <c:pt idx="1362">
                  <c:v>41443</c:v>
                </c:pt>
                <c:pt idx="1363">
                  <c:v>41444</c:v>
                </c:pt>
                <c:pt idx="1364">
                  <c:v>41445</c:v>
                </c:pt>
                <c:pt idx="1365">
                  <c:v>41446</c:v>
                </c:pt>
                <c:pt idx="1366">
                  <c:v>41449</c:v>
                </c:pt>
                <c:pt idx="1367">
                  <c:v>41450</c:v>
                </c:pt>
                <c:pt idx="1368">
                  <c:v>41451</c:v>
                </c:pt>
                <c:pt idx="1369">
                  <c:v>41452</c:v>
                </c:pt>
                <c:pt idx="1370">
                  <c:v>41453</c:v>
                </c:pt>
                <c:pt idx="1371">
                  <c:v>41456</c:v>
                </c:pt>
                <c:pt idx="1372">
                  <c:v>41457</c:v>
                </c:pt>
                <c:pt idx="1373">
                  <c:v>41458</c:v>
                </c:pt>
                <c:pt idx="1374">
                  <c:v>41460</c:v>
                </c:pt>
                <c:pt idx="1375">
                  <c:v>41463</c:v>
                </c:pt>
                <c:pt idx="1376">
                  <c:v>41464</c:v>
                </c:pt>
                <c:pt idx="1377">
                  <c:v>41465</c:v>
                </c:pt>
                <c:pt idx="1378">
                  <c:v>41466</c:v>
                </c:pt>
                <c:pt idx="1379">
                  <c:v>41467</c:v>
                </c:pt>
                <c:pt idx="1380">
                  <c:v>41470</c:v>
                </c:pt>
                <c:pt idx="1381">
                  <c:v>41471</c:v>
                </c:pt>
                <c:pt idx="1382">
                  <c:v>41472</c:v>
                </c:pt>
                <c:pt idx="1383">
                  <c:v>41473</c:v>
                </c:pt>
                <c:pt idx="1384">
                  <c:v>41474</c:v>
                </c:pt>
                <c:pt idx="1385">
                  <c:v>41477</c:v>
                </c:pt>
                <c:pt idx="1386">
                  <c:v>41478</c:v>
                </c:pt>
                <c:pt idx="1387">
                  <c:v>41479</c:v>
                </c:pt>
                <c:pt idx="1388">
                  <c:v>41480</c:v>
                </c:pt>
                <c:pt idx="1389">
                  <c:v>41481</c:v>
                </c:pt>
                <c:pt idx="1390">
                  <c:v>41484</c:v>
                </c:pt>
                <c:pt idx="1391">
                  <c:v>41485</c:v>
                </c:pt>
                <c:pt idx="1392">
                  <c:v>41486</c:v>
                </c:pt>
                <c:pt idx="1393">
                  <c:v>41487</c:v>
                </c:pt>
                <c:pt idx="1394">
                  <c:v>41488</c:v>
                </c:pt>
                <c:pt idx="1395">
                  <c:v>41491</c:v>
                </c:pt>
                <c:pt idx="1396">
                  <c:v>41492</c:v>
                </c:pt>
                <c:pt idx="1397">
                  <c:v>41493</c:v>
                </c:pt>
                <c:pt idx="1398">
                  <c:v>41494</c:v>
                </c:pt>
                <c:pt idx="1399">
                  <c:v>41495</c:v>
                </c:pt>
                <c:pt idx="1400">
                  <c:v>41498</c:v>
                </c:pt>
                <c:pt idx="1401">
                  <c:v>41499</c:v>
                </c:pt>
                <c:pt idx="1402">
                  <c:v>41500</c:v>
                </c:pt>
                <c:pt idx="1403">
                  <c:v>41501</c:v>
                </c:pt>
                <c:pt idx="1404">
                  <c:v>41502</c:v>
                </c:pt>
                <c:pt idx="1405">
                  <c:v>41505</c:v>
                </c:pt>
                <c:pt idx="1406">
                  <c:v>41506</c:v>
                </c:pt>
                <c:pt idx="1407">
                  <c:v>41507</c:v>
                </c:pt>
                <c:pt idx="1408">
                  <c:v>41508</c:v>
                </c:pt>
                <c:pt idx="1409">
                  <c:v>41509</c:v>
                </c:pt>
                <c:pt idx="1410">
                  <c:v>41512</c:v>
                </c:pt>
                <c:pt idx="1411">
                  <c:v>41513</c:v>
                </c:pt>
                <c:pt idx="1412">
                  <c:v>41514</c:v>
                </c:pt>
                <c:pt idx="1413">
                  <c:v>41515</c:v>
                </c:pt>
                <c:pt idx="1414">
                  <c:v>41516</c:v>
                </c:pt>
                <c:pt idx="1415">
                  <c:v>41520</c:v>
                </c:pt>
                <c:pt idx="1416">
                  <c:v>41521</c:v>
                </c:pt>
                <c:pt idx="1417">
                  <c:v>41522</c:v>
                </c:pt>
                <c:pt idx="1418">
                  <c:v>41523</c:v>
                </c:pt>
                <c:pt idx="1419">
                  <c:v>41526</c:v>
                </c:pt>
                <c:pt idx="1420">
                  <c:v>41527</c:v>
                </c:pt>
                <c:pt idx="1421">
                  <c:v>41528</c:v>
                </c:pt>
                <c:pt idx="1422">
                  <c:v>41529</c:v>
                </c:pt>
                <c:pt idx="1423">
                  <c:v>41530</c:v>
                </c:pt>
                <c:pt idx="1424">
                  <c:v>41533</c:v>
                </c:pt>
                <c:pt idx="1425">
                  <c:v>41534</c:v>
                </c:pt>
                <c:pt idx="1426">
                  <c:v>41535</c:v>
                </c:pt>
                <c:pt idx="1427">
                  <c:v>41536</c:v>
                </c:pt>
                <c:pt idx="1428">
                  <c:v>41537</c:v>
                </c:pt>
                <c:pt idx="1429">
                  <c:v>41540</c:v>
                </c:pt>
                <c:pt idx="1430">
                  <c:v>41541</c:v>
                </c:pt>
                <c:pt idx="1431">
                  <c:v>41542</c:v>
                </c:pt>
                <c:pt idx="1432">
                  <c:v>41543</c:v>
                </c:pt>
                <c:pt idx="1433">
                  <c:v>41544</c:v>
                </c:pt>
                <c:pt idx="1434">
                  <c:v>41547</c:v>
                </c:pt>
                <c:pt idx="1435">
                  <c:v>41548</c:v>
                </c:pt>
                <c:pt idx="1436">
                  <c:v>41549</c:v>
                </c:pt>
                <c:pt idx="1437">
                  <c:v>41550</c:v>
                </c:pt>
                <c:pt idx="1438">
                  <c:v>41551</c:v>
                </c:pt>
                <c:pt idx="1439">
                  <c:v>41554</c:v>
                </c:pt>
                <c:pt idx="1440">
                  <c:v>41555</c:v>
                </c:pt>
                <c:pt idx="1441">
                  <c:v>41556</c:v>
                </c:pt>
                <c:pt idx="1442">
                  <c:v>41557</c:v>
                </c:pt>
                <c:pt idx="1443">
                  <c:v>41558</c:v>
                </c:pt>
                <c:pt idx="1444">
                  <c:v>41562</c:v>
                </c:pt>
                <c:pt idx="1445">
                  <c:v>41563</c:v>
                </c:pt>
                <c:pt idx="1446">
                  <c:v>41564</c:v>
                </c:pt>
                <c:pt idx="1447">
                  <c:v>41565</c:v>
                </c:pt>
                <c:pt idx="1448">
                  <c:v>41568</c:v>
                </c:pt>
                <c:pt idx="1449">
                  <c:v>41569</c:v>
                </c:pt>
                <c:pt idx="1450">
                  <c:v>41570</c:v>
                </c:pt>
                <c:pt idx="1451">
                  <c:v>41571</c:v>
                </c:pt>
                <c:pt idx="1452">
                  <c:v>41572</c:v>
                </c:pt>
                <c:pt idx="1453">
                  <c:v>41575</c:v>
                </c:pt>
                <c:pt idx="1454">
                  <c:v>41576</c:v>
                </c:pt>
                <c:pt idx="1455">
                  <c:v>41577</c:v>
                </c:pt>
                <c:pt idx="1456">
                  <c:v>41578</c:v>
                </c:pt>
                <c:pt idx="1457">
                  <c:v>41579</c:v>
                </c:pt>
                <c:pt idx="1458">
                  <c:v>41582</c:v>
                </c:pt>
                <c:pt idx="1459">
                  <c:v>41583</c:v>
                </c:pt>
                <c:pt idx="1460">
                  <c:v>41584</c:v>
                </c:pt>
                <c:pt idx="1461">
                  <c:v>41585</c:v>
                </c:pt>
                <c:pt idx="1462">
                  <c:v>41586</c:v>
                </c:pt>
                <c:pt idx="1463">
                  <c:v>41590</c:v>
                </c:pt>
                <c:pt idx="1464">
                  <c:v>41591</c:v>
                </c:pt>
                <c:pt idx="1465">
                  <c:v>41592</c:v>
                </c:pt>
                <c:pt idx="1466">
                  <c:v>41593</c:v>
                </c:pt>
                <c:pt idx="1467">
                  <c:v>41596</c:v>
                </c:pt>
                <c:pt idx="1468">
                  <c:v>41597</c:v>
                </c:pt>
                <c:pt idx="1469">
                  <c:v>41598</c:v>
                </c:pt>
                <c:pt idx="1470">
                  <c:v>41599</c:v>
                </c:pt>
                <c:pt idx="1471">
                  <c:v>41600</c:v>
                </c:pt>
                <c:pt idx="1472">
                  <c:v>41603</c:v>
                </c:pt>
                <c:pt idx="1473">
                  <c:v>41604</c:v>
                </c:pt>
                <c:pt idx="1474">
                  <c:v>41605</c:v>
                </c:pt>
                <c:pt idx="1475">
                  <c:v>41610</c:v>
                </c:pt>
                <c:pt idx="1476">
                  <c:v>41611</c:v>
                </c:pt>
                <c:pt idx="1477">
                  <c:v>41612</c:v>
                </c:pt>
                <c:pt idx="1478">
                  <c:v>41613</c:v>
                </c:pt>
                <c:pt idx="1479">
                  <c:v>41614</c:v>
                </c:pt>
                <c:pt idx="1480">
                  <c:v>41617</c:v>
                </c:pt>
                <c:pt idx="1481">
                  <c:v>41618</c:v>
                </c:pt>
                <c:pt idx="1482">
                  <c:v>41619</c:v>
                </c:pt>
                <c:pt idx="1483">
                  <c:v>41620</c:v>
                </c:pt>
                <c:pt idx="1484">
                  <c:v>41621</c:v>
                </c:pt>
                <c:pt idx="1485">
                  <c:v>41624</c:v>
                </c:pt>
                <c:pt idx="1486">
                  <c:v>41625</c:v>
                </c:pt>
                <c:pt idx="1487">
                  <c:v>41626</c:v>
                </c:pt>
                <c:pt idx="1488">
                  <c:v>41627</c:v>
                </c:pt>
                <c:pt idx="1489">
                  <c:v>41628</c:v>
                </c:pt>
                <c:pt idx="1490">
                  <c:v>41631</c:v>
                </c:pt>
                <c:pt idx="1491">
                  <c:v>41632</c:v>
                </c:pt>
                <c:pt idx="1492">
                  <c:v>41634</c:v>
                </c:pt>
                <c:pt idx="1493">
                  <c:v>41635</c:v>
                </c:pt>
                <c:pt idx="1494">
                  <c:v>41638</c:v>
                </c:pt>
                <c:pt idx="1495">
                  <c:v>41639</c:v>
                </c:pt>
                <c:pt idx="1496">
                  <c:v>41641</c:v>
                </c:pt>
                <c:pt idx="1497">
                  <c:v>41642</c:v>
                </c:pt>
                <c:pt idx="1498">
                  <c:v>41645</c:v>
                </c:pt>
                <c:pt idx="1499">
                  <c:v>41646</c:v>
                </c:pt>
                <c:pt idx="1500">
                  <c:v>41647</c:v>
                </c:pt>
                <c:pt idx="1501">
                  <c:v>41648</c:v>
                </c:pt>
                <c:pt idx="1502">
                  <c:v>41649</c:v>
                </c:pt>
                <c:pt idx="1503">
                  <c:v>41652</c:v>
                </c:pt>
                <c:pt idx="1504">
                  <c:v>41653</c:v>
                </c:pt>
                <c:pt idx="1505">
                  <c:v>41654</c:v>
                </c:pt>
                <c:pt idx="1506">
                  <c:v>41655</c:v>
                </c:pt>
                <c:pt idx="1507">
                  <c:v>41656</c:v>
                </c:pt>
                <c:pt idx="1508">
                  <c:v>41660</c:v>
                </c:pt>
                <c:pt idx="1509">
                  <c:v>41661</c:v>
                </c:pt>
                <c:pt idx="1510">
                  <c:v>41662</c:v>
                </c:pt>
                <c:pt idx="1511">
                  <c:v>41663</c:v>
                </c:pt>
                <c:pt idx="1512">
                  <c:v>41666</c:v>
                </c:pt>
                <c:pt idx="1513">
                  <c:v>41667</c:v>
                </c:pt>
                <c:pt idx="1514">
                  <c:v>41668</c:v>
                </c:pt>
                <c:pt idx="1515">
                  <c:v>41669</c:v>
                </c:pt>
                <c:pt idx="1516">
                  <c:v>41670</c:v>
                </c:pt>
                <c:pt idx="1517">
                  <c:v>41673</c:v>
                </c:pt>
                <c:pt idx="1518">
                  <c:v>41674</c:v>
                </c:pt>
                <c:pt idx="1519">
                  <c:v>41675</c:v>
                </c:pt>
                <c:pt idx="1520">
                  <c:v>41676</c:v>
                </c:pt>
                <c:pt idx="1521">
                  <c:v>41677</c:v>
                </c:pt>
                <c:pt idx="1522">
                  <c:v>41680</c:v>
                </c:pt>
                <c:pt idx="1523">
                  <c:v>41681</c:v>
                </c:pt>
                <c:pt idx="1524">
                  <c:v>41682</c:v>
                </c:pt>
                <c:pt idx="1525">
                  <c:v>41683</c:v>
                </c:pt>
                <c:pt idx="1526">
                  <c:v>41684</c:v>
                </c:pt>
                <c:pt idx="1527">
                  <c:v>41688</c:v>
                </c:pt>
                <c:pt idx="1528">
                  <c:v>41689</c:v>
                </c:pt>
                <c:pt idx="1529">
                  <c:v>41690</c:v>
                </c:pt>
                <c:pt idx="1530">
                  <c:v>41691</c:v>
                </c:pt>
                <c:pt idx="1531">
                  <c:v>41694</c:v>
                </c:pt>
                <c:pt idx="1532">
                  <c:v>41695</c:v>
                </c:pt>
                <c:pt idx="1533">
                  <c:v>41696</c:v>
                </c:pt>
                <c:pt idx="1534">
                  <c:v>41697</c:v>
                </c:pt>
                <c:pt idx="1535">
                  <c:v>41698</c:v>
                </c:pt>
                <c:pt idx="1536">
                  <c:v>41701</c:v>
                </c:pt>
                <c:pt idx="1537">
                  <c:v>41702</c:v>
                </c:pt>
                <c:pt idx="1538">
                  <c:v>41703</c:v>
                </c:pt>
                <c:pt idx="1539">
                  <c:v>41704</c:v>
                </c:pt>
                <c:pt idx="1540">
                  <c:v>41705</c:v>
                </c:pt>
                <c:pt idx="1541">
                  <c:v>41708</c:v>
                </c:pt>
                <c:pt idx="1542">
                  <c:v>41709</c:v>
                </c:pt>
                <c:pt idx="1543">
                  <c:v>41710</c:v>
                </c:pt>
                <c:pt idx="1544">
                  <c:v>41711</c:v>
                </c:pt>
                <c:pt idx="1545">
                  <c:v>41712</c:v>
                </c:pt>
                <c:pt idx="1546">
                  <c:v>41715</c:v>
                </c:pt>
                <c:pt idx="1547">
                  <c:v>41716</c:v>
                </c:pt>
                <c:pt idx="1548">
                  <c:v>41717</c:v>
                </c:pt>
                <c:pt idx="1549">
                  <c:v>41718</c:v>
                </c:pt>
                <c:pt idx="1550">
                  <c:v>41719</c:v>
                </c:pt>
                <c:pt idx="1551">
                  <c:v>41722</c:v>
                </c:pt>
                <c:pt idx="1552">
                  <c:v>41723</c:v>
                </c:pt>
                <c:pt idx="1553">
                  <c:v>41724</c:v>
                </c:pt>
                <c:pt idx="1554">
                  <c:v>41725</c:v>
                </c:pt>
                <c:pt idx="1555">
                  <c:v>41726</c:v>
                </c:pt>
                <c:pt idx="1556">
                  <c:v>41729</c:v>
                </c:pt>
                <c:pt idx="1557">
                  <c:v>41730</c:v>
                </c:pt>
                <c:pt idx="1558">
                  <c:v>41731</c:v>
                </c:pt>
                <c:pt idx="1559">
                  <c:v>41732</c:v>
                </c:pt>
                <c:pt idx="1560">
                  <c:v>41733</c:v>
                </c:pt>
                <c:pt idx="1561">
                  <c:v>41736</c:v>
                </c:pt>
                <c:pt idx="1562">
                  <c:v>41737</c:v>
                </c:pt>
                <c:pt idx="1563">
                  <c:v>41738</c:v>
                </c:pt>
                <c:pt idx="1564">
                  <c:v>41739</c:v>
                </c:pt>
                <c:pt idx="1565">
                  <c:v>41740</c:v>
                </c:pt>
                <c:pt idx="1566">
                  <c:v>41743</c:v>
                </c:pt>
                <c:pt idx="1567">
                  <c:v>41744</c:v>
                </c:pt>
                <c:pt idx="1568">
                  <c:v>41745</c:v>
                </c:pt>
                <c:pt idx="1569">
                  <c:v>41746</c:v>
                </c:pt>
                <c:pt idx="1570">
                  <c:v>41750</c:v>
                </c:pt>
                <c:pt idx="1571">
                  <c:v>41751</c:v>
                </c:pt>
                <c:pt idx="1572">
                  <c:v>41752</c:v>
                </c:pt>
                <c:pt idx="1573">
                  <c:v>41753</c:v>
                </c:pt>
                <c:pt idx="1574">
                  <c:v>41754</c:v>
                </c:pt>
                <c:pt idx="1575">
                  <c:v>41757</c:v>
                </c:pt>
                <c:pt idx="1576">
                  <c:v>41758</c:v>
                </c:pt>
                <c:pt idx="1577">
                  <c:v>41759</c:v>
                </c:pt>
                <c:pt idx="1578">
                  <c:v>41760</c:v>
                </c:pt>
                <c:pt idx="1579">
                  <c:v>41761</c:v>
                </c:pt>
                <c:pt idx="1580">
                  <c:v>41764</c:v>
                </c:pt>
                <c:pt idx="1581">
                  <c:v>41765</c:v>
                </c:pt>
                <c:pt idx="1582">
                  <c:v>41766</c:v>
                </c:pt>
                <c:pt idx="1583">
                  <c:v>41767</c:v>
                </c:pt>
                <c:pt idx="1584">
                  <c:v>41768</c:v>
                </c:pt>
                <c:pt idx="1585">
                  <c:v>41771</c:v>
                </c:pt>
                <c:pt idx="1586">
                  <c:v>41772</c:v>
                </c:pt>
                <c:pt idx="1587">
                  <c:v>41773</c:v>
                </c:pt>
                <c:pt idx="1588">
                  <c:v>41774</c:v>
                </c:pt>
                <c:pt idx="1589">
                  <c:v>41775</c:v>
                </c:pt>
                <c:pt idx="1590">
                  <c:v>41778</c:v>
                </c:pt>
                <c:pt idx="1591">
                  <c:v>41779</c:v>
                </c:pt>
                <c:pt idx="1592">
                  <c:v>41780</c:v>
                </c:pt>
                <c:pt idx="1593">
                  <c:v>41781</c:v>
                </c:pt>
                <c:pt idx="1594">
                  <c:v>41782</c:v>
                </c:pt>
                <c:pt idx="1595">
                  <c:v>41786</c:v>
                </c:pt>
                <c:pt idx="1596">
                  <c:v>41787</c:v>
                </c:pt>
                <c:pt idx="1597">
                  <c:v>41788</c:v>
                </c:pt>
                <c:pt idx="1598">
                  <c:v>41789</c:v>
                </c:pt>
                <c:pt idx="1599">
                  <c:v>41792</c:v>
                </c:pt>
                <c:pt idx="1600">
                  <c:v>41793</c:v>
                </c:pt>
                <c:pt idx="1601">
                  <c:v>41794</c:v>
                </c:pt>
                <c:pt idx="1602">
                  <c:v>41795</c:v>
                </c:pt>
                <c:pt idx="1603">
                  <c:v>41796</c:v>
                </c:pt>
                <c:pt idx="1604">
                  <c:v>41799</c:v>
                </c:pt>
                <c:pt idx="1605">
                  <c:v>41800</c:v>
                </c:pt>
                <c:pt idx="1606">
                  <c:v>41801</c:v>
                </c:pt>
                <c:pt idx="1607">
                  <c:v>41802</c:v>
                </c:pt>
                <c:pt idx="1608">
                  <c:v>41803</c:v>
                </c:pt>
                <c:pt idx="1609">
                  <c:v>41806</c:v>
                </c:pt>
                <c:pt idx="1610">
                  <c:v>41807</c:v>
                </c:pt>
                <c:pt idx="1611">
                  <c:v>41808</c:v>
                </c:pt>
                <c:pt idx="1612">
                  <c:v>41809</c:v>
                </c:pt>
                <c:pt idx="1613">
                  <c:v>41810</c:v>
                </c:pt>
                <c:pt idx="1614">
                  <c:v>41813</c:v>
                </c:pt>
                <c:pt idx="1615">
                  <c:v>41814</c:v>
                </c:pt>
                <c:pt idx="1616">
                  <c:v>41815</c:v>
                </c:pt>
                <c:pt idx="1617">
                  <c:v>41816</c:v>
                </c:pt>
                <c:pt idx="1618">
                  <c:v>41817</c:v>
                </c:pt>
                <c:pt idx="1619">
                  <c:v>41820</c:v>
                </c:pt>
                <c:pt idx="1620">
                  <c:v>41821</c:v>
                </c:pt>
                <c:pt idx="1621">
                  <c:v>41822</c:v>
                </c:pt>
                <c:pt idx="1622">
                  <c:v>41823</c:v>
                </c:pt>
                <c:pt idx="1623">
                  <c:v>41827</c:v>
                </c:pt>
                <c:pt idx="1624">
                  <c:v>41828</c:v>
                </c:pt>
                <c:pt idx="1625">
                  <c:v>41829</c:v>
                </c:pt>
                <c:pt idx="1626">
                  <c:v>41830</c:v>
                </c:pt>
                <c:pt idx="1627">
                  <c:v>41831</c:v>
                </c:pt>
                <c:pt idx="1628">
                  <c:v>41834</c:v>
                </c:pt>
                <c:pt idx="1629">
                  <c:v>41835</c:v>
                </c:pt>
                <c:pt idx="1630">
                  <c:v>41836</c:v>
                </c:pt>
                <c:pt idx="1631">
                  <c:v>41837</c:v>
                </c:pt>
                <c:pt idx="1632">
                  <c:v>41838</c:v>
                </c:pt>
                <c:pt idx="1633">
                  <c:v>41841</c:v>
                </c:pt>
                <c:pt idx="1634">
                  <c:v>41842</c:v>
                </c:pt>
                <c:pt idx="1635">
                  <c:v>41843</c:v>
                </c:pt>
                <c:pt idx="1636">
                  <c:v>41844</c:v>
                </c:pt>
                <c:pt idx="1637">
                  <c:v>41845</c:v>
                </c:pt>
                <c:pt idx="1638">
                  <c:v>41848</c:v>
                </c:pt>
                <c:pt idx="1639">
                  <c:v>41849</c:v>
                </c:pt>
                <c:pt idx="1640">
                  <c:v>41850</c:v>
                </c:pt>
                <c:pt idx="1641">
                  <c:v>41851</c:v>
                </c:pt>
                <c:pt idx="1642">
                  <c:v>41852</c:v>
                </c:pt>
                <c:pt idx="1643">
                  <c:v>41855</c:v>
                </c:pt>
                <c:pt idx="1644">
                  <c:v>41856</c:v>
                </c:pt>
                <c:pt idx="1645">
                  <c:v>41857</c:v>
                </c:pt>
                <c:pt idx="1646">
                  <c:v>41858</c:v>
                </c:pt>
                <c:pt idx="1647">
                  <c:v>41859</c:v>
                </c:pt>
                <c:pt idx="1648">
                  <c:v>41862</c:v>
                </c:pt>
                <c:pt idx="1649">
                  <c:v>41863</c:v>
                </c:pt>
                <c:pt idx="1650">
                  <c:v>41864</c:v>
                </c:pt>
                <c:pt idx="1651">
                  <c:v>41865</c:v>
                </c:pt>
                <c:pt idx="1652">
                  <c:v>41866</c:v>
                </c:pt>
                <c:pt idx="1653">
                  <c:v>41869</c:v>
                </c:pt>
                <c:pt idx="1654">
                  <c:v>41870</c:v>
                </c:pt>
                <c:pt idx="1655">
                  <c:v>41871</c:v>
                </c:pt>
                <c:pt idx="1656">
                  <c:v>41872</c:v>
                </c:pt>
                <c:pt idx="1657">
                  <c:v>41873</c:v>
                </c:pt>
                <c:pt idx="1658">
                  <c:v>41876</c:v>
                </c:pt>
                <c:pt idx="1659">
                  <c:v>41877</c:v>
                </c:pt>
                <c:pt idx="1660">
                  <c:v>41878</c:v>
                </c:pt>
                <c:pt idx="1661">
                  <c:v>41879</c:v>
                </c:pt>
                <c:pt idx="1662">
                  <c:v>41880</c:v>
                </c:pt>
                <c:pt idx="1663">
                  <c:v>41884</c:v>
                </c:pt>
                <c:pt idx="1664">
                  <c:v>41885</c:v>
                </c:pt>
                <c:pt idx="1665">
                  <c:v>41886</c:v>
                </c:pt>
                <c:pt idx="1666">
                  <c:v>41887</c:v>
                </c:pt>
                <c:pt idx="1667">
                  <c:v>41890</c:v>
                </c:pt>
                <c:pt idx="1668">
                  <c:v>41891</c:v>
                </c:pt>
                <c:pt idx="1669">
                  <c:v>41892</c:v>
                </c:pt>
                <c:pt idx="1670">
                  <c:v>41893</c:v>
                </c:pt>
                <c:pt idx="1671">
                  <c:v>41894</c:v>
                </c:pt>
                <c:pt idx="1672">
                  <c:v>41897</c:v>
                </c:pt>
                <c:pt idx="1673">
                  <c:v>41898</c:v>
                </c:pt>
                <c:pt idx="1674">
                  <c:v>41899</c:v>
                </c:pt>
                <c:pt idx="1675">
                  <c:v>41900</c:v>
                </c:pt>
                <c:pt idx="1676">
                  <c:v>41901</c:v>
                </c:pt>
                <c:pt idx="1677">
                  <c:v>41904</c:v>
                </c:pt>
                <c:pt idx="1678">
                  <c:v>41905</c:v>
                </c:pt>
                <c:pt idx="1679">
                  <c:v>41906</c:v>
                </c:pt>
                <c:pt idx="1680">
                  <c:v>41907</c:v>
                </c:pt>
                <c:pt idx="1681">
                  <c:v>41908</c:v>
                </c:pt>
                <c:pt idx="1682">
                  <c:v>41911</c:v>
                </c:pt>
                <c:pt idx="1683">
                  <c:v>41912</c:v>
                </c:pt>
                <c:pt idx="1684">
                  <c:v>41913</c:v>
                </c:pt>
                <c:pt idx="1685">
                  <c:v>41914</c:v>
                </c:pt>
                <c:pt idx="1686">
                  <c:v>41915</c:v>
                </c:pt>
                <c:pt idx="1687">
                  <c:v>41918</c:v>
                </c:pt>
                <c:pt idx="1688">
                  <c:v>41919</c:v>
                </c:pt>
                <c:pt idx="1689">
                  <c:v>41920</c:v>
                </c:pt>
                <c:pt idx="1690">
                  <c:v>41921</c:v>
                </c:pt>
                <c:pt idx="1691">
                  <c:v>41922</c:v>
                </c:pt>
                <c:pt idx="1692">
                  <c:v>41926</c:v>
                </c:pt>
                <c:pt idx="1693">
                  <c:v>41927</c:v>
                </c:pt>
                <c:pt idx="1694">
                  <c:v>41928</c:v>
                </c:pt>
                <c:pt idx="1695">
                  <c:v>41929</c:v>
                </c:pt>
                <c:pt idx="1696">
                  <c:v>41932</c:v>
                </c:pt>
                <c:pt idx="1697">
                  <c:v>41933</c:v>
                </c:pt>
                <c:pt idx="1698">
                  <c:v>41934</c:v>
                </c:pt>
                <c:pt idx="1699">
                  <c:v>41935</c:v>
                </c:pt>
                <c:pt idx="1700">
                  <c:v>41936</c:v>
                </c:pt>
                <c:pt idx="1701">
                  <c:v>41939</c:v>
                </c:pt>
                <c:pt idx="1702">
                  <c:v>41940</c:v>
                </c:pt>
                <c:pt idx="1703">
                  <c:v>41941</c:v>
                </c:pt>
                <c:pt idx="1704">
                  <c:v>41942</c:v>
                </c:pt>
                <c:pt idx="1705">
                  <c:v>41943</c:v>
                </c:pt>
                <c:pt idx="1706">
                  <c:v>41946</c:v>
                </c:pt>
                <c:pt idx="1707">
                  <c:v>41947</c:v>
                </c:pt>
                <c:pt idx="1708">
                  <c:v>41948</c:v>
                </c:pt>
                <c:pt idx="1709">
                  <c:v>41949</c:v>
                </c:pt>
                <c:pt idx="1710">
                  <c:v>41950</c:v>
                </c:pt>
                <c:pt idx="1711">
                  <c:v>41953</c:v>
                </c:pt>
                <c:pt idx="1712">
                  <c:v>41955</c:v>
                </c:pt>
                <c:pt idx="1713">
                  <c:v>41956</c:v>
                </c:pt>
                <c:pt idx="1714">
                  <c:v>41957</c:v>
                </c:pt>
                <c:pt idx="1715">
                  <c:v>41960</c:v>
                </c:pt>
                <c:pt idx="1716">
                  <c:v>41961</c:v>
                </c:pt>
                <c:pt idx="1717">
                  <c:v>41962</c:v>
                </c:pt>
                <c:pt idx="1718">
                  <c:v>41963</c:v>
                </c:pt>
                <c:pt idx="1719">
                  <c:v>41964</c:v>
                </c:pt>
                <c:pt idx="1720">
                  <c:v>41967</c:v>
                </c:pt>
                <c:pt idx="1721">
                  <c:v>41968</c:v>
                </c:pt>
                <c:pt idx="1722">
                  <c:v>41969</c:v>
                </c:pt>
                <c:pt idx="1723">
                  <c:v>41974</c:v>
                </c:pt>
                <c:pt idx="1724">
                  <c:v>41975</c:v>
                </c:pt>
                <c:pt idx="1725">
                  <c:v>41976</c:v>
                </c:pt>
                <c:pt idx="1726">
                  <c:v>41977</c:v>
                </c:pt>
                <c:pt idx="1727">
                  <c:v>41978</c:v>
                </c:pt>
                <c:pt idx="1728">
                  <c:v>41981</c:v>
                </c:pt>
                <c:pt idx="1729">
                  <c:v>41982</c:v>
                </c:pt>
                <c:pt idx="1730">
                  <c:v>41983</c:v>
                </c:pt>
                <c:pt idx="1731">
                  <c:v>41984</c:v>
                </c:pt>
                <c:pt idx="1732">
                  <c:v>41985</c:v>
                </c:pt>
                <c:pt idx="1733">
                  <c:v>41988</c:v>
                </c:pt>
                <c:pt idx="1734">
                  <c:v>41989</c:v>
                </c:pt>
                <c:pt idx="1735">
                  <c:v>41990</c:v>
                </c:pt>
                <c:pt idx="1736">
                  <c:v>41991</c:v>
                </c:pt>
                <c:pt idx="1737">
                  <c:v>41992</c:v>
                </c:pt>
                <c:pt idx="1738">
                  <c:v>41995</c:v>
                </c:pt>
                <c:pt idx="1739">
                  <c:v>41996</c:v>
                </c:pt>
                <c:pt idx="1740">
                  <c:v>41997</c:v>
                </c:pt>
                <c:pt idx="1741">
                  <c:v>41999</c:v>
                </c:pt>
                <c:pt idx="1742">
                  <c:v>42002</c:v>
                </c:pt>
                <c:pt idx="1743">
                  <c:v>42003</c:v>
                </c:pt>
                <c:pt idx="1744">
                  <c:v>42004</c:v>
                </c:pt>
                <c:pt idx="1745">
                  <c:v>42006</c:v>
                </c:pt>
                <c:pt idx="1746">
                  <c:v>42009</c:v>
                </c:pt>
                <c:pt idx="1747">
                  <c:v>42010</c:v>
                </c:pt>
                <c:pt idx="1748">
                  <c:v>42011</c:v>
                </c:pt>
                <c:pt idx="1749">
                  <c:v>42012</c:v>
                </c:pt>
                <c:pt idx="1750">
                  <c:v>42013</c:v>
                </c:pt>
                <c:pt idx="1751">
                  <c:v>42016</c:v>
                </c:pt>
                <c:pt idx="1752">
                  <c:v>42017</c:v>
                </c:pt>
                <c:pt idx="1753">
                  <c:v>42018</c:v>
                </c:pt>
                <c:pt idx="1754">
                  <c:v>42019</c:v>
                </c:pt>
                <c:pt idx="1755">
                  <c:v>42020</c:v>
                </c:pt>
                <c:pt idx="1756">
                  <c:v>42024</c:v>
                </c:pt>
                <c:pt idx="1757">
                  <c:v>42025</c:v>
                </c:pt>
                <c:pt idx="1758">
                  <c:v>42026</c:v>
                </c:pt>
                <c:pt idx="1759">
                  <c:v>42027</c:v>
                </c:pt>
                <c:pt idx="1760">
                  <c:v>42030</c:v>
                </c:pt>
                <c:pt idx="1761">
                  <c:v>42031</c:v>
                </c:pt>
                <c:pt idx="1762">
                  <c:v>42032</c:v>
                </c:pt>
                <c:pt idx="1763">
                  <c:v>42033</c:v>
                </c:pt>
                <c:pt idx="1764">
                  <c:v>42034</c:v>
                </c:pt>
                <c:pt idx="1765">
                  <c:v>42037</c:v>
                </c:pt>
                <c:pt idx="1766">
                  <c:v>42038</c:v>
                </c:pt>
                <c:pt idx="1767">
                  <c:v>42039</c:v>
                </c:pt>
                <c:pt idx="1768">
                  <c:v>42040</c:v>
                </c:pt>
                <c:pt idx="1769">
                  <c:v>42041</c:v>
                </c:pt>
                <c:pt idx="1770">
                  <c:v>42044</c:v>
                </c:pt>
                <c:pt idx="1771">
                  <c:v>42045</c:v>
                </c:pt>
                <c:pt idx="1772">
                  <c:v>42046</c:v>
                </c:pt>
                <c:pt idx="1773">
                  <c:v>42047</c:v>
                </c:pt>
                <c:pt idx="1774">
                  <c:v>42048</c:v>
                </c:pt>
                <c:pt idx="1775">
                  <c:v>42052</c:v>
                </c:pt>
                <c:pt idx="1776">
                  <c:v>42053</c:v>
                </c:pt>
                <c:pt idx="1777">
                  <c:v>42054</c:v>
                </c:pt>
                <c:pt idx="1778">
                  <c:v>42055</c:v>
                </c:pt>
                <c:pt idx="1779">
                  <c:v>42058</c:v>
                </c:pt>
                <c:pt idx="1780">
                  <c:v>42059</c:v>
                </c:pt>
                <c:pt idx="1781">
                  <c:v>42060</c:v>
                </c:pt>
                <c:pt idx="1782">
                  <c:v>42061</c:v>
                </c:pt>
                <c:pt idx="1783">
                  <c:v>42062</c:v>
                </c:pt>
                <c:pt idx="1784">
                  <c:v>42065</c:v>
                </c:pt>
                <c:pt idx="1785">
                  <c:v>42066</c:v>
                </c:pt>
                <c:pt idx="1786">
                  <c:v>42067</c:v>
                </c:pt>
                <c:pt idx="1787">
                  <c:v>42068</c:v>
                </c:pt>
                <c:pt idx="1788">
                  <c:v>42069</c:v>
                </c:pt>
                <c:pt idx="1789">
                  <c:v>42072</c:v>
                </c:pt>
                <c:pt idx="1790">
                  <c:v>42073</c:v>
                </c:pt>
                <c:pt idx="1791">
                  <c:v>42074</c:v>
                </c:pt>
                <c:pt idx="1792">
                  <c:v>42075</c:v>
                </c:pt>
                <c:pt idx="1793">
                  <c:v>42076</c:v>
                </c:pt>
                <c:pt idx="1794">
                  <c:v>42079</c:v>
                </c:pt>
                <c:pt idx="1795">
                  <c:v>42080</c:v>
                </c:pt>
                <c:pt idx="1796">
                  <c:v>42081</c:v>
                </c:pt>
                <c:pt idx="1797">
                  <c:v>42082</c:v>
                </c:pt>
                <c:pt idx="1798">
                  <c:v>42083</c:v>
                </c:pt>
                <c:pt idx="1799">
                  <c:v>42086</c:v>
                </c:pt>
                <c:pt idx="1800">
                  <c:v>42087</c:v>
                </c:pt>
                <c:pt idx="1801">
                  <c:v>42088</c:v>
                </c:pt>
                <c:pt idx="1802">
                  <c:v>42089</c:v>
                </c:pt>
                <c:pt idx="1803">
                  <c:v>42090</c:v>
                </c:pt>
                <c:pt idx="1804">
                  <c:v>42093</c:v>
                </c:pt>
                <c:pt idx="1805">
                  <c:v>42094</c:v>
                </c:pt>
                <c:pt idx="1806">
                  <c:v>42095</c:v>
                </c:pt>
                <c:pt idx="1807">
                  <c:v>42096</c:v>
                </c:pt>
                <c:pt idx="1808">
                  <c:v>42097</c:v>
                </c:pt>
                <c:pt idx="1809">
                  <c:v>42100</c:v>
                </c:pt>
                <c:pt idx="1810">
                  <c:v>42101</c:v>
                </c:pt>
                <c:pt idx="1811">
                  <c:v>42102</c:v>
                </c:pt>
                <c:pt idx="1812">
                  <c:v>42103</c:v>
                </c:pt>
                <c:pt idx="1813">
                  <c:v>42104</c:v>
                </c:pt>
                <c:pt idx="1814">
                  <c:v>42107</c:v>
                </c:pt>
                <c:pt idx="1815">
                  <c:v>42108</c:v>
                </c:pt>
                <c:pt idx="1816">
                  <c:v>42109</c:v>
                </c:pt>
                <c:pt idx="1817">
                  <c:v>42110</c:v>
                </c:pt>
                <c:pt idx="1818">
                  <c:v>42111</c:v>
                </c:pt>
                <c:pt idx="1819">
                  <c:v>42114</c:v>
                </c:pt>
                <c:pt idx="1820">
                  <c:v>42115</c:v>
                </c:pt>
                <c:pt idx="1821">
                  <c:v>42116</c:v>
                </c:pt>
                <c:pt idx="1822">
                  <c:v>42117</c:v>
                </c:pt>
                <c:pt idx="1823">
                  <c:v>42118</c:v>
                </c:pt>
                <c:pt idx="1824">
                  <c:v>42121</c:v>
                </c:pt>
                <c:pt idx="1825">
                  <c:v>42122</c:v>
                </c:pt>
                <c:pt idx="1826">
                  <c:v>42123</c:v>
                </c:pt>
                <c:pt idx="1827">
                  <c:v>42124</c:v>
                </c:pt>
                <c:pt idx="1828">
                  <c:v>42125</c:v>
                </c:pt>
                <c:pt idx="1829">
                  <c:v>42128</c:v>
                </c:pt>
                <c:pt idx="1830">
                  <c:v>42129</c:v>
                </c:pt>
                <c:pt idx="1831">
                  <c:v>42130</c:v>
                </c:pt>
                <c:pt idx="1832">
                  <c:v>42131</c:v>
                </c:pt>
                <c:pt idx="1833">
                  <c:v>42132</c:v>
                </c:pt>
                <c:pt idx="1834">
                  <c:v>42135</c:v>
                </c:pt>
                <c:pt idx="1835">
                  <c:v>42136</c:v>
                </c:pt>
                <c:pt idx="1836">
                  <c:v>42137</c:v>
                </c:pt>
                <c:pt idx="1837">
                  <c:v>42138</c:v>
                </c:pt>
                <c:pt idx="1838">
                  <c:v>42139</c:v>
                </c:pt>
                <c:pt idx="1839">
                  <c:v>42142</c:v>
                </c:pt>
                <c:pt idx="1840">
                  <c:v>42143</c:v>
                </c:pt>
                <c:pt idx="1841">
                  <c:v>42144</c:v>
                </c:pt>
                <c:pt idx="1842">
                  <c:v>42145</c:v>
                </c:pt>
                <c:pt idx="1843">
                  <c:v>42146</c:v>
                </c:pt>
                <c:pt idx="1844">
                  <c:v>42150</c:v>
                </c:pt>
                <c:pt idx="1845">
                  <c:v>42151</c:v>
                </c:pt>
                <c:pt idx="1846">
                  <c:v>42152</c:v>
                </c:pt>
                <c:pt idx="1847">
                  <c:v>42153</c:v>
                </c:pt>
                <c:pt idx="1848">
                  <c:v>42156</c:v>
                </c:pt>
                <c:pt idx="1849">
                  <c:v>42157</c:v>
                </c:pt>
                <c:pt idx="1850">
                  <c:v>42158</c:v>
                </c:pt>
                <c:pt idx="1851">
                  <c:v>42159</c:v>
                </c:pt>
                <c:pt idx="1852">
                  <c:v>42160</c:v>
                </c:pt>
                <c:pt idx="1853">
                  <c:v>42163</c:v>
                </c:pt>
                <c:pt idx="1854">
                  <c:v>42164</c:v>
                </c:pt>
                <c:pt idx="1855">
                  <c:v>42165</c:v>
                </c:pt>
                <c:pt idx="1856">
                  <c:v>42166</c:v>
                </c:pt>
                <c:pt idx="1857">
                  <c:v>42167</c:v>
                </c:pt>
                <c:pt idx="1858">
                  <c:v>42170</c:v>
                </c:pt>
                <c:pt idx="1859">
                  <c:v>42171</c:v>
                </c:pt>
                <c:pt idx="1860">
                  <c:v>42172</c:v>
                </c:pt>
                <c:pt idx="1861">
                  <c:v>42173</c:v>
                </c:pt>
                <c:pt idx="1862">
                  <c:v>42174</c:v>
                </c:pt>
                <c:pt idx="1863">
                  <c:v>42177</c:v>
                </c:pt>
                <c:pt idx="1864">
                  <c:v>42178</c:v>
                </c:pt>
                <c:pt idx="1865">
                  <c:v>42179</c:v>
                </c:pt>
                <c:pt idx="1866">
                  <c:v>42180</c:v>
                </c:pt>
                <c:pt idx="1867">
                  <c:v>42181</c:v>
                </c:pt>
                <c:pt idx="1868">
                  <c:v>42184</c:v>
                </c:pt>
                <c:pt idx="1869">
                  <c:v>42185</c:v>
                </c:pt>
                <c:pt idx="1870">
                  <c:v>42186</c:v>
                </c:pt>
                <c:pt idx="1871">
                  <c:v>42187</c:v>
                </c:pt>
                <c:pt idx="1872">
                  <c:v>42191</c:v>
                </c:pt>
                <c:pt idx="1873">
                  <c:v>42192</c:v>
                </c:pt>
                <c:pt idx="1874">
                  <c:v>42193</c:v>
                </c:pt>
                <c:pt idx="1875">
                  <c:v>42194</c:v>
                </c:pt>
                <c:pt idx="1876">
                  <c:v>42195</c:v>
                </c:pt>
                <c:pt idx="1877">
                  <c:v>42198</c:v>
                </c:pt>
                <c:pt idx="1878">
                  <c:v>42199</c:v>
                </c:pt>
                <c:pt idx="1879">
                  <c:v>42200</c:v>
                </c:pt>
                <c:pt idx="1880">
                  <c:v>42201</c:v>
                </c:pt>
                <c:pt idx="1881">
                  <c:v>42202</c:v>
                </c:pt>
                <c:pt idx="1882">
                  <c:v>42205</c:v>
                </c:pt>
                <c:pt idx="1883">
                  <c:v>42206</c:v>
                </c:pt>
                <c:pt idx="1884">
                  <c:v>42207</c:v>
                </c:pt>
                <c:pt idx="1885">
                  <c:v>42208</c:v>
                </c:pt>
                <c:pt idx="1886">
                  <c:v>42209</c:v>
                </c:pt>
                <c:pt idx="1887">
                  <c:v>42212</c:v>
                </c:pt>
                <c:pt idx="1888">
                  <c:v>42213</c:v>
                </c:pt>
                <c:pt idx="1889">
                  <c:v>42214</c:v>
                </c:pt>
                <c:pt idx="1890">
                  <c:v>42215</c:v>
                </c:pt>
                <c:pt idx="1891">
                  <c:v>42216</c:v>
                </c:pt>
                <c:pt idx="1892">
                  <c:v>42219</c:v>
                </c:pt>
                <c:pt idx="1893">
                  <c:v>42220</c:v>
                </c:pt>
                <c:pt idx="1894">
                  <c:v>42221</c:v>
                </c:pt>
                <c:pt idx="1895">
                  <c:v>42222</c:v>
                </c:pt>
                <c:pt idx="1896">
                  <c:v>42223</c:v>
                </c:pt>
                <c:pt idx="1897">
                  <c:v>42226</c:v>
                </c:pt>
                <c:pt idx="1898">
                  <c:v>42227</c:v>
                </c:pt>
                <c:pt idx="1899">
                  <c:v>42228</c:v>
                </c:pt>
                <c:pt idx="1900">
                  <c:v>42229</c:v>
                </c:pt>
                <c:pt idx="1901">
                  <c:v>42230</c:v>
                </c:pt>
                <c:pt idx="1902">
                  <c:v>42233</c:v>
                </c:pt>
                <c:pt idx="1903">
                  <c:v>42234</c:v>
                </c:pt>
                <c:pt idx="1904">
                  <c:v>42235</c:v>
                </c:pt>
                <c:pt idx="1905">
                  <c:v>42236</c:v>
                </c:pt>
                <c:pt idx="1906">
                  <c:v>42237</c:v>
                </c:pt>
                <c:pt idx="1907">
                  <c:v>42240</c:v>
                </c:pt>
                <c:pt idx="1908">
                  <c:v>42241</c:v>
                </c:pt>
                <c:pt idx="1909">
                  <c:v>42242</c:v>
                </c:pt>
                <c:pt idx="1910">
                  <c:v>42243</c:v>
                </c:pt>
                <c:pt idx="1911">
                  <c:v>42244</c:v>
                </c:pt>
                <c:pt idx="1912">
                  <c:v>42247</c:v>
                </c:pt>
                <c:pt idx="1913">
                  <c:v>42248</c:v>
                </c:pt>
                <c:pt idx="1914">
                  <c:v>42249</c:v>
                </c:pt>
                <c:pt idx="1915">
                  <c:v>42250</c:v>
                </c:pt>
                <c:pt idx="1916">
                  <c:v>42251</c:v>
                </c:pt>
                <c:pt idx="1917">
                  <c:v>42255</c:v>
                </c:pt>
                <c:pt idx="1918">
                  <c:v>42256</c:v>
                </c:pt>
                <c:pt idx="1919">
                  <c:v>42257</c:v>
                </c:pt>
                <c:pt idx="1920">
                  <c:v>42258</c:v>
                </c:pt>
                <c:pt idx="1921">
                  <c:v>42261</c:v>
                </c:pt>
                <c:pt idx="1922">
                  <c:v>42262</c:v>
                </c:pt>
                <c:pt idx="1923">
                  <c:v>42263</c:v>
                </c:pt>
                <c:pt idx="1924">
                  <c:v>42264</c:v>
                </c:pt>
                <c:pt idx="1925">
                  <c:v>42265</c:v>
                </c:pt>
                <c:pt idx="1926">
                  <c:v>42268</c:v>
                </c:pt>
                <c:pt idx="1927">
                  <c:v>42269</c:v>
                </c:pt>
                <c:pt idx="1928">
                  <c:v>42270</c:v>
                </c:pt>
                <c:pt idx="1929">
                  <c:v>42271</c:v>
                </c:pt>
                <c:pt idx="1930">
                  <c:v>42272</c:v>
                </c:pt>
                <c:pt idx="1931">
                  <c:v>42275</c:v>
                </c:pt>
                <c:pt idx="1932">
                  <c:v>42276</c:v>
                </c:pt>
                <c:pt idx="1933">
                  <c:v>42277</c:v>
                </c:pt>
                <c:pt idx="1934">
                  <c:v>42278</c:v>
                </c:pt>
                <c:pt idx="1935">
                  <c:v>42279</c:v>
                </c:pt>
                <c:pt idx="1936">
                  <c:v>42282</c:v>
                </c:pt>
                <c:pt idx="1937">
                  <c:v>42283</c:v>
                </c:pt>
                <c:pt idx="1938">
                  <c:v>42284</c:v>
                </c:pt>
                <c:pt idx="1939">
                  <c:v>42285</c:v>
                </c:pt>
                <c:pt idx="1940">
                  <c:v>42286</c:v>
                </c:pt>
                <c:pt idx="1941">
                  <c:v>42290</c:v>
                </c:pt>
                <c:pt idx="1942">
                  <c:v>42291</c:v>
                </c:pt>
                <c:pt idx="1943">
                  <c:v>42292</c:v>
                </c:pt>
                <c:pt idx="1944">
                  <c:v>42293</c:v>
                </c:pt>
                <c:pt idx="1945">
                  <c:v>42296</c:v>
                </c:pt>
                <c:pt idx="1946">
                  <c:v>42297</c:v>
                </c:pt>
                <c:pt idx="1947">
                  <c:v>42298</c:v>
                </c:pt>
                <c:pt idx="1948">
                  <c:v>42299</c:v>
                </c:pt>
                <c:pt idx="1949">
                  <c:v>42300</c:v>
                </c:pt>
                <c:pt idx="1950">
                  <c:v>42303</c:v>
                </c:pt>
                <c:pt idx="1951">
                  <c:v>42304</c:v>
                </c:pt>
                <c:pt idx="1952">
                  <c:v>42305</c:v>
                </c:pt>
                <c:pt idx="1953">
                  <c:v>42306</c:v>
                </c:pt>
                <c:pt idx="1954">
                  <c:v>42307</c:v>
                </c:pt>
                <c:pt idx="1955">
                  <c:v>42310</c:v>
                </c:pt>
                <c:pt idx="1956">
                  <c:v>42311</c:v>
                </c:pt>
                <c:pt idx="1957">
                  <c:v>42312</c:v>
                </c:pt>
                <c:pt idx="1958">
                  <c:v>42313</c:v>
                </c:pt>
                <c:pt idx="1959">
                  <c:v>42314</c:v>
                </c:pt>
                <c:pt idx="1960">
                  <c:v>42317</c:v>
                </c:pt>
                <c:pt idx="1961">
                  <c:v>42318</c:v>
                </c:pt>
                <c:pt idx="1962">
                  <c:v>42320</c:v>
                </c:pt>
                <c:pt idx="1963">
                  <c:v>42321</c:v>
                </c:pt>
                <c:pt idx="1964">
                  <c:v>42324</c:v>
                </c:pt>
                <c:pt idx="1965">
                  <c:v>42325</c:v>
                </c:pt>
                <c:pt idx="1966">
                  <c:v>42326</c:v>
                </c:pt>
                <c:pt idx="1967">
                  <c:v>42327</c:v>
                </c:pt>
                <c:pt idx="1968">
                  <c:v>42328</c:v>
                </c:pt>
                <c:pt idx="1969">
                  <c:v>42331</c:v>
                </c:pt>
                <c:pt idx="1970">
                  <c:v>42332</c:v>
                </c:pt>
                <c:pt idx="1971">
                  <c:v>42333</c:v>
                </c:pt>
                <c:pt idx="1972">
                  <c:v>42335</c:v>
                </c:pt>
                <c:pt idx="1973">
                  <c:v>42338</c:v>
                </c:pt>
                <c:pt idx="1974">
                  <c:v>42339</c:v>
                </c:pt>
                <c:pt idx="1975">
                  <c:v>42340</c:v>
                </c:pt>
                <c:pt idx="1976">
                  <c:v>42341</c:v>
                </c:pt>
                <c:pt idx="1977">
                  <c:v>42342</c:v>
                </c:pt>
                <c:pt idx="1978">
                  <c:v>42345</c:v>
                </c:pt>
                <c:pt idx="1979">
                  <c:v>42346</c:v>
                </c:pt>
                <c:pt idx="1980">
                  <c:v>42347</c:v>
                </c:pt>
                <c:pt idx="1981">
                  <c:v>42348</c:v>
                </c:pt>
                <c:pt idx="1982">
                  <c:v>42349</c:v>
                </c:pt>
                <c:pt idx="1983">
                  <c:v>42352</c:v>
                </c:pt>
                <c:pt idx="1984">
                  <c:v>42353</c:v>
                </c:pt>
                <c:pt idx="1985">
                  <c:v>42354</c:v>
                </c:pt>
                <c:pt idx="1986">
                  <c:v>42355</c:v>
                </c:pt>
                <c:pt idx="1987">
                  <c:v>42356</c:v>
                </c:pt>
                <c:pt idx="1988">
                  <c:v>42359</c:v>
                </c:pt>
                <c:pt idx="1989">
                  <c:v>42360</c:v>
                </c:pt>
                <c:pt idx="1990">
                  <c:v>42361</c:v>
                </c:pt>
                <c:pt idx="1991">
                  <c:v>42362</c:v>
                </c:pt>
                <c:pt idx="1992">
                  <c:v>42366</c:v>
                </c:pt>
                <c:pt idx="1993">
                  <c:v>42367</c:v>
                </c:pt>
                <c:pt idx="1994">
                  <c:v>42368</c:v>
                </c:pt>
                <c:pt idx="1995">
                  <c:v>42369</c:v>
                </c:pt>
                <c:pt idx="1996">
                  <c:v>42373</c:v>
                </c:pt>
                <c:pt idx="1997">
                  <c:v>42374</c:v>
                </c:pt>
                <c:pt idx="1998">
                  <c:v>42375</c:v>
                </c:pt>
                <c:pt idx="1999">
                  <c:v>42376</c:v>
                </c:pt>
                <c:pt idx="2000">
                  <c:v>42377</c:v>
                </c:pt>
                <c:pt idx="2001">
                  <c:v>42380</c:v>
                </c:pt>
                <c:pt idx="2002">
                  <c:v>42381</c:v>
                </c:pt>
                <c:pt idx="2003">
                  <c:v>42382</c:v>
                </c:pt>
                <c:pt idx="2004">
                  <c:v>42383</c:v>
                </c:pt>
                <c:pt idx="2005">
                  <c:v>42384</c:v>
                </c:pt>
                <c:pt idx="2006">
                  <c:v>42388</c:v>
                </c:pt>
                <c:pt idx="2007">
                  <c:v>42389</c:v>
                </c:pt>
                <c:pt idx="2008">
                  <c:v>42390</c:v>
                </c:pt>
                <c:pt idx="2009">
                  <c:v>42391</c:v>
                </c:pt>
                <c:pt idx="2010">
                  <c:v>42394</c:v>
                </c:pt>
                <c:pt idx="2011">
                  <c:v>42395</c:v>
                </c:pt>
                <c:pt idx="2012">
                  <c:v>42396</c:v>
                </c:pt>
                <c:pt idx="2013">
                  <c:v>42397</c:v>
                </c:pt>
                <c:pt idx="2014">
                  <c:v>42398</c:v>
                </c:pt>
                <c:pt idx="2015">
                  <c:v>42401</c:v>
                </c:pt>
                <c:pt idx="2016">
                  <c:v>42402</c:v>
                </c:pt>
                <c:pt idx="2017">
                  <c:v>42403</c:v>
                </c:pt>
                <c:pt idx="2018">
                  <c:v>42404</c:v>
                </c:pt>
                <c:pt idx="2019">
                  <c:v>42405</c:v>
                </c:pt>
                <c:pt idx="2020">
                  <c:v>42408</c:v>
                </c:pt>
                <c:pt idx="2021">
                  <c:v>42409</c:v>
                </c:pt>
                <c:pt idx="2022">
                  <c:v>42410</c:v>
                </c:pt>
                <c:pt idx="2023">
                  <c:v>42411</c:v>
                </c:pt>
                <c:pt idx="2024">
                  <c:v>42412</c:v>
                </c:pt>
                <c:pt idx="2025">
                  <c:v>42416</c:v>
                </c:pt>
                <c:pt idx="2026">
                  <c:v>42417</c:v>
                </c:pt>
                <c:pt idx="2027">
                  <c:v>42418</c:v>
                </c:pt>
                <c:pt idx="2028">
                  <c:v>42419</c:v>
                </c:pt>
                <c:pt idx="2029">
                  <c:v>42422</c:v>
                </c:pt>
                <c:pt idx="2030">
                  <c:v>42423</c:v>
                </c:pt>
                <c:pt idx="2031">
                  <c:v>42424</c:v>
                </c:pt>
                <c:pt idx="2032">
                  <c:v>42425</c:v>
                </c:pt>
                <c:pt idx="2033">
                  <c:v>42426</c:v>
                </c:pt>
                <c:pt idx="2034">
                  <c:v>42429</c:v>
                </c:pt>
                <c:pt idx="2035">
                  <c:v>42430</c:v>
                </c:pt>
                <c:pt idx="2036">
                  <c:v>42431</c:v>
                </c:pt>
                <c:pt idx="2037">
                  <c:v>42432</c:v>
                </c:pt>
                <c:pt idx="2038">
                  <c:v>42433</c:v>
                </c:pt>
                <c:pt idx="2039">
                  <c:v>42436</c:v>
                </c:pt>
                <c:pt idx="2040">
                  <c:v>42437</c:v>
                </c:pt>
                <c:pt idx="2041">
                  <c:v>42438</c:v>
                </c:pt>
                <c:pt idx="2042">
                  <c:v>42439</c:v>
                </c:pt>
                <c:pt idx="2043">
                  <c:v>42440</c:v>
                </c:pt>
                <c:pt idx="2044">
                  <c:v>42443</c:v>
                </c:pt>
                <c:pt idx="2045">
                  <c:v>42444</c:v>
                </c:pt>
                <c:pt idx="2046">
                  <c:v>42445</c:v>
                </c:pt>
                <c:pt idx="2047">
                  <c:v>42446</c:v>
                </c:pt>
                <c:pt idx="2048">
                  <c:v>42447</c:v>
                </c:pt>
                <c:pt idx="2049">
                  <c:v>42450</c:v>
                </c:pt>
                <c:pt idx="2050">
                  <c:v>42451</c:v>
                </c:pt>
                <c:pt idx="2051">
                  <c:v>42452</c:v>
                </c:pt>
                <c:pt idx="2052">
                  <c:v>42453</c:v>
                </c:pt>
                <c:pt idx="2053">
                  <c:v>42457</c:v>
                </c:pt>
                <c:pt idx="2054">
                  <c:v>42458</c:v>
                </c:pt>
                <c:pt idx="2055">
                  <c:v>42459</c:v>
                </c:pt>
                <c:pt idx="2056">
                  <c:v>42460</c:v>
                </c:pt>
                <c:pt idx="2057">
                  <c:v>42461</c:v>
                </c:pt>
                <c:pt idx="2058">
                  <c:v>42464</c:v>
                </c:pt>
                <c:pt idx="2059">
                  <c:v>42465</c:v>
                </c:pt>
                <c:pt idx="2060">
                  <c:v>42466</c:v>
                </c:pt>
                <c:pt idx="2061">
                  <c:v>42467</c:v>
                </c:pt>
                <c:pt idx="2062">
                  <c:v>42468</c:v>
                </c:pt>
                <c:pt idx="2063">
                  <c:v>42471</c:v>
                </c:pt>
                <c:pt idx="2064">
                  <c:v>42472</c:v>
                </c:pt>
                <c:pt idx="2065">
                  <c:v>42473</c:v>
                </c:pt>
                <c:pt idx="2066">
                  <c:v>42474</c:v>
                </c:pt>
                <c:pt idx="2067">
                  <c:v>42475</c:v>
                </c:pt>
                <c:pt idx="2068">
                  <c:v>42478</c:v>
                </c:pt>
                <c:pt idx="2069">
                  <c:v>42479</c:v>
                </c:pt>
                <c:pt idx="2070">
                  <c:v>42480</c:v>
                </c:pt>
                <c:pt idx="2071">
                  <c:v>42481</c:v>
                </c:pt>
                <c:pt idx="2072">
                  <c:v>42482</c:v>
                </c:pt>
                <c:pt idx="2073">
                  <c:v>42485</c:v>
                </c:pt>
                <c:pt idx="2074">
                  <c:v>42486</c:v>
                </c:pt>
                <c:pt idx="2075">
                  <c:v>42487</c:v>
                </c:pt>
                <c:pt idx="2076">
                  <c:v>42488</c:v>
                </c:pt>
                <c:pt idx="2077">
                  <c:v>42489</c:v>
                </c:pt>
                <c:pt idx="2078">
                  <c:v>42492</c:v>
                </c:pt>
                <c:pt idx="2079">
                  <c:v>42493</c:v>
                </c:pt>
                <c:pt idx="2080">
                  <c:v>42494</c:v>
                </c:pt>
                <c:pt idx="2081">
                  <c:v>42495</c:v>
                </c:pt>
                <c:pt idx="2082">
                  <c:v>42496</c:v>
                </c:pt>
                <c:pt idx="2083">
                  <c:v>42499</c:v>
                </c:pt>
                <c:pt idx="2084">
                  <c:v>42500</c:v>
                </c:pt>
                <c:pt idx="2085">
                  <c:v>42501</c:v>
                </c:pt>
                <c:pt idx="2086">
                  <c:v>42502</c:v>
                </c:pt>
                <c:pt idx="2087">
                  <c:v>42503</c:v>
                </c:pt>
                <c:pt idx="2088">
                  <c:v>42506</c:v>
                </c:pt>
                <c:pt idx="2089">
                  <c:v>42507</c:v>
                </c:pt>
                <c:pt idx="2090">
                  <c:v>42508</c:v>
                </c:pt>
                <c:pt idx="2091">
                  <c:v>42509</c:v>
                </c:pt>
                <c:pt idx="2092">
                  <c:v>42510</c:v>
                </c:pt>
                <c:pt idx="2093">
                  <c:v>42513</c:v>
                </c:pt>
                <c:pt idx="2094">
                  <c:v>42514</c:v>
                </c:pt>
                <c:pt idx="2095">
                  <c:v>42515</c:v>
                </c:pt>
                <c:pt idx="2096">
                  <c:v>42516</c:v>
                </c:pt>
                <c:pt idx="2097">
                  <c:v>42517</c:v>
                </c:pt>
                <c:pt idx="2098">
                  <c:v>42521</c:v>
                </c:pt>
                <c:pt idx="2099">
                  <c:v>42522</c:v>
                </c:pt>
                <c:pt idx="2100">
                  <c:v>42523</c:v>
                </c:pt>
                <c:pt idx="2101">
                  <c:v>42524</c:v>
                </c:pt>
                <c:pt idx="2102">
                  <c:v>42527</c:v>
                </c:pt>
                <c:pt idx="2103">
                  <c:v>42528</c:v>
                </c:pt>
                <c:pt idx="2104">
                  <c:v>42529</c:v>
                </c:pt>
                <c:pt idx="2105">
                  <c:v>42530</c:v>
                </c:pt>
                <c:pt idx="2106">
                  <c:v>42531</c:v>
                </c:pt>
                <c:pt idx="2107">
                  <c:v>42534</c:v>
                </c:pt>
                <c:pt idx="2108">
                  <c:v>42535</c:v>
                </c:pt>
                <c:pt idx="2109">
                  <c:v>42536</c:v>
                </c:pt>
                <c:pt idx="2110">
                  <c:v>42537</c:v>
                </c:pt>
                <c:pt idx="2111">
                  <c:v>42538</c:v>
                </c:pt>
                <c:pt idx="2112">
                  <c:v>42541</c:v>
                </c:pt>
                <c:pt idx="2113">
                  <c:v>42542</c:v>
                </c:pt>
                <c:pt idx="2114">
                  <c:v>42543</c:v>
                </c:pt>
                <c:pt idx="2115">
                  <c:v>42544</c:v>
                </c:pt>
                <c:pt idx="2116">
                  <c:v>42545</c:v>
                </c:pt>
                <c:pt idx="2117">
                  <c:v>42548</c:v>
                </c:pt>
                <c:pt idx="2118">
                  <c:v>42549</c:v>
                </c:pt>
                <c:pt idx="2119">
                  <c:v>42550</c:v>
                </c:pt>
                <c:pt idx="2120">
                  <c:v>42551</c:v>
                </c:pt>
                <c:pt idx="2121">
                  <c:v>42552</c:v>
                </c:pt>
                <c:pt idx="2122">
                  <c:v>42556</c:v>
                </c:pt>
                <c:pt idx="2123">
                  <c:v>42557</c:v>
                </c:pt>
                <c:pt idx="2124">
                  <c:v>42558</c:v>
                </c:pt>
                <c:pt idx="2125">
                  <c:v>42559</c:v>
                </c:pt>
                <c:pt idx="2126">
                  <c:v>42562</c:v>
                </c:pt>
                <c:pt idx="2127">
                  <c:v>42563</c:v>
                </c:pt>
                <c:pt idx="2128">
                  <c:v>42564</c:v>
                </c:pt>
                <c:pt idx="2129">
                  <c:v>42565</c:v>
                </c:pt>
                <c:pt idx="2130">
                  <c:v>42566</c:v>
                </c:pt>
                <c:pt idx="2131">
                  <c:v>42569</c:v>
                </c:pt>
                <c:pt idx="2132">
                  <c:v>42570</c:v>
                </c:pt>
                <c:pt idx="2133">
                  <c:v>42571</c:v>
                </c:pt>
                <c:pt idx="2134">
                  <c:v>42572</c:v>
                </c:pt>
                <c:pt idx="2135">
                  <c:v>42573</c:v>
                </c:pt>
                <c:pt idx="2136">
                  <c:v>42576</c:v>
                </c:pt>
                <c:pt idx="2137">
                  <c:v>42577</c:v>
                </c:pt>
                <c:pt idx="2138">
                  <c:v>42578</c:v>
                </c:pt>
                <c:pt idx="2139">
                  <c:v>42579</c:v>
                </c:pt>
                <c:pt idx="2140">
                  <c:v>42580</c:v>
                </c:pt>
                <c:pt idx="2141">
                  <c:v>42583</c:v>
                </c:pt>
                <c:pt idx="2142">
                  <c:v>42584</c:v>
                </c:pt>
                <c:pt idx="2143">
                  <c:v>42585</c:v>
                </c:pt>
                <c:pt idx="2144">
                  <c:v>42586</c:v>
                </c:pt>
                <c:pt idx="2145">
                  <c:v>42587</c:v>
                </c:pt>
                <c:pt idx="2146">
                  <c:v>42590</c:v>
                </c:pt>
                <c:pt idx="2147">
                  <c:v>42591</c:v>
                </c:pt>
                <c:pt idx="2148">
                  <c:v>42592</c:v>
                </c:pt>
                <c:pt idx="2149">
                  <c:v>42593</c:v>
                </c:pt>
                <c:pt idx="2150">
                  <c:v>42594</c:v>
                </c:pt>
                <c:pt idx="2151">
                  <c:v>42597</c:v>
                </c:pt>
                <c:pt idx="2152">
                  <c:v>42598</c:v>
                </c:pt>
                <c:pt idx="2153">
                  <c:v>42599</c:v>
                </c:pt>
                <c:pt idx="2154">
                  <c:v>42600</c:v>
                </c:pt>
                <c:pt idx="2155">
                  <c:v>42601</c:v>
                </c:pt>
                <c:pt idx="2156">
                  <c:v>42604</c:v>
                </c:pt>
                <c:pt idx="2157">
                  <c:v>42605</c:v>
                </c:pt>
                <c:pt idx="2158">
                  <c:v>42606</c:v>
                </c:pt>
                <c:pt idx="2159">
                  <c:v>42607</c:v>
                </c:pt>
                <c:pt idx="2160">
                  <c:v>42608</c:v>
                </c:pt>
                <c:pt idx="2161">
                  <c:v>42611</c:v>
                </c:pt>
                <c:pt idx="2162">
                  <c:v>42612</c:v>
                </c:pt>
                <c:pt idx="2163">
                  <c:v>42613</c:v>
                </c:pt>
                <c:pt idx="2164">
                  <c:v>42614</c:v>
                </c:pt>
                <c:pt idx="2165">
                  <c:v>42615</c:v>
                </c:pt>
                <c:pt idx="2166">
                  <c:v>42619</c:v>
                </c:pt>
                <c:pt idx="2167">
                  <c:v>42620</c:v>
                </c:pt>
                <c:pt idx="2168">
                  <c:v>42621</c:v>
                </c:pt>
                <c:pt idx="2169">
                  <c:v>42622</c:v>
                </c:pt>
                <c:pt idx="2170">
                  <c:v>42625</c:v>
                </c:pt>
                <c:pt idx="2171">
                  <c:v>42626</c:v>
                </c:pt>
                <c:pt idx="2172">
                  <c:v>42627</c:v>
                </c:pt>
                <c:pt idx="2173">
                  <c:v>42628</c:v>
                </c:pt>
                <c:pt idx="2174">
                  <c:v>42629</c:v>
                </c:pt>
                <c:pt idx="2175">
                  <c:v>42632</c:v>
                </c:pt>
                <c:pt idx="2176">
                  <c:v>42633</c:v>
                </c:pt>
                <c:pt idx="2177">
                  <c:v>42634</c:v>
                </c:pt>
                <c:pt idx="2178">
                  <c:v>42635</c:v>
                </c:pt>
                <c:pt idx="2179">
                  <c:v>42636</c:v>
                </c:pt>
                <c:pt idx="2180">
                  <c:v>42639</c:v>
                </c:pt>
                <c:pt idx="2181">
                  <c:v>42640</c:v>
                </c:pt>
                <c:pt idx="2182">
                  <c:v>42641</c:v>
                </c:pt>
                <c:pt idx="2183">
                  <c:v>42642</c:v>
                </c:pt>
                <c:pt idx="2184">
                  <c:v>42643</c:v>
                </c:pt>
                <c:pt idx="2185">
                  <c:v>42646</c:v>
                </c:pt>
                <c:pt idx="2186">
                  <c:v>42647</c:v>
                </c:pt>
                <c:pt idx="2187">
                  <c:v>42648</c:v>
                </c:pt>
                <c:pt idx="2188">
                  <c:v>42649</c:v>
                </c:pt>
                <c:pt idx="2189">
                  <c:v>42650</c:v>
                </c:pt>
                <c:pt idx="2190">
                  <c:v>42654</c:v>
                </c:pt>
                <c:pt idx="2191">
                  <c:v>42655</c:v>
                </c:pt>
                <c:pt idx="2192">
                  <c:v>42656</c:v>
                </c:pt>
                <c:pt idx="2193">
                  <c:v>42657</c:v>
                </c:pt>
                <c:pt idx="2194">
                  <c:v>42660</c:v>
                </c:pt>
                <c:pt idx="2195">
                  <c:v>42661</c:v>
                </c:pt>
                <c:pt idx="2196">
                  <c:v>42662</c:v>
                </c:pt>
                <c:pt idx="2197">
                  <c:v>42663</c:v>
                </c:pt>
                <c:pt idx="2198">
                  <c:v>42664</c:v>
                </c:pt>
                <c:pt idx="2199">
                  <c:v>42667</c:v>
                </c:pt>
                <c:pt idx="2200">
                  <c:v>42668</c:v>
                </c:pt>
                <c:pt idx="2201">
                  <c:v>42669</c:v>
                </c:pt>
                <c:pt idx="2202">
                  <c:v>42670</c:v>
                </c:pt>
                <c:pt idx="2203">
                  <c:v>42671</c:v>
                </c:pt>
                <c:pt idx="2204">
                  <c:v>42674</c:v>
                </c:pt>
                <c:pt idx="2205">
                  <c:v>42675</c:v>
                </c:pt>
                <c:pt idx="2206">
                  <c:v>42676</c:v>
                </c:pt>
                <c:pt idx="2207">
                  <c:v>42677</c:v>
                </c:pt>
                <c:pt idx="2208">
                  <c:v>42678</c:v>
                </c:pt>
                <c:pt idx="2209">
                  <c:v>42681</c:v>
                </c:pt>
                <c:pt idx="2210">
                  <c:v>42682</c:v>
                </c:pt>
                <c:pt idx="2211">
                  <c:v>42683</c:v>
                </c:pt>
                <c:pt idx="2212">
                  <c:v>42684</c:v>
                </c:pt>
                <c:pt idx="2213">
                  <c:v>42688</c:v>
                </c:pt>
                <c:pt idx="2214">
                  <c:v>42689</c:v>
                </c:pt>
                <c:pt idx="2215">
                  <c:v>42690</c:v>
                </c:pt>
                <c:pt idx="2216">
                  <c:v>42691</c:v>
                </c:pt>
                <c:pt idx="2217">
                  <c:v>42692</c:v>
                </c:pt>
                <c:pt idx="2218">
                  <c:v>42695</c:v>
                </c:pt>
                <c:pt idx="2219">
                  <c:v>42696</c:v>
                </c:pt>
                <c:pt idx="2220">
                  <c:v>42697</c:v>
                </c:pt>
                <c:pt idx="2221">
                  <c:v>42699</c:v>
                </c:pt>
                <c:pt idx="2222">
                  <c:v>42702</c:v>
                </c:pt>
                <c:pt idx="2223">
                  <c:v>42703</c:v>
                </c:pt>
                <c:pt idx="2224">
                  <c:v>42704</c:v>
                </c:pt>
                <c:pt idx="2225">
                  <c:v>42705</c:v>
                </c:pt>
                <c:pt idx="2226">
                  <c:v>42706</c:v>
                </c:pt>
                <c:pt idx="2227">
                  <c:v>42709</c:v>
                </c:pt>
                <c:pt idx="2228">
                  <c:v>42710</c:v>
                </c:pt>
                <c:pt idx="2229">
                  <c:v>42711</c:v>
                </c:pt>
                <c:pt idx="2230">
                  <c:v>42712</c:v>
                </c:pt>
                <c:pt idx="2231">
                  <c:v>42713</c:v>
                </c:pt>
                <c:pt idx="2232">
                  <c:v>42716</c:v>
                </c:pt>
                <c:pt idx="2233">
                  <c:v>42717</c:v>
                </c:pt>
                <c:pt idx="2234">
                  <c:v>42718</c:v>
                </c:pt>
                <c:pt idx="2235">
                  <c:v>42719</c:v>
                </c:pt>
                <c:pt idx="2236">
                  <c:v>42720</c:v>
                </c:pt>
                <c:pt idx="2237">
                  <c:v>42723</c:v>
                </c:pt>
                <c:pt idx="2238">
                  <c:v>42724</c:v>
                </c:pt>
                <c:pt idx="2239">
                  <c:v>42725</c:v>
                </c:pt>
                <c:pt idx="2240">
                  <c:v>42726</c:v>
                </c:pt>
                <c:pt idx="2241">
                  <c:v>42727</c:v>
                </c:pt>
                <c:pt idx="2242">
                  <c:v>42731</c:v>
                </c:pt>
                <c:pt idx="2243">
                  <c:v>42732</c:v>
                </c:pt>
                <c:pt idx="2244">
                  <c:v>42733</c:v>
                </c:pt>
                <c:pt idx="2245">
                  <c:v>42734</c:v>
                </c:pt>
                <c:pt idx="2246">
                  <c:v>42738</c:v>
                </c:pt>
                <c:pt idx="2247">
                  <c:v>42739</c:v>
                </c:pt>
                <c:pt idx="2248">
                  <c:v>42740</c:v>
                </c:pt>
                <c:pt idx="2249">
                  <c:v>42741</c:v>
                </c:pt>
                <c:pt idx="2250">
                  <c:v>42744</c:v>
                </c:pt>
                <c:pt idx="2251">
                  <c:v>42745</c:v>
                </c:pt>
                <c:pt idx="2252">
                  <c:v>42746</c:v>
                </c:pt>
                <c:pt idx="2253">
                  <c:v>42747</c:v>
                </c:pt>
                <c:pt idx="2254">
                  <c:v>42748</c:v>
                </c:pt>
                <c:pt idx="2255">
                  <c:v>42752</c:v>
                </c:pt>
                <c:pt idx="2256">
                  <c:v>42753</c:v>
                </c:pt>
                <c:pt idx="2257">
                  <c:v>42754</c:v>
                </c:pt>
                <c:pt idx="2258">
                  <c:v>42755</c:v>
                </c:pt>
                <c:pt idx="2259">
                  <c:v>42758</c:v>
                </c:pt>
                <c:pt idx="2260">
                  <c:v>42759</c:v>
                </c:pt>
                <c:pt idx="2261">
                  <c:v>42760</c:v>
                </c:pt>
                <c:pt idx="2262">
                  <c:v>42761</c:v>
                </c:pt>
                <c:pt idx="2263">
                  <c:v>42762</c:v>
                </c:pt>
                <c:pt idx="2264">
                  <c:v>42765</c:v>
                </c:pt>
                <c:pt idx="2265">
                  <c:v>42766</c:v>
                </c:pt>
                <c:pt idx="2266">
                  <c:v>42767</c:v>
                </c:pt>
                <c:pt idx="2267">
                  <c:v>42768</c:v>
                </c:pt>
                <c:pt idx="2268">
                  <c:v>42769</c:v>
                </c:pt>
                <c:pt idx="2269">
                  <c:v>42772</c:v>
                </c:pt>
                <c:pt idx="2270">
                  <c:v>42773</c:v>
                </c:pt>
                <c:pt idx="2271">
                  <c:v>42774</c:v>
                </c:pt>
                <c:pt idx="2272">
                  <c:v>42775</c:v>
                </c:pt>
                <c:pt idx="2273">
                  <c:v>42776</c:v>
                </c:pt>
                <c:pt idx="2274">
                  <c:v>42779</c:v>
                </c:pt>
                <c:pt idx="2275">
                  <c:v>42780</c:v>
                </c:pt>
                <c:pt idx="2276">
                  <c:v>42781</c:v>
                </c:pt>
                <c:pt idx="2277">
                  <c:v>42782</c:v>
                </c:pt>
                <c:pt idx="2278">
                  <c:v>42783</c:v>
                </c:pt>
                <c:pt idx="2279">
                  <c:v>42787</c:v>
                </c:pt>
                <c:pt idx="2280">
                  <c:v>42788</c:v>
                </c:pt>
                <c:pt idx="2281">
                  <c:v>42789</c:v>
                </c:pt>
                <c:pt idx="2282">
                  <c:v>42790</c:v>
                </c:pt>
                <c:pt idx="2283">
                  <c:v>42793</c:v>
                </c:pt>
                <c:pt idx="2284">
                  <c:v>42794</c:v>
                </c:pt>
                <c:pt idx="2285">
                  <c:v>42795</c:v>
                </c:pt>
                <c:pt idx="2286">
                  <c:v>42796</c:v>
                </c:pt>
                <c:pt idx="2287">
                  <c:v>42797</c:v>
                </c:pt>
                <c:pt idx="2288">
                  <c:v>42800</c:v>
                </c:pt>
                <c:pt idx="2289">
                  <c:v>42801</c:v>
                </c:pt>
                <c:pt idx="2290">
                  <c:v>42802</c:v>
                </c:pt>
                <c:pt idx="2291">
                  <c:v>42803</c:v>
                </c:pt>
                <c:pt idx="2292">
                  <c:v>42804</c:v>
                </c:pt>
                <c:pt idx="2293">
                  <c:v>42807</c:v>
                </c:pt>
                <c:pt idx="2294">
                  <c:v>42808</c:v>
                </c:pt>
                <c:pt idx="2295">
                  <c:v>42809</c:v>
                </c:pt>
                <c:pt idx="2296">
                  <c:v>42810</c:v>
                </c:pt>
                <c:pt idx="2297">
                  <c:v>42811</c:v>
                </c:pt>
                <c:pt idx="2298">
                  <c:v>42814</c:v>
                </c:pt>
                <c:pt idx="2299">
                  <c:v>42815</c:v>
                </c:pt>
                <c:pt idx="2300">
                  <c:v>42816</c:v>
                </c:pt>
                <c:pt idx="2301">
                  <c:v>42817</c:v>
                </c:pt>
                <c:pt idx="2302">
                  <c:v>42818</c:v>
                </c:pt>
                <c:pt idx="2303">
                  <c:v>42821</c:v>
                </c:pt>
                <c:pt idx="2304">
                  <c:v>42822</c:v>
                </c:pt>
                <c:pt idx="2305">
                  <c:v>42823</c:v>
                </c:pt>
                <c:pt idx="2306">
                  <c:v>42824</c:v>
                </c:pt>
                <c:pt idx="2307">
                  <c:v>42825</c:v>
                </c:pt>
                <c:pt idx="2308">
                  <c:v>42828</c:v>
                </c:pt>
                <c:pt idx="2309">
                  <c:v>42829</c:v>
                </c:pt>
                <c:pt idx="2310">
                  <c:v>42830</c:v>
                </c:pt>
                <c:pt idx="2311">
                  <c:v>42831</c:v>
                </c:pt>
                <c:pt idx="2312">
                  <c:v>42832</c:v>
                </c:pt>
                <c:pt idx="2313">
                  <c:v>42835</c:v>
                </c:pt>
                <c:pt idx="2314">
                  <c:v>42836</c:v>
                </c:pt>
                <c:pt idx="2315">
                  <c:v>42837</c:v>
                </c:pt>
                <c:pt idx="2316">
                  <c:v>42838</c:v>
                </c:pt>
                <c:pt idx="2317">
                  <c:v>42842</c:v>
                </c:pt>
                <c:pt idx="2318">
                  <c:v>42843</c:v>
                </c:pt>
                <c:pt idx="2319">
                  <c:v>42844</c:v>
                </c:pt>
                <c:pt idx="2320">
                  <c:v>42845</c:v>
                </c:pt>
                <c:pt idx="2321">
                  <c:v>42846</c:v>
                </c:pt>
                <c:pt idx="2322">
                  <c:v>42849</c:v>
                </c:pt>
                <c:pt idx="2323">
                  <c:v>42850</c:v>
                </c:pt>
                <c:pt idx="2324">
                  <c:v>42851</c:v>
                </c:pt>
                <c:pt idx="2325">
                  <c:v>42852</c:v>
                </c:pt>
                <c:pt idx="2326">
                  <c:v>42853</c:v>
                </c:pt>
                <c:pt idx="2327">
                  <c:v>42856</c:v>
                </c:pt>
                <c:pt idx="2328">
                  <c:v>42857</c:v>
                </c:pt>
                <c:pt idx="2329">
                  <c:v>42858</c:v>
                </c:pt>
                <c:pt idx="2330">
                  <c:v>42859</c:v>
                </c:pt>
                <c:pt idx="2331">
                  <c:v>42860</c:v>
                </c:pt>
                <c:pt idx="2332">
                  <c:v>42863</c:v>
                </c:pt>
                <c:pt idx="2333">
                  <c:v>42864</c:v>
                </c:pt>
                <c:pt idx="2334">
                  <c:v>42865</c:v>
                </c:pt>
                <c:pt idx="2335">
                  <c:v>42866</c:v>
                </c:pt>
                <c:pt idx="2336">
                  <c:v>42867</c:v>
                </c:pt>
                <c:pt idx="2337">
                  <c:v>42870</c:v>
                </c:pt>
                <c:pt idx="2338">
                  <c:v>42871</c:v>
                </c:pt>
                <c:pt idx="2339">
                  <c:v>42872</c:v>
                </c:pt>
                <c:pt idx="2340">
                  <c:v>42873</c:v>
                </c:pt>
                <c:pt idx="2341">
                  <c:v>42874</c:v>
                </c:pt>
                <c:pt idx="2342">
                  <c:v>42877</c:v>
                </c:pt>
                <c:pt idx="2343">
                  <c:v>42878</c:v>
                </c:pt>
                <c:pt idx="2344">
                  <c:v>42879</c:v>
                </c:pt>
                <c:pt idx="2345">
                  <c:v>42880</c:v>
                </c:pt>
                <c:pt idx="2346">
                  <c:v>42881</c:v>
                </c:pt>
                <c:pt idx="2347">
                  <c:v>42885</c:v>
                </c:pt>
                <c:pt idx="2348">
                  <c:v>42886</c:v>
                </c:pt>
                <c:pt idx="2349">
                  <c:v>42887</c:v>
                </c:pt>
                <c:pt idx="2350">
                  <c:v>42888</c:v>
                </c:pt>
                <c:pt idx="2351">
                  <c:v>42891</c:v>
                </c:pt>
                <c:pt idx="2352">
                  <c:v>42892</c:v>
                </c:pt>
                <c:pt idx="2353">
                  <c:v>42893</c:v>
                </c:pt>
                <c:pt idx="2354">
                  <c:v>42894</c:v>
                </c:pt>
                <c:pt idx="2355">
                  <c:v>42895</c:v>
                </c:pt>
                <c:pt idx="2356">
                  <c:v>42898</c:v>
                </c:pt>
                <c:pt idx="2357">
                  <c:v>42899</c:v>
                </c:pt>
                <c:pt idx="2358">
                  <c:v>42900</c:v>
                </c:pt>
                <c:pt idx="2359">
                  <c:v>42901</c:v>
                </c:pt>
                <c:pt idx="2360">
                  <c:v>42902</c:v>
                </c:pt>
                <c:pt idx="2361">
                  <c:v>42905</c:v>
                </c:pt>
                <c:pt idx="2362">
                  <c:v>42906</c:v>
                </c:pt>
                <c:pt idx="2363">
                  <c:v>42907</c:v>
                </c:pt>
                <c:pt idx="2364">
                  <c:v>42908</c:v>
                </c:pt>
                <c:pt idx="2365">
                  <c:v>42909</c:v>
                </c:pt>
                <c:pt idx="2366">
                  <c:v>42912</c:v>
                </c:pt>
                <c:pt idx="2367">
                  <c:v>42913</c:v>
                </c:pt>
                <c:pt idx="2368">
                  <c:v>42914</c:v>
                </c:pt>
                <c:pt idx="2369">
                  <c:v>42915</c:v>
                </c:pt>
                <c:pt idx="2370">
                  <c:v>42916</c:v>
                </c:pt>
                <c:pt idx="2371">
                  <c:v>42919</c:v>
                </c:pt>
                <c:pt idx="2372">
                  <c:v>42921</c:v>
                </c:pt>
                <c:pt idx="2373">
                  <c:v>42922</c:v>
                </c:pt>
                <c:pt idx="2374">
                  <c:v>42923</c:v>
                </c:pt>
                <c:pt idx="2375">
                  <c:v>42926</c:v>
                </c:pt>
                <c:pt idx="2376">
                  <c:v>42927</c:v>
                </c:pt>
                <c:pt idx="2377">
                  <c:v>42928</c:v>
                </c:pt>
                <c:pt idx="2378">
                  <c:v>42929</c:v>
                </c:pt>
                <c:pt idx="2379">
                  <c:v>42930</c:v>
                </c:pt>
                <c:pt idx="2380">
                  <c:v>42933</c:v>
                </c:pt>
                <c:pt idx="2381">
                  <c:v>42934</c:v>
                </c:pt>
                <c:pt idx="2382">
                  <c:v>42935</c:v>
                </c:pt>
                <c:pt idx="2383">
                  <c:v>42936</c:v>
                </c:pt>
                <c:pt idx="2384">
                  <c:v>42937</c:v>
                </c:pt>
                <c:pt idx="2385">
                  <c:v>42940</c:v>
                </c:pt>
                <c:pt idx="2386">
                  <c:v>42941</c:v>
                </c:pt>
                <c:pt idx="2387">
                  <c:v>42942</c:v>
                </c:pt>
                <c:pt idx="2388">
                  <c:v>42943</c:v>
                </c:pt>
                <c:pt idx="2389">
                  <c:v>42944</c:v>
                </c:pt>
                <c:pt idx="2390">
                  <c:v>42947</c:v>
                </c:pt>
                <c:pt idx="2391">
                  <c:v>42948</c:v>
                </c:pt>
                <c:pt idx="2392">
                  <c:v>42949</c:v>
                </c:pt>
                <c:pt idx="2393">
                  <c:v>42950</c:v>
                </c:pt>
                <c:pt idx="2394">
                  <c:v>42951</c:v>
                </c:pt>
                <c:pt idx="2395">
                  <c:v>42954</c:v>
                </c:pt>
                <c:pt idx="2396">
                  <c:v>42955</c:v>
                </c:pt>
                <c:pt idx="2397">
                  <c:v>42956</c:v>
                </c:pt>
                <c:pt idx="2398">
                  <c:v>42957</c:v>
                </c:pt>
                <c:pt idx="2399">
                  <c:v>42958</c:v>
                </c:pt>
                <c:pt idx="2400">
                  <c:v>42961</c:v>
                </c:pt>
                <c:pt idx="2401">
                  <c:v>42962</c:v>
                </c:pt>
                <c:pt idx="2402">
                  <c:v>42963</c:v>
                </c:pt>
                <c:pt idx="2403">
                  <c:v>42964</c:v>
                </c:pt>
                <c:pt idx="2404">
                  <c:v>42965</c:v>
                </c:pt>
                <c:pt idx="2405">
                  <c:v>42968</c:v>
                </c:pt>
                <c:pt idx="2406">
                  <c:v>42969</c:v>
                </c:pt>
                <c:pt idx="2407">
                  <c:v>42970</c:v>
                </c:pt>
                <c:pt idx="2408">
                  <c:v>42971</c:v>
                </c:pt>
                <c:pt idx="2409">
                  <c:v>42972</c:v>
                </c:pt>
                <c:pt idx="2410">
                  <c:v>42975</c:v>
                </c:pt>
                <c:pt idx="2411">
                  <c:v>42976</c:v>
                </c:pt>
                <c:pt idx="2412">
                  <c:v>42977</c:v>
                </c:pt>
                <c:pt idx="2413">
                  <c:v>42978</c:v>
                </c:pt>
                <c:pt idx="2414">
                  <c:v>42979</c:v>
                </c:pt>
                <c:pt idx="2415">
                  <c:v>42983</c:v>
                </c:pt>
                <c:pt idx="2416">
                  <c:v>42984</c:v>
                </c:pt>
                <c:pt idx="2417">
                  <c:v>42985</c:v>
                </c:pt>
                <c:pt idx="2418">
                  <c:v>42986</c:v>
                </c:pt>
                <c:pt idx="2419">
                  <c:v>42989</c:v>
                </c:pt>
                <c:pt idx="2420">
                  <c:v>42990</c:v>
                </c:pt>
                <c:pt idx="2421">
                  <c:v>42991</c:v>
                </c:pt>
                <c:pt idx="2422">
                  <c:v>42992</c:v>
                </c:pt>
                <c:pt idx="2423">
                  <c:v>42993</c:v>
                </c:pt>
                <c:pt idx="2424">
                  <c:v>42996</c:v>
                </c:pt>
                <c:pt idx="2425">
                  <c:v>42997</c:v>
                </c:pt>
                <c:pt idx="2426">
                  <c:v>42998</c:v>
                </c:pt>
                <c:pt idx="2427">
                  <c:v>42999</c:v>
                </c:pt>
                <c:pt idx="2428">
                  <c:v>43000</c:v>
                </c:pt>
                <c:pt idx="2429">
                  <c:v>43003</c:v>
                </c:pt>
                <c:pt idx="2430">
                  <c:v>43004</c:v>
                </c:pt>
                <c:pt idx="2431">
                  <c:v>43005</c:v>
                </c:pt>
                <c:pt idx="2432">
                  <c:v>43006</c:v>
                </c:pt>
                <c:pt idx="2433">
                  <c:v>43007</c:v>
                </c:pt>
                <c:pt idx="2434">
                  <c:v>43010</c:v>
                </c:pt>
                <c:pt idx="2435">
                  <c:v>43011</c:v>
                </c:pt>
                <c:pt idx="2436">
                  <c:v>43012</c:v>
                </c:pt>
                <c:pt idx="2437">
                  <c:v>43013</c:v>
                </c:pt>
                <c:pt idx="2438">
                  <c:v>43014</c:v>
                </c:pt>
                <c:pt idx="2439">
                  <c:v>43018</c:v>
                </c:pt>
                <c:pt idx="2440">
                  <c:v>43019</c:v>
                </c:pt>
                <c:pt idx="2441">
                  <c:v>43020</c:v>
                </c:pt>
                <c:pt idx="2442">
                  <c:v>43021</c:v>
                </c:pt>
                <c:pt idx="2443">
                  <c:v>43024</c:v>
                </c:pt>
                <c:pt idx="2444">
                  <c:v>43025</c:v>
                </c:pt>
                <c:pt idx="2445">
                  <c:v>43026</c:v>
                </c:pt>
                <c:pt idx="2446">
                  <c:v>43027</c:v>
                </c:pt>
                <c:pt idx="2447">
                  <c:v>43028</c:v>
                </c:pt>
                <c:pt idx="2448">
                  <c:v>43031</c:v>
                </c:pt>
                <c:pt idx="2449">
                  <c:v>43032</c:v>
                </c:pt>
                <c:pt idx="2450">
                  <c:v>43033</c:v>
                </c:pt>
                <c:pt idx="2451">
                  <c:v>43034</c:v>
                </c:pt>
                <c:pt idx="2452">
                  <c:v>43035</c:v>
                </c:pt>
                <c:pt idx="2453">
                  <c:v>43038</c:v>
                </c:pt>
                <c:pt idx="2454">
                  <c:v>43039</c:v>
                </c:pt>
                <c:pt idx="2455">
                  <c:v>43040</c:v>
                </c:pt>
                <c:pt idx="2456">
                  <c:v>43041</c:v>
                </c:pt>
                <c:pt idx="2457">
                  <c:v>43042</c:v>
                </c:pt>
                <c:pt idx="2458">
                  <c:v>43045</c:v>
                </c:pt>
                <c:pt idx="2459">
                  <c:v>43046</c:v>
                </c:pt>
                <c:pt idx="2460">
                  <c:v>43047</c:v>
                </c:pt>
                <c:pt idx="2461">
                  <c:v>43048</c:v>
                </c:pt>
                <c:pt idx="2462">
                  <c:v>43049</c:v>
                </c:pt>
                <c:pt idx="2463">
                  <c:v>43052</c:v>
                </c:pt>
                <c:pt idx="2464">
                  <c:v>43053</c:v>
                </c:pt>
                <c:pt idx="2465">
                  <c:v>43054</c:v>
                </c:pt>
                <c:pt idx="2466">
                  <c:v>43055</c:v>
                </c:pt>
                <c:pt idx="2467">
                  <c:v>43056</c:v>
                </c:pt>
                <c:pt idx="2468">
                  <c:v>43059</c:v>
                </c:pt>
                <c:pt idx="2469">
                  <c:v>43060</c:v>
                </c:pt>
                <c:pt idx="2470">
                  <c:v>43061</c:v>
                </c:pt>
                <c:pt idx="2471">
                  <c:v>43063</c:v>
                </c:pt>
                <c:pt idx="2472">
                  <c:v>43066</c:v>
                </c:pt>
                <c:pt idx="2473">
                  <c:v>43067</c:v>
                </c:pt>
                <c:pt idx="2474">
                  <c:v>43068</c:v>
                </c:pt>
                <c:pt idx="2475">
                  <c:v>43069</c:v>
                </c:pt>
                <c:pt idx="2476">
                  <c:v>43070</c:v>
                </c:pt>
                <c:pt idx="2477">
                  <c:v>43073</c:v>
                </c:pt>
                <c:pt idx="2478">
                  <c:v>43074</c:v>
                </c:pt>
                <c:pt idx="2479">
                  <c:v>43075</c:v>
                </c:pt>
                <c:pt idx="2480">
                  <c:v>43076</c:v>
                </c:pt>
                <c:pt idx="2481">
                  <c:v>43077</c:v>
                </c:pt>
                <c:pt idx="2482">
                  <c:v>43080</c:v>
                </c:pt>
                <c:pt idx="2483">
                  <c:v>43081</c:v>
                </c:pt>
                <c:pt idx="2484">
                  <c:v>43082</c:v>
                </c:pt>
                <c:pt idx="2485">
                  <c:v>43083</c:v>
                </c:pt>
                <c:pt idx="2486">
                  <c:v>43084</c:v>
                </c:pt>
                <c:pt idx="2487">
                  <c:v>43087</c:v>
                </c:pt>
                <c:pt idx="2488">
                  <c:v>43088</c:v>
                </c:pt>
                <c:pt idx="2489">
                  <c:v>43089</c:v>
                </c:pt>
                <c:pt idx="2490">
                  <c:v>43090</c:v>
                </c:pt>
                <c:pt idx="2491">
                  <c:v>43091</c:v>
                </c:pt>
                <c:pt idx="2492">
                  <c:v>43095</c:v>
                </c:pt>
                <c:pt idx="2493">
                  <c:v>43096</c:v>
                </c:pt>
                <c:pt idx="2494">
                  <c:v>43097</c:v>
                </c:pt>
                <c:pt idx="2495">
                  <c:v>43098</c:v>
                </c:pt>
                <c:pt idx="2496">
                  <c:v>43102</c:v>
                </c:pt>
                <c:pt idx="2497">
                  <c:v>43103</c:v>
                </c:pt>
                <c:pt idx="2498">
                  <c:v>43104</c:v>
                </c:pt>
                <c:pt idx="2499">
                  <c:v>43105</c:v>
                </c:pt>
                <c:pt idx="2500">
                  <c:v>43108</c:v>
                </c:pt>
                <c:pt idx="2501">
                  <c:v>43109</c:v>
                </c:pt>
                <c:pt idx="2502">
                  <c:v>43110</c:v>
                </c:pt>
                <c:pt idx="2503">
                  <c:v>43112</c:v>
                </c:pt>
                <c:pt idx="2504">
                  <c:v>43116</c:v>
                </c:pt>
                <c:pt idx="2505">
                  <c:v>43117</c:v>
                </c:pt>
                <c:pt idx="2506">
                  <c:v>43118</c:v>
                </c:pt>
                <c:pt idx="2507">
                  <c:v>43119</c:v>
                </c:pt>
                <c:pt idx="2508">
                  <c:v>43122</c:v>
                </c:pt>
                <c:pt idx="2509">
                  <c:v>43123</c:v>
                </c:pt>
                <c:pt idx="2510">
                  <c:v>43124</c:v>
                </c:pt>
                <c:pt idx="2511">
                  <c:v>43125</c:v>
                </c:pt>
                <c:pt idx="2512">
                  <c:v>43126</c:v>
                </c:pt>
                <c:pt idx="2513">
                  <c:v>43129</c:v>
                </c:pt>
                <c:pt idx="2514">
                  <c:v>43130</c:v>
                </c:pt>
                <c:pt idx="2515">
                  <c:v>43131</c:v>
                </c:pt>
                <c:pt idx="2516">
                  <c:v>43132</c:v>
                </c:pt>
                <c:pt idx="2517">
                  <c:v>43133</c:v>
                </c:pt>
                <c:pt idx="2518">
                  <c:v>43136</c:v>
                </c:pt>
                <c:pt idx="2519">
                  <c:v>43137</c:v>
                </c:pt>
                <c:pt idx="2520">
                  <c:v>43138</c:v>
                </c:pt>
                <c:pt idx="2521">
                  <c:v>43139</c:v>
                </c:pt>
                <c:pt idx="2522">
                  <c:v>43140</c:v>
                </c:pt>
                <c:pt idx="2523">
                  <c:v>43143</c:v>
                </c:pt>
                <c:pt idx="2524">
                  <c:v>43144</c:v>
                </c:pt>
                <c:pt idx="2525">
                  <c:v>43145</c:v>
                </c:pt>
                <c:pt idx="2526">
                  <c:v>43146</c:v>
                </c:pt>
                <c:pt idx="2527">
                  <c:v>43147</c:v>
                </c:pt>
                <c:pt idx="2528">
                  <c:v>43151</c:v>
                </c:pt>
                <c:pt idx="2529">
                  <c:v>43152</c:v>
                </c:pt>
                <c:pt idx="2530">
                  <c:v>43153</c:v>
                </c:pt>
                <c:pt idx="2531">
                  <c:v>43154</c:v>
                </c:pt>
                <c:pt idx="2532">
                  <c:v>43157</c:v>
                </c:pt>
                <c:pt idx="2533">
                  <c:v>43158</c:v>
                </c:pt>
                <c:pt idx="2534">
                  <c:v>43159</c:v>
                </c:pt>
                <c:pt idx="2535">
                  <c:v>43160</c:v>
                </c:pt>
                <c:pt idx="2536">
                  <c:v>43161</c:v>
                </c:pt>
                <c:pt idx="2537">
                  <c:v>43164</c:v>
                </c:pt>
                <c:pt idx="2538">
                  <c:v>43165</c:v>
                </c:pt>
                <c:pt idx="2539">
                  <c:v>43166</c:v>
                </c:pt>
                <c:pt idx="2540">
                  <c:v>43167</c:v>
                </c:pt>
                <c:pt idx="2541">
                  <c:v>43168</c:v>
                </c:pt>
                <c:pt idx="2542">
                  <c:v>43171</c:v>
                </c:pt>
                <c:pt idx="2543">
                  <c:v>43172</c:v>
                </c:pt>
                <c:pt idx="2544">
                  <c:v>43173</c:v>
                </c:pt>
                <c:pt idx="2545">
                  <c:v>43174</c:v>
                </c:pt>
                <c:pt idx="2546">
                  <c:v>43175</c:v>
                </c:pt>
                <c:pt idx="2547">
                  <c:v>43178</c:v>
                </c:pt>
                <c:pt idx="2548">
                  <c:v>43179</c:v>
                </c:pt>
                <c:pt idx="2549">
                  <c:v>43180</c:v>
                </c:pt>
                <c:pt idx="2550">
                  <c:v>43181</c:v>
                </c:pt>
                <c:pt idx="2551">
                  <c:v>43182</c:v>
                </c:pt>
                <c:pt idx="2552">
                  <c:v>43185</c:v>
                </c:pt>
                <c:pt idx="2553">
                  <c:v>43186</c:v>
                </c:pt>
                <c:pt idx="2554">
                  <c:v>43187</c:v>
                </c:pt>
                <c:pt idx="2555">
                  <c:v>43188</c:v>
                </c:pt>
                <c:pt idx="2556">
                  <c:v>43192</c:v>
                </c:pt>
                <c:pt idx="2557">
                  <c:v>43193</c:v>
                </c:pt>
                <c:pt idx="2558">
                  <c:v>43194</c:v>
                </c:pt>
                <c:pt idx="2559">
                  <c:v>43195</c:v>
                </c:pt>
                <c:pt idx="2560">
                  <c:v>43196</c:v>
                </c:pt>
                <c:pt idx="2561">
                  <c:v>43199</c:v>
                </c:pt>
                <c:pt idx="2562">
                  <c:v>43200</c:v>
                </c:pt>
                <c:pt idx="2563">
                  <c:v>43201</c:v>
                </c:pt>
                <c:pt idx="2564">
                  <c:v>43202</c:v>
                </c:pt>
                <c:pt idx="2565">
                  <c:v>43203</c:v>
                </c:pt>
                <c:pt idx="2566">
                  <c:v>43206</c:v>
                </c:pt>
                <c:pt idx="2567">
                  <c:v>43207</c:v>
                </c:pt>
                <c:pt idx="2568">
                  <c:v>43208</c:v>
                </c:pt>
                <c:pt idx="2569">
                  <c:v>43209</c:v>
                </c:pt>
                <c:pt idx="2570">
                  <c:v>43210</c:v>
                </c:pt>
                <c:pt idx="2571">
                  <c:v>43213</c:v>
                </c:pt>
                <c:pt idx="2572">
                  <c:v>43214</c:v>
                </c:pt>
                <c:pt idx="2573">
                  <c:v>43215</c:v>
                </c:pt>
                <c:pt idx="2574">
                  <c:v>43216</c:v>
                </c:pt>
                <c:pt idx="2575">
                  <c:v>43217</c:v>
                </c:pt>
                <c:pt idx="2576">
                  <c:v>43220</c:v>
                </c:pt>
                <c:pt idx="2577">
                  <c:v>43221</c:v>
                </c:pt>
                <c:pt idx="2578">
                  <c:v>43222</c:v>
                </c:pt>
                <c:pt idx="2579">
                  <c:v>43223</c:v>
                </c:pt>
                <c:pt idx="2580">
                  <c:v>43224</c:v>
                </c:pt>
                <c:pt idx="2581">
                  <c:v>43227</c:v>
                </c:pt>
                <c:pt idx="2582">
                  <c:v>43228</c:v>
                </c:pt>
                <c:pt idx="2583">
                  <c:v>43229</c:v>
                </c:pt>
                <c:pt idx="2584">
                  <c:v>43230</c:v>
                </c:pt>
                <c:pt idx="2585">
                  <c:v>43231</c:v>
                </c:pt>
                <c:pt idx="2586">
                  <c:v>43234</c:v>
                </c:pt>
                <c:pt idx="2587">
                  <c:v>43235</c:v>
                </c:pt>
                <c:pt idx="2588">
                  <c:v>43236</c:v>
                </c:pt>
                <c:pt idx="2589">
                  <c:v>43237</c:v>
                </c:pt>
                <c:pt idx="2590">
                  <c:v>43238</c:v>
                </c:pt>
                <c:pt idx="2591">
                  <c:v>43241</c:v>
                </c:pt>
                <c:pt idx="2592">
                  <c:v>43242</c:v>
                </c:pt>
                <c:pt idx="2593">
                  <c:v>43243</c:v>
                </c:pt>
                <c:pt idx="2594">
                  <c:v>43244</c:v>
                </c:pt>
                <c:pt idx="2595">
                  <c:v>43245</c:v>
                </c:pt>
                <c:pt idx="2596">
                  <c:v>43249</c:v>
                </c:pt>
                <c:pt idx="2597">
                  <c:v>43250</c:v>
                </c:pt>
                <c:pt idx="2598">
                  <c:v>43251</c:v>
                </c:pt>
                <c:pt idx="2599">
                  <c:v>43252</c:v>
                </c:pt>
                <c:pt idx="2600">
                  <c:v>43255</c:v>
                </c:pt>
                <c:pt idx="2601">
                  <c:v>43256</c:v>
                </c:pt>
                <c:pt idx="2602">
                  <c:v>43257</c:v>
                </c:pt>
                <c:pt idx="2603">
                  <c:v>43258</c:v>
                </c:pt>
                <c:pt idx="2604">
                  <c:v>43259</c:v>
                </c:pt>
                <c:pt idx="2605">
                  <c:v>43262</c:v>
                </c:pt>
                <c:pt idx="2606">
                  <c:v>43263</c:v>
                </c:pt>
                <c:pt idx="2607">
                  <c:v>43264</c:v>
                </c:pt>
                <c:pt idx="2608">
                  <c:v>43265</c:v>
                </c:pt>
                <c:pt idx="2609">
                  <c:v>43266</c:v>
                </c:pt>
                <c:pt idx="2610">
                  <c:v>43269</c:v>
                </c:pt>
                <c:pt idx="2611">
                  <c:v>43270</c:v>
                </c:pt>
                <c:pt idx="2612">
                  <c:v>43271</c:v>
                </c:pt>
                <c:pt idx="2613">
                  <c:v>43272</c:v>
                </c:pt>
                <c:pt idx="2614">
                  <c:v>43273</c:v>
                </c:pt>
                <c:pt idx="2615">
                  <c:v>43276</c:v>
                </c:pt>
                <c:pt idx="2616">
                  <c:v>43277</c:v>
                </c:pt>
                <c:pt idx="2617">
                  <c:v>43278</c:v>
                </c:pt>
                <c:pt idx="2618">
                  <c:v>43279</c:v>
                </c:pt>
                <c:pt idx="2619">
                  <c:v>43280</c:v>
                </c:pt>
                <c:pt idx="2620">
                  <c:v>43283</c:v>
                </c:pt>
                <c:pt idx="2621">
                  <c:v>43284</c:v>
                </c:pt>
                <c:pt idx="2622">
                  <c:v>43286</c:v>
                </c:pt>
                <c:pt idx="2623">
                  <c:v>43287</c:v>
                </c:pt>
                <c:pt idx="2624">
                  <c:v>43290</c:v>
                </c:pt>
                <c:pt idx="2625">
                  <c:v>43291</c:v>
                </c:pt>
                <c:pt idx="2626">
                  <c:v>43292</c:v>
                </c:pt>
                <c:pt idx="2627">
                  <c:v>43293</c:v>
                </c:pt>
                <c:pt idx="2628">
                  <c:v>43294</c:v>
                </c:pt>
                <c:pt idx="2629">
                  <c:v>43297</c:v>
                </c:pt>
                <c:pt idx="2630">
                  <c:v>43298</c:v>
                </c:pt>
                <c:pt idx="2631">
                  <c:v>43299</c:v>
                </c:pt>
                <c:pt idx="2632">
                  <c:v>43300</c:v>
                </c:pt>
                <c:pt idx="2633">
                  <c:v>43301</c:v>
                </c:pt>
                <c:pt idx="2634">
                  <c:v>43304</c:v>
                </c:pt>
                <c:pt idx="2635">
                  <c:v>43305</c:v>
                </c:pt>
                <c:pt idx="2636">
                  <c:v>43306</c:v>
                </c:pt>
                <c:pt idx="2637">
                  <c:v>43307</c:v>
                </c:pt>
                <c:pt idx="2638">
                  <c:v>43308</c:v>
                </c:pt>
                <c:pt idx="2639">
                  <c:v>43311</c:v>
                </c:pt>
                <c:pt idx="2640">
                  <c:v>43312</c:v>
                </c:pt>
                <c:pt idx="2641">
                  <c:v>43313</c:v>
                </c:pt>
                <c:pt idx="2642">
                  <c:v>43314</c:v>
                </c:pt>
                <c:pt idx="2643">
                  <c:v>43315</c:v>
                </c:pt>
                <c:pt idx="2644">
                  <c:v>43318</c:v>
                </c:pt>
                <c:pt idx="2645">
                  <c:v>43319</c:v>
                </c:pt>
                <c:pt idx="2646">
                  <c:v>43320</c:v>
                </c:pt>
                <c:pt idx="2647">
                  <c:v>43321</c:v>
                </c:pt>
                <c:pt idx="2648">
                  <c:v>43322</c:v>
                </c:pt>
                <c:pt idx="2649">
                  <c:v>43325</c:v>
                </c:pt>
                <c:pt idx="2650">
                  <c:v>43326</c:v>
                </c:pt>
                <c:pt idx="2651">
                  <c:v>43327</c:v>
                </c:pt>
                <c:pt idx="2652">
                  <c:v>43328</c:v>
                </c:pt>
                <c:pt idx="2653">
                  <c:v>43329</c:v>
                </c:pt>
                <c:pt idx="2654">
                  <c:v>43332</c:v>
                </c:pt>
                <c:pt idx="2655">
                  <c:v>43333</c:v>
                </c:pt>
                <c:pt idx="2656">
                  <c:v>43334</c:v>
                </c:pt>
                <c:pt idx="2657">
                  <c:v>43335</c:v>
                </c:pt>
                <c:pt idx="2658">
                  <c:v>43336</c:v>
                </c:pt>
                <c:pt idx="2659">
                  <c:v>43339</c:v>
                </c:pt>
                <c:pt idx="2660">
                  <c:v>43340</c:v>
                </c:pt>
                <c:pt idx="2661">
                  <c:v>43341</c:v>
                </c:pt>
                <c:pt idx="2662">
                  <c:v>43342</c:v>
                </c:pt>
                <c:pt idx="2663">
                  <c:v>43343</c:v>
                </c:pt>
                <c:pt idx="2664">
                  <c:v>43347</c:v>
                </c:pt>
                <c:pt idx="2665">
                  <c:v>43348</c:v>
                </c:pt>
                <c:pt idx="2666">
                  <c:v>43349</c:v>
                </c:pt>
                <c:pt idx="2667">
                  <c:v>43350</c:v>
                </c:pt>
                <c:pt idx="2668">
                  <c:v>43353</c:v>
                </c:pt>
                <c:pt idx="2669">
                  <c:v>43354</c:v>
                </c:pt>
                <c:pt idx="2670">
                  <c:v>43355</c:v>
                </c:pt>
                <c:pt idx="2671">
                  <c:v>43356</c:v>
                </c:pt>
                <c:pt idx="2672">
                  <c:v>43357</c:v>
                </c:pt>
                <c:pt idx="2673">
                  <c:v>43360</c:v>
                </c:pt>
                <c:pt idx="2674">
                  <c:v>43361</c:v>
                </c:pt>
                <c:pt idx="2675">
                  <c:v>43362</c:v>
                </c:pt>
                <c:pt idx="2676">
                  <c:v>43363</c:v>
                </c:pt>
                <c:pt idx="2677">
                  <c:v>43364</c:v>
                </c:pt>
                <c:pt idx="2678">
                  <c:v>43367</c:v>
                </c:pt>
                <c:pt idx="2679">
                  <c:v>43368</c:v>
                </c:pt>
                <c:pt idx="2680">
                  <c:v>43369</c:v>
                </c:pt>
                <c:pt idx="2681">
                  <c:v>43370</c:v>
                </c:pt>
                <c:pt idx="2682">
                  <c:v>43371</c:v>
                </c:pt>
                <c:pt idx="2683">
                  <c:v>43374</c:v>
                </c:pt>
                <c:pt idx="2684">
                  <c:v>43375</c:v>
                </c:pt>
                <c:pt idx="2685">
                  <c:v>43376</c:v>
                </c:pt>
                <c:pt idx="2686">
                  <c:v>43377</c:v>
                </c:pt>
                <c:pt idx="2687">
                  <c:v>43378</c:v>
                </c:pt>
                <c:pt idx="2688">
                  <c:v>43382</c:v>
                </c:pt>
                <c:pt idx="2689">
                  <c:v>43383</c:v>
                </c:pt>
                <c:pt idx="2690">
                  <c:v>43384</c:v>
                </c:pt>
                <c:pt idx="2691">
                  <c:v>43385</c:v>
                </c:pt>
                <c:pt idx="2692">
                  <c:v>43388</c:v>
                </c:pt>
                <c:pt idx="2693">
                  <c:v>43389</c:v>
                </c:pt>
                <c:pt idx="2694">
                  <c:v>43390</c:v>
                </c:pt>
                <c:pt idx="2695">
                  <c:v>43391</c:v>
                </c:pt>
                <c:pt idx="2696">
                  <c:v>43392</c:v>
                </c:pt>
                <c:pt idx="2697">
                  <c:v>43395</c:v>
                </c:pt>
                <c:pt idx="2698">
                  <c:v>43396</c:v>
                </c:pt>
                <c:pt idx="2699">
                  <c:v>43397</c:v>
                </c:pt>
                <c:pt idx="2700">
                  <c:v>43398</c:v>
                </c:pt>
                <c:pt idx="2701">
                  <c:v>43399</c:v>
                </c:pt>
                <c:pt idx="2702">
                  <c:v>43402</c:v>
                </c:pt>
                <c:pt idx="2703">
                  <c:v>43403</c:v>
                </c:pt>
                <c:pt idx="2704">
                  <c:v>43404</c:v>
                </c:pt>
                <c:pt idx="2705">
                  <c:v>43405</c:v>
                </c:pt>
                <c:pt idx="2706">
                  <c:v>43406</c:v>
                </c:pt>
                <c:pt idx="2707">
                  <c:v>43409</c:v>
                </c:pt>
                <c:pt idx="2708">
                  <c:v>43410</c:v>
                </c:pt>
                <c:pt idx="2709">
                  <c:v>43411</c:v>
                </c:pt>
                <c:pt idx="2710">
                  <c:v>43412</c:v>
                </c:pt>
                <c:pt idx="2711">
                  <c:v>43413</c:v>
                </c:pt>
                <c:pt idx="2712">
                  <c:v>43417</c:v>
                </c:pt>
                <c:pt idx="2713">
                  <c:v>43418</c:v>
                </c:pt>
                <c:pt idx="2714">
                  <c:v>43419</c:v>
                </c:pt>
                <c:pt idx="2715">
                  <c:v>43420</c:v>
                </c:pt>
                <c:pt idx="2716">
                  <c:v>43423</c:v>
                </c:pt>
                <c:pt idx="2717">
                  <c:v>43424</c:v>
                </c:pt>
                <c:pt idx="2718">
                  <c:v>43425</c:v>
                </c:pt>
                <c:pt idx="2719">
                  <c:v>43427</c:v>
                </c:pt>
                <c:pt idx="2720">
                  <c:v>43430</c:v>
                </c:pt>
                <c:pt idx="2721">
                  <c:v>43431</c:v>
                </c:pt>
                <c:pt idx="2722">
                  <c:v>43432</c:v>
                </c:pt>
                <c:pt idx="2723">
                  <c:v>43433</c:v>
                </c:pt>
                <c:pt idx="2724">
                  <c:v>43434</c:v>
                </c:pt>
                <c:pt idx="2725">
                  <c:v>43437</c:v>
                </c:pt>
                <c:pt idx="2726">
                  <c:v>43438</c:v>
                </c:pt>
                <c:pt idx="2727">
                  <c:v>43440</c:v>
                </c:pt>
                <c:pt idx="2728">
                  <c:v>43441</c:v>
                </c:pt>
                <c:pt idx="2729">
                  <c:v>43444</c:v>
                </c:pt>
                <c:pt idx="2730">
                  <c:v>43445</c:v>
                </c:pt>
                <c:pt idx="2731">
                  <c:v>43446</c:v>
                </c:pt>
                <c:pt idx="2732">
                  <c:v>43447</c:v>
                </c:pt>
                <c:pt idx="2733">
                  <c:v>43448</c:v>
                </c:pt>
                <c:pt idx="2734">
                  <c:v>43451</c:v>
                </c:pt>
                <c:pt idx="2735">
                  <c:v>43452</c:v>
                </c:pt>
                <c:pt idx="2736">
                  <c:v>43453</c:v>
                </c:pt>
                <c:pt idx="2737">
                  <c:v>43454</c:v>
                </c:pt>
                <c:pt idx="2738">
                  <c:v>43455</c:v>
                </c:pt>
                <c:pt idx="2739">
                  <c:v>43458</c:v>
                </c:pt>
                <c:pt idx="2740">
                  <c:v>43460</c:v>
                </c:pt>
                <c:pt idx="2741">
                  <c:v>43461</c:v>
                </c:pt>
                <c:pt idx="2742">
                  <c:v>43462</c:v>
                </c:pt>
                <c:pt idx="2743">
                  <c:v>43465</c:v>
                </c:pt>
                <c:pt idx="2744">
                  <c:v>43467</c:v>
                </c:pt>
                <c:pt idx="2745">
                  <c:v>43468</c:v>
                </c:pt>
                <c:pt idx="2746">
                  <c:v>43469</c:v>
                </c:pt>
                <c:pt idx="2747">
                  <c:v>43472</c:v>
                </c:pt>
                <c:pt idx="2748">
                  <c:v>43473</c:v>
                </c:pt>
                <c:pt idx="2749">
                  <c:v>43474</c:v>
                </c:pt>
                <c:pt idx="2750">
                  <c:v>43475</c:v>
                </c:pt>
                <c:pt idx="2751">
                  <c:v>43476</c:v>
                </c:pt>
                <c:pt idx="2752">
                  <c:v>43479</c:v>
                </c:pt>
                <c:pt idx="2753">
                  <c:v>43480</c:v>
                </c:pt>
                <c:pt idx="2754">
                  <c:v>43481</c:v>
                </c:pt>
                <c:pt idx="2755">
                  <c:v>43482</c:v>
                </c:pt>
                <c:pt idx="2756">
                  <c:v>43483</c:v>
                </c:pt>
                <c:pt idx="2757">
                  <c:v>43487</c:v>
                </c:pt>
                <c:pt idx="2758">
                  <c:v>43488</c:v>
                </c:pt>
                <c:pt idx="2759">
                  <c:v>43489</c:v>
                </c:pt>
                <c:pt idx="2760">
                  <c:v>43490</c:v>
                </c:pt>
                <c:pt idx="2761">
                  <c:v>43493</c:v>
                </c:pt>
                <c:pt idx="2762">
                  <c:v>43494</c:v>
                </c:pt>
                <c:pt idx="2763">
                  <c:v>43495</c:v>
                </c:pt>
                <c:pt idx="2764">
                  <c:v>43496</c:v>
                </c:pt>
                <c:pt idx="2765">
                  <c:v>43497</c:v>
                </c:pt>
                <c:pt idx="2766">
                  <c:v>43500</c:v>
                </c:pt>
                <c:pt idx="2767">
                  <c:v>43501</c:v>
                </c:pt>
                <c:pt idx="2768">
                  <c:v>43502</c:v>
                </c:pt>
                <c:pt idx="2769">
                  <c:v>43503</c:v>
                </c:pt>
                <c:pt idx="2770">
                  <c:v>43504</c:v>
                </c:pt>
                <c:pt idx="2771">
                  <c:v>43507</c:v>
                </c:pt>
                <c:pt idx="2772">
                  <c:v>43508</c:v>
                </c:pt>
                <c:pt idx="2773">
                  <c:v>43509</c:v>
                </c:pt>
                <c:pt idx="2774">
                  <c:v>43510</c:v>
                </c:pt>
                <c:pt idx="2775">
                  <c:v>43511</c:v>
                </c:pt>
                <c:pt idx="2776">
                  <c:v>43515</c:v>
                </c:pt>
                <c:pt idx="2777">
                  <c:v>43516</c:v>
                </c:pt>
                <c:pt idx="2778">
                  <c:v>43517</c:v>
                </c:pt>
                <c:pt idx="2779">
                  <c:v>43518</c:v>
                </c:pt>
                <c:pt idx="2780">
                  <c:v>43521</c:v>
                </c:pt>
                <c:pt idx="2781">
                  <c:v>43522</c:v>
                </c:pt>
                <c:pt idx="2782">
                  <c:v>43523</c:v>
                </c:pt>
                <c:pt idx="2783">
                  <c:v>43524</c:v>
                </c:pt>
                <c:pt idx="2784">
                  <c:v>43525</c:v>
                </c:pt>
                <c:pt idx="2785">
                  <c:v>43528</c:v>
                </c:pt>
                <c:pt idx="2786">
                  <c:v>43529</c:v>
                </c:pt>
                <c:pt idx="2787">
                  <c:v>43530</c:v>
                </c:pt>
                <c:pt idx="2788">
                  <c:v>43531</c:v>
                </c:pt>
                <c:pt idx="2789">
                  <c:v>43532</c:v>
                </c:pt>
                <c:pt idx="2790">
                  <c:v>43535</c:v>
                </c:pt>
                <c:pt idx="2791">
                  <c:v>43536</c:v>
                </c:pt>
                <c:pt idx="2792">
                  <c:v>43537</c:v>
                </c:pt>
                <c:pt idx="2793">
                  <c:v>43538</c:v>
                </c:pt>
                <c:pt idx="2794">
                  <c:v>43539</c:v>
                </c:pt>
                <c:pt idx="2795">
                  <c:v>43542</c:v>
                </c:pt>
                <c:pt idx="2796">
                  <c:v>43543</c:v>
                </c:pt>
                <c:pt idx="2797">
                  <c:v>43544</c:v>
                </c:pt>
                <c:pt idx="2798">
                  <c:v>43545</c:v>
                </c:pt>
                <c:pt idx="2799">
                  <c:v>43546</c:v>
                </c:pt>
                <c:pt idx="2800">
                  <c:v>43549</c:v>
                </c:pt>
                <c:pt idx="2801">
                  <c:v>43550</c:v>
                </c:pt>
                <c:pt idx="2802">
                  <c:v>43551</c:v>
                </c:pt>
                <c:pt idx="2803">
                  <c:v>43552</c:v>
                </c:pt>
                <c:pt idx="2804">
                  <c:v>43553</c:v>
                </c:pt>
                <c:pt idx="2805">
                  <c:v>43556</c:v>
                </c:pt>
                <c:pt idx="2806">
                  <c:v>43557</c:v>
                </c:pt>
                <c:pt idx="2807">
                  <c:v>43558</c:v>
                </c:pt>
                <c:pt idx="2808">
                  <c:v>43559</c:v>
                </c:pt>
                <c:pt idx="2809">
                  <c:v>43560</c:v>
                </c:pt>
                <c:pt idx="2810">
                  <c:v>43563</c:v>
                </c:pt>
                <c:pt idx="2811">
                  <c:v>43564</c:v>
                </c:pt>
                <c:pt idx="2812">
                  <c:v>43565</c:v>
                </c:pt>
                <c:pt idx="2813">
                  <c:v>43566</c:v>
                </c:pt>
                <c:pt idx="2814">
                  <c:v>43567</c:v>
                </c:pt>
                <c:pt idx="2815">
                  <c:v>43570</c:v>
                </c:pt>
                <c:pt idx="2816">
                  <c:v>43571</c:v>
                </c:pt>
                <c:pt idx="2817">
                  <c:v>43572</c:v>
                </c:pt>
                <c:pt idx="2818">
                  <c:v>43573</c:v>
                </c:pt>
                <c:pt idx="2819">
                  <c:v>43577</c:v>
                </c:pt>
                <c:pt idx="2820">
                  <c:v>43578</c:v>
                </c:pt>
                <c:pt idx="2821">
                  <c:v>43579</c:v>
                </c:pt>
                <c:pt idx="2822">
                  <c:v>43580</c:v>
                </c:pt>
                <c:pt idx="2823">
                  <c:v>43581</c:v>
                </c:pt>
                <c:pt idx="2824">
                  <c:v>43584</c:v>
                </c:pt>
                <c:pt idx="2825">
                  <c:v>43585</c:v>
                </c:pt>
                <c:pt idx="2826">
                  <c:v>43586</c:v>
                </c:pt>
                <c:pt idx="2827">
                  <c:v>43587</c:v>
                </c:pt>
                <c:pt idx="2828">
                  <c:v>43588</c:v>
                </c:pt>
                <c:pt idx="2829">
                  <c:v>43591</c:v>
                </c:pt>
                <c:pt idx="2830">
                  <c:v>43592</c:v>
                </c:pt>
                <c:pt idx="2831">
                  <c:v>43593</c:v>
                </c:pt>
                <c:pt idx="2832">
                  <c:v>43594</c:v>
                </c:pt>
                <c:pt idx="2833">
                  <c:v>43595</c:v>
                </c:pt>
                <c:pt idx="2834">
                  <c:v>43598</c:v>
                </c:pt>
                <c:pt idx="2835">
                  <c:v>43599</c:v>
                </c:pt>
                <c:pt idx="2836">
                  <c:v>43600</c:v>
                </c:pt>
                <c:pt idx="2837">
                  <c:v>43601</c:v>
                </c:pt>
                <c:pt idx="2838">
                  <c:v>43602</c:v>
                </c:pt>
                <c:pt idx="2839">
                  <c:v>43605</c:v>
                </c:pt>
                <c:pt idx="2840">
                  <c:v>43606</c:v>
                </c:pt>
                <c:pt idx="2841">
                  <c:v>43607</c:v>
                </c:pt>
                <c:pt idx="2842">
                  <c:v>43608</c:v>
                </c:pt>
                <c:pt idx="2843">
                  <c:v>43609</c:v>
                </c:pt>
                <c:pt idx="2844">
                  <c:v>43613</c:v>
                </c:pt>
                <c:pt idx="2845">
                  <c:v>43614</c:v>
                </c:pt>
                <c:pt idx="2846">
                  <c:v>43615</c:v>
                </c:pt>
                <c:pt idx="2847">
                  <c:v>43616</c:v>
                </c:pt>
                <c:pt idx="2848">
                  <c:v>43619</c:v>
                </c:pt>
                <c:pt idx="2849">
                  <c:v>43620</c:v>
                </c:pt>
                <c:pt idx="2850">
                  <c:v>43621</c:v>
                </c:pt>
                <c:pt idx="2851">
                  <c:v>43622</c:v>
                </c:pt>
                <c:pt idx="2852">
                  <c:v>43623</c:v>
                </c:pt>
                <c:pt idx="2853">
                  <c:v>43626</c:v>
                </c:pt>
                <c:pt idx="2854">
                  <c:v>43627</c:v>
                </c:pt>
                <c:pt idx="2855">
                  <c:v>43628</c:v>
                </c:pt>
                <c:pt idx="2856">
                  <c:v>43629</c:v>
                </c:pt>
                <c:pt idx="2857">
                  <c:v>43630</c:v>
                </c:pt>
                <c:pt idx="2858">
                  <c:v>43633</c:v>
                </c:pt>
                <c:pt idx="2859">
                  <c:v>43634</c:v>
                </c:pt>
                <c:pt idx="2860">
                  <c:v>43635</c:v>
                </c:pt>
                <c:pt idx="2861">
                  <c:v>43636</c:v>
                </c:pt>
                <c:pt idx="2862">
                  <c:v>43637</c:v>
                </c:pt>
                <c:pt idx="2863">
                  <c:v>43640</c:v>
                </c:pt>
                <c:pt idx="2864">
                  <c:v>43641</c:v>
                </c:pt>
                <c:pt idx="2865">
                  <c:v>43642</c:v>
                </c:pt>
                <c:pt idx="2866">
                  <c:v>43643</c:v>
                </c:pt>
                <c:pt idx="2867">
                  <c:v>43644</c:v>
                </c:pt>
                <c:pt idx="2868">
                  <c:v>43647</c:v>
                </c:pt>
                <c:pt idx="2869">
                  <c:v>43648</c:v>
                </c:pt>
                <c:pt idx="2870">
                  <c:v>43649</c:v>
                </c:pt>
                <c:pt idx="2871">
                  <c:v>43651</c:v>
                </c:pt>
                <c:pt idx="2872">
                  <c:v>43654</c:v>
                </c:pt>
                <c:pt idx="2873">
                  <c:v>43655</c:v>
                </c:pt>
                <c:pt idx="2874">
                  <c:v>43656</c:v>
                </c:pt>
                <c:pt idx="2875">
                  <c:v>43657</c:v>
                </c:pt>
                <c:pt idx="2876">
                  <c:v>43658</c:v>
                </c:pt>
                <c:pt idx="2877">
                  <c:v>43661</c:v>
                </c:pt>
                <c:pt idx="2878">
                  <c:v>43662</c:v>
                </c:pt>
                <c:pt idx="2879">
                  <c:v>43663</c:v>
                </c:pt>
                <c:pt idx="2880">
                  <c:v>43664</c:v>
                </c:pt>
                <c:pt idx="2881">
                  <c:v>43665</c:v>
                </c:pt>
                <c:pt idx="2882">
                  <c:v>43668</c:v>
                </c:pt>
                <c:pt idx="2883">
                  <c:v>43669</c:v>
                </c:pt>
                <c:pt idx="2884">
                  <c:v>43670</c:v>
                </c:pt>
                <c:pt idx="2885">
                  <c:v>43671</c:v>
                </c:pt>
                <c:pt idx="2886">
                  <c:v>43672</c:v>
                </c:pt>
                <c:pt idx="2887">
                  <c:v>43675</c:v>
                </c:pt>
                <c:pt idx="2888">
                  <c:v>43676</c:v>
                </c:pt>
                <c:pt idx="2889">
                  <c:v>43677</c:v>
                </c:pt>
                <c:pt idx="2890">
                  <c:v>43678</c:v>
                </c:pt>
                <c:pt idx="2891">
                  <c:v>43679</c:v>
                </c:pt>
                <c:pt idx="2892">
                  <c:v>43682</c:v>
                </c:pt>
                <c:pt idx="2893">
                  <c:v>43683</c:v>
                </c:pt>
                <c:pt idx="2894">
                  <c:v>43684</c:v>
                </c:pt>
                <c:pt idx="2895">
                  <c:v>43685</c:v>
                </c:pt>
                <c:pt idx="2896">
                  <c:v>43686</c:v>
                </c:pt>
                <c:pt idx="2897">
                  <c:v>43689</c:v>
                </c:pt>
                <c:pt idx="2898">
                  <c:v>43690</c:v>
                </c:pt>
                <c:pt idx="2899">
                  <c:v>43691</c:v>
                </c:pt>
                <c:pt idx="2900">
                  <c:v>43692</c:v>
                </c:pt>
                <c:pt idx="2901">
                  <c:v>43693</c:v>
                </c:pt>
                <c:pt idx="2902">
                  <c:v>43696</c:v>
                </c:pt>
                <c:pt idx="2903">
                  <c:v>43697</c:v>
                </c:pt>
                <c:pt idx="2904">
                  <c:v>43698</c:v>
                </c:pt>
                <c:pt idx="2905">
                  <c:v>43699</c:v>
                </c:pt>
                <c:pt idx="2906">
                  <c:v>43700</c:v>
                </c:pt>
                <c:pt idx="2907">
                  <c:v>43703</c:v>
                </c:pt>
                <c:pt idx="2908">
                  <c:v>43704</c:v>
                </c:pt>
                <c:pt idx="2909">
                  <c:v>43705</c:v>
                </c:pt>
                <c:pt idx="2910">
                  <c:v>43706</c:v>
                </c:pt>
                <c:pt idx="2911">
                  <c:v>43707</c:v>
                </c:pt>
                <c:pt idx="2912">
                  <c:v>43711</c:v>
                </c:pt>
                <c:pt idx="2913">
                  <c:v>43712</c:v>
                </c:pt>
                <c:pt idx="2914">
                  <c:v>43713</c:v>
                </c:pt>
                <c:pt idx="2915">
                  <c:v>43714</c:v>
                </c:pt>
                <c:pt idx="2916">
                  <c:v>43717</c:v>
                </c:pt>
                <c:pt idx="2917">
                  <c:v>43718</c:v>
                </c:pt>
                <c:pt idx="2918">
                  <c:v>43719</c:v>
                </c:pt>
                <c:pt idx="2919">
                  <c:v>43720</c:v>
                </c:pt>
                <c:pt idx="2920">
                  <c:v>43721</c:v>
                </c:pt>
                <c:pt idx="2921">
                  <c:v>43724</c:v>
                </c:pt>
                <c:pt idx="2922">
                  <c:v>43725</c:v>
                </c:pt>
                <c:pt idx="2923">
                  <c:v>43726</c:v>
                </c:pt>
                <c:pt idx="2924">
                  <c:v>43727</c:v>
                </c:pt>
                <c:pt idx="2925">
                  <c:v>43728</c:v>
                </c:pt>
                <c:pt idx="2926">
                  <c:v>43731</c:v>
                </c:pt>
                <c:pt idx="2927">
                  <c:v>43732</c:v>
                </c:pt>
                <c:pt idx="2928">
                  <c:v>43733</c:v>
                </c:pt>
                <c:pt idx="2929">
                  <c:v>43734</c:v>
                </c:pt>
                <c:pt idx="2930">
                  <c:v>43735</c:v>
                </c:pt>
                <c:pt idx="2931">
                  <c:v>43738</c:v>
                </c:pt>
                <c:pt idx="2932">
                  <c:v>43739</c:v>
                </c:pt>
                <c:pt idx="2933">
                  <c:v>43740</c:v>
                </c:pt>
                <c:pt idx="2934">
                  <c:v>43741</c:v>
                </c:pt>
                <c:pt idx="2935">
                  <c:v>43742</c:v>
                </c:pt>
                <c:pt idx="2936">
                  <c:v>43745</c:v>
                </c:pt>
                <c:pt idx="2937">
                  <c:v>43746</c:v>
                </c:pt>
                <c:pt idx="2938">
                  <c:v>43747</c:v>
                </c:pt>
                <c:pt idx="2939">
                  <c:v>43748</c:v>
                </c:pt>
                <c:pt idx="2940">
                  <c:v>43749</c:v>
                </c:pt>
                <c:pt idx="2941">
                  <c:v>43753</c:v>
                </c:pt>
                <c:pt idx="2942">
                  <c:v>43754</c:v>
                </c:pt>
                <c:pt idx="2943">
                  <c:v>43755</c:v>
                </c:pt>
                <c:pt idx="2944">
                  <c:v>43756</c:v>
                </c:pt>
                <c:pt idx="2945">
                  <c:v>43759</c:v>
                </c:pt>
                <c:pt idx="2946">
                  <c:v>43760</c:v>
                </c:pt>
                <c:pt idx="2947">
                  <c:v>43761</c:v>
                </c:pt>
                <c:pt idx="2948">
                  <c:v>43762</c:v>
                </c:pt>
                <c:pt idx="2949">
                  <c:v>43763</c:v>
                </c:pt>
                <c:pt idx="2950">
                  <c:v>43766</c:v>
                </c:pt>
                <c:pt idx="2951">
                  <c:v>43767</c:v>
                </c:pt>
                <c:pt idx="2952">
                  <c:v>43768</c:v>
                </c:pt>
                <c:pt idx="2953">
                  <c:v>43769</c:v>
                </c:pt>
                <c:pt idx="2954">
                  <c:v>43770</c:v>
                </c:pt>
                <c:pt idx="2955">
                  <c:v>43773</c:v>
                </c:pt>
                <c:pt idx="2956">
                  <c:v>43774</c:v>
                </c:pt>
                <c:pt idx="2957">
                  <c:v>43775</c:v>
                </c:pt>
                <c:pt idx="2958">
                  <c:v>43776</c:v>
                </c:pt>
                <c:pt idx="2959">
                  <c:v>43777</c:v>
                </c:pt>
                <c:pt idx="2960">
                  <c:v>43781</c:v>
                </c:pt>
                <c:pt idx="2961">
                  <c:v>43782</c:v>
                </c:pt>
                <c:pt idx="2962">
                  <c:v>43783</c:v>
                </c:pt>
                <c:pt idx="2963">
                  <c:v>43784</c:v>
                </c:pt>
                <c:pt idx="2964">
                  <c:v>43787</c:v>
                </c:pt>
                <c:pt idx="2965">
                  <c:v>43788</c:v>
                </c:pt>
                <c:pt idx="2966">
                  <c:v>43789</c:v>
                </c:pt>
                <c:pt idx="2967">
                  <c:v>43790</c:v>
                </c:pt>
                <c:pt idx="2968">
                  <c:v>43791</c:v>
                </c:pt>
                <c:pt idx="2969">
                  <c:v>43794</c:v>
                </c:pt>
                <c:pt idx="2970">
                  <c:v>43795</c:v>
                </c:pt>
                <c:pt idx="2971">
                  <c:v>43796</c:v>
                </c:pt>
                <c:pt idx="2972">
                  <c:v>43798</c:v>
                </c:pt>
                <c:pt idx="2973">
                  <c:v>43801</c:v>
                </c:pt>
                <c:pt idx="2974">
                  <c:v>43802</c:v>
                </c:pt>
                <c:pt idx="2975">
                  <c:v>43803</c:v>
                </c:pt>
                <c:pt idx="2976">
                  <c:v>43804</c:v>
                </c:pt>
                <c:pt idx="2977">
                  <c:v>43805</c:v>
                </c:pt>
                <c:pt idx="2978">
                  <c:v>43808</c:v>
                </c:pt>
                <c:pt idx="2979">
                  <c:v>43809</c:v>
                </c:pt>
                <c:pt idx="2980">
                  <c:v>43810</c:v>
                </c:pt>
                <c:pt idx="2981">
                  <c:v>43811</c:v>
                </c:pt>
                <c:pt idx="2982">
                  <c:v>43812</c:v>
                </c:pt>
                <c:pt idx="2983">
                  <c:v>43815</c:v>
                </c:pt>
                <c:pt idx="2984">
                  <c:v>43816</c:v>
                </c:pt>
                <c:pt idx="2985">
                  <c:v>43817</c:v>
                </c:pt>
                <c:pt idx="2986">
                  <c:v>43818</c:v>
                </c:pt>
                <c:pt idx="2987">
                  <c:v>43819</c:v>
                </c:pt>
                <c:pt idx="2988">
                  <c:v>43822</c:v>
                </c:pt>
                <c:pt idx="2989">
                  <c:v>43823</c:v>
                </c:pt>
                <c:pt idx="2990">
                  <c:v>43825</c:v>
                </c:pt>
                <c:pt idx="2991">
                  <c:v>43826</c:v>
                </c:pt>
                <c:pt idx="2992">
                  <c:v>43829</c:v>
                </c:pt>
                <c:pt idx="2993">
                  <c:v>43830</c:v>
                </c:pt>
                <c:pt idx="2994">
                  <c:v>43832</c:v>
                </c:pt>
                <c:pt idx="2995">
                  <c:v>43833</c:v>
                </c:pt>
                <c:pt idx="2996">
                  <c:v>43836</c:v>
                </c:pt>
                <c:pt idx="2997">
                  <c:v>43837</c:v>
                </c:pt>
                <c:pt idx="2998">
                  <c:v>43838</c:v>
                </c:pt>
                <c:pt idx="2999">
                  <c:v>43839</c:v>
                </c:pt>
                <c:pt idx="3000">
                  <c:v>43840</c:v>
                </c:pt>
                <c:pt idx="3001">
                  <c:v>43843</c:v>
                </c:pt>
                <c:pt idx="3002">
                  <c:v>43844</c:v>
                </c:pt>
                <c:pt idx="3003">
                  <c:v>43845</c:v>
                </c:pt>
                <c:pt idx="3004">
                  <c:v>43846</c:v>
                </c:pt>
                <c:pt idx="3005">
                  <c:v>43847</c:v>
                </c:pt>
                <c:pt idx="3006">
                  <c:v>43851</c:v>
                </c:pt>
                <c:pt idx="3007">
                  <c:v>43852</c:v>
                </c:pt>
                <c:pt idx="3008">
                  <c:v>43853</c:v>
                </c:pt>
                <c:pt idx="3009">
                  <c:v>43854</c:v>
                </c:pt>
                <c:pt idx="3010">
                  <c:v>43857</c:v>
                </c:pt>
                <c:pt idx="3011">
                  <c:v>43858</c:v>
                </c:pt>
                <c:pt idx="3012">
                  <c:v>43859</c:v>
                </c:pt>
                <c:pt idx="3013">
                  <c:v>43860</c:v>
                </c:pt>
                <c:pt idx="3014">
                  <c:v>43861</c:v>
                </c:pt>
                <c:pt idx="3015">
                  <c:v>43864</c:v>
                </c:pt>
                <c:pt idx="3016">
                  <c:v>43865</c:v>
                </c:pt>
                <c:pt idx="3017">
                  <c:v>43866</c:v>
                </c:pt>
                <c:pt idx="3018">
                  <c:v>43867</c:v>
                </c:pt>
                <c:pt idx="3019">
                  <c:v>43868</c:v>
                </c:pt>
                <c:pt idx="3020">
                  <c:v>43871</c:v>
                </c:pt>
                <c:pt idx="3021">
                  <c:v>43872</c:v>
                </c:pt>
                <c:pt idx="3022">
                  <c:v>43873</c:v>
                </c:pt>
                <c:pt idx="3023">
                  <c:v>43874</c:v>
                </c:pt>
                <c:pt idx="3024">
                  <c:v>43875</c:v>
                </c:pt>
                <c:pt idx="3025">
                  <c:v>43879</c:v>
                </c:pt>
                <c:pt idx="3026">
                  <c:v>43880</c:v>
                </c:pt>
                <c:pt idx="3027">
                  <c:v>43881</c:v>
                </c:pt>
                <c:pt idx="3028">
                  <c:v>43882</c:v>
                </c:pt>
                <c:pt idx="3029">
                  <c:v>43885</c:v>
                </c:pt>
                <c:pt idx="3030">
                  <c:v>43886</c:v>
                </c:pt>
                <c:pt idx="3031">
                  <c:v>43887</c:v>
                </c:pt>
                <c:pt idx="3032">
                  <c:v>43888</c:v>
                </c:pt>
                <c:pt idx="3033">
                  <c:v>43889</c:v>
                </c:pt>
                <c:pt idx="3034">
                  <c:v>43892</c:v>
                </c:pt>
                <c:pt idx="3035">
                  <c:v>43893</c:v>
                </c:pt>
                <c:pt idx="3036">
                  <c:v>43894</c:v>
                </c:pt>
                <c:pt idx="3037">
                  <c:v>43895</c:v>
                </c:pt>
                <c:pt idx="3038">
                  <c:v>43896</c:v>
                </c:pt>
                <c:pt idx="3039">
                  <c:v>43899</c:v>
                </c:pt>
                <c:pt idx="3040">
                  <c:v>43900</c:v>
                </c:pt>
                <c:pt idx="3041">
                  <c:v>43901</c:v>
                </c:pt>
                <c:pt idx="3042">
                  <c:v>43902</c:v>
                </c:pt>
                <c:pt idx="3043">
                  <c:v>43903</c:v>
                </c:pt>
                <c:pt idx="3044">
                  <c:v>43906</c:v>
                </c:pt>
                <c:pt idx="3045">
                  <c:v>43907</c:v>
                </c:pt>
                <c:pt idx="3046">
                  <c:v>43908</c:v>
                </c:pt>
                <c:pt idx="3047">
                  <c:v>43909</c:v>
                </c:pt>
                <c:pt idx="3048">
                  <c:v>43910</c:v>
                </c:pt>
                <c:pt idx="3049">
                  <c:v>43913</c:v>
                </c:pt>
                <c:pt idx="3050">
                  <c:v>43914</c:v>
                </c:pt>
                <c:pt idx="3051">
                  <c:v>43915</c:v>
                </c:pt>
                <c:pt idx="3052">
                  <c:v>43916</c:v>
                </c:pt>
                <c:pt idx="3053">
                  <c:v>43917</c:v>
                </c:pt>
                <c:pt idx="3054">
                  <c:v>43920</c:v>
                </c:pt>
                <c:pt idx="3055">
                  <c:v>43921</c:v>
                </c:pt>
                <c:pt idx="3056">
                  <c:v>43922</c:v>
                </c:pt>
                <c:pt idx="3057">
                  <c:v>43923</c:v>
                </c:pt>
                <c:pt idx="3058">
                  <c:v>43924</c:v>
                </c:pt>
                <c:pt idx="3059">
                  <c:v>43927</c:v>
                </c:pt>
                <c:pt idx="3060">
                  <c:v>43928</c:v>
                </c:pt>
                <c:pt idx="3061">
                  <c:v>43929</c:v>
                </c:pt>
                <c:pt idx="3062">
                  <c:v>43930</c:v>
                </c:pt>
                <c:pt idx="3063">
                  <c:v>43934</c:v>
                </c:pt>
                <c:pt idx="3064">
                  <c:v>43935</c:v>
                </c:pt>
                <c:pt idx="3065">
                  <c:v>43936</c:v>
                </c:pt>
                <c:pt idx="3066">
                  <c:v>43937</c:v>
                </c:pt>
                <c:pt idx="3067">
                  <c:v>43938</c:v>
                </c:pt>
                <c:pt idx="3068">
                  <c:v>43941</c:v>
                </c:pt>
                <c:pt idx="3069">
                  <c:v>43942</c:v>
                </c:pt>
                <c:pt idx="3070">
                  <c:v>43943</c:v>
                </c:pt>
                <c:pt idx="3071">
                  <c:v>43944</c:v>
                </c:pt>
                <c:pt idx="3072">
                  <c:v>43945</c:v>
                </c:pt>
                <c:pt idx="3073">
                  <c:v>43948</c:v>
                </c:pt>
                <c:pt idx="3074">
                  <c:v>43949</c:v>
                </c:pt>
                <c:pt idx="3075">
                  <c:v>43950</c:v>
                </c:pt>
                <c:pt idx="3076">
                  <c:v>43951</c:v>
                </c:pt>
                <c:pt idx="3077">
                  <c:v>43952</c:v>
                </c:pt>
                <c:pt idx="3078">
                  <c:v>43955</c:v>
                </c:pt>
                <c:pt idx="3079">
                  <c:v>43956</c:v>
                </c:pt>
                <c:pt idx="3080">
                  <c:v>43957</c:v>
                </c:pt>
                <c:pt idx="3081">
                  <c:v>43958</c:v>
                </c:pt>
                <c:pt idx="3082">
                  <c:v>43959</c:v>
                </c:pt>
                <c:pt idx="3083">
                  <c:v>43962</c:v>
                </c:pt>
                <c:pt idx="3084">
                  <c:v>43963</c:v>
                </c:pt>
                <c:pt idx="3085">
                  <c:v>43964</c:v>
                </c:pt>
                <c:pt idx="3086">
                  <c:v>43965</c:v>
                </c:pt>
                <c:pt idx="3087">
                  <c:v>43966</c:v>
                </c:pt>
                <c:pt idx="3088">
                  <c:v>43969</c:v>
                </c:pt>
                <c:pt idx="3089">
                  <c:v>43970</c:v>
                </c:pt>
                <c:pt idx="3090">
                  <c:v>43971</c:v>
                </c:pt>
                <c:pt idx="3091">
                  <c:v>43972</c:v>
                </c:pt>
                <c:pt idx="3092">
                  <c:v>43973</c:v>
                </c:pt>
                <c:pt idx="3093">
                  <c:v>43977</c:v>
                </c:pt>
                <c:pt idx="3094">
                  <c:v>43978</c:v>
                </c:pt>
                <c:pt idx="3095">
                  <c:v>43979</c:v>
                </c:pt>
                <c:pt idx="3096">
                  <c:v>43980</c:v>
                </c:pt>
                <c:pt idx="3097">
                  <c:v>43983</c:v>
                </c:pt>
                <c:pt idx="3098">
                  <c:v>43984</c:v>
                </c:pt>
                <c:pt idx="3099">
                  <c:v>43985</c:v>
                </c:pt>
                <c:pt idx="3100">
                  <c:v>43986</c:v>
                </c:pt>
                <c:pt idx="3101">
                  <c:v>43987</c:v>
                </c:pt>
                <c:pt idx="3102">
                  <c:v>43990</c:v>
                </c:pt>
                <c:pt idx="3103">
                  <c:v>43991</c:v>
                </c:pt>
                <c:pt idx="3104">
                  <c:v>43992</c:v>
                </c:pt>
                <c:pt idx="3105">
                  <c:v>43993</c:v>
                </c:pt>
                <c:pt idx="3106">
                  <c:v>43994</c:v>
                </c:pt>
                <c:pt idx="3107">
                  <c:v>43997</c:v>
                </c:pt>
                <c:pt idx="3108">
                  <c:v>43998</c:v>
                </c:pt>
                <c:pt idx="3109">
                  <c:v>43999</c:v>
                </c:pt>
                <c:pt idx="3110">
                  <c:v>44000</c:v>
                </c:pt>
                <c:pt idx="3111">
                  <c:v>44001</c:v>
                </c:pt>
                <c:pt idx="3112">
                  <c:v>44004</c:v>
                </c:pt>
                <c:pt idx="3113">
                  <c:v>44005</c:v>
                </c:pt>
                <c:pt idx="3114">
                  <c:v>44006</c:v>
                </c:pt>
                <c:pt idx="3115">
                  <c:v>44007</c:v>
                </c:pt>
                <c:pt idx="3116">
                  <c:v>44008</c:v>
                </c:pt>
                <c:pt idx="3117">
                  <c:v>44011</c:v>
                </c:pt>
                <c:pt idx="3118">
                  <c:v>44012</c:v>
                </c:pt>
                <c:pt idx="3119">
                  <c:v>44013</c:v>
                </c:pt>
                <c:pt idx="3120">
                  <c:v>44014</c:v>
                </c:pt>
                <c:pt idx="3121">
                  <c:v>44018</c:v>
                </c:pt>
                <c:pt idx="3122">
                  <c:v>44019</c:v>
                </c:pt>
                <c:pt idx="3123">
                  <c:v>44020</c:v>
                </c:pt>
                <c:pt idx="3124">
                  <c:v>44021</c:v>
                </c:pt>
                <c:pt idx="3125">
                  <c:v>44022</c:v>
                </c:pt>
                <c:pt idx="3126">
                  <c:v>44025</c:v>
                </c:pt>
                <c:pt idx="3127">
                  <c:v>44026</c:v>
                </c:pt>
                <c:pt idx="3128">
                  <c:v>44027</c:v>
                </c:pt>
                <c:pt idx="3129">
                  <c:v>44028</c:v>
                </c:pt>
                <c:pt idx="3130">
                  <c:v>44029</c:v>
                </c:pt>
                <c:pt idx="3131">
                  <c:v>44032</c:v>
                </c:pt>
                <c:pt idx="3132">
                  <c:v>44033</c:v>
                </c:pt>
                <c:pt idx="3133">
                  <c:v>44034</c:v>
                </c:pt>
                <c:pt idx="3134">
                  <c:v>44035</c:v>
                </c:pt>
                <c:pt idx="3135">
                  <c:v>44036</c:v>
                </c:pt>
                <c:pt idx="3136">
                  <c:v>44039</c:v>
                </c:pt>
                <c:pt idx="3137">
                  <c:v>44040</c:v>
                </c:pt>
                <c:pt idx="3138">
                  <c:v>44041</c:v>
                </c:pt>
                <c:pt idx="3139">
                  <c:v>44042</c:v>
                </c:pt>
                <c:pt idx="3140">
                  <c:v>44043</c:v>
                </c:pt>
                <c:pt idx="3141">
                  <c:v>44046</c:v>
                </c:pt>
                <c:pt idx="3142">
                  <c:v>44047</c:v>
                </c:pt>
                <c:pt idx="3143">
                  <c:v>44048</c:v>
                </c:pt>
                <c:pt idx="3144">
                  <c:v>44049</c:v>
                </c:pt>
                <c:pt idx="3145">
                  <c:v>44050</c:v>
                </c:pt>
                <c:pt idx="3146">
                  <c:v>44053</c:v>
                </c:pt>
                <c:pt idx="3147">
                  <c:v>44054</c:v>
                </c:pt>
                <c:pt idx="3148">
                  <c:v>44055</c:v>
                </c:pt>
                <c:pt idx="3149">
                  <c:v>44056</c:v>
                </c:pt>
                <c:pt idx="3150">
                  <c:v>44057</c:v>
                </c:pt>
                <c:pt idx="3151">
                  <c:v>44060</c:v>
                </c:pt>
                <c:pt idx="3152">
                  <c:v>44061</c:v>
                </c:pt>
                <c:pt idx="3153">
                  <c:v>44062</c:v>
                </c:pt>
                <c:pt idx="3154">
                  <c:v>44063</c:v>
                </c:pt>
                <c:pt idx="3155">
                  <c:v>44064</c:v>
                </c:pt>
                <c:pt idx="3156">
                  <c:v>44067</c:v>
                </c:pt>
                <c:pt idx="3157">
                  <c:v>44068</c:v>
                </c:pt>
                <c:pt idx="3158">
                  <c:v>44069</c:v>
                </c:pt>
                <c:pt idx="3159">
                  <c:v>44070</c:v>
                </c:pt>
                <c:pt idx="3160">
                  <c:v>44071</c:v>
                </c:pt>
                <c:pt idx="3161">
                  <c:v>44074</c:v>
                </c:pt>
                <c:pt idx="3162">
                  <c:v>44075</c:v>
                </c:pt>
                <c:pt idx="3163">
                  <c:v>44076</c:v>
                </c:pt>
                <c:pt idx="3164">
                  <c:v>44077</c:v>
                </c:pt>
                <c:pt idx="3165">
                  <c:v>44078</c:v>
                </c:pt>
                <c:pt idx="3166">
                  <c:v>44082</c:v>
                </c:pt>
                <c:pt idx="3167">
                  <c:v>44083</c:v>
                </c:pt>
                <c:pt idx="3168">
                  <c:v>44084</c:v>
                </c:pt>
                <c:pt idx="3169">
                  <c:v>44085</c:v>
                </c:pt>
                <c:pt idx="3170">
                  <c:v>44088</c:v>
                </c:pt>
                <c:pt idx="3171">
                  <c:v>44089</c:v>
                </c:pt>
                <c:pt idx="3172">
                  <c:v>44090</c:v>
                </c:pt>
                <c:pt idx="3173">
                  <c:v>44091</c:v>
                </c:pt>
                <c:pt idx="3174">
                  <c:v>44092</c:v>
                </c:pt>
                <c:pt idx="3175">
                  <c:v>44095</c:v>
                </c:pt>
                <c:pt idx="3176">
                  <c:v>44096</c:v>
                </c:pt>
                <c:pt idx="3177">
                  <c:v>44097</c:v>
                </c:pt>
                <c:pt idx="3178">
                  <c:v>44098</c:v>
                </c:pt>
                <c:pt idx="3179">
                  <c:v>44099</c:v>
                </c:pt>
                <c:pt idx="3180">
                  <c:v>44102</c:v>
                </c:pt>
                <c:pt idx="3181">
                  <c:v>44103</c:v>
                </c:pt>
                <c:pt idx="3182">
                  <c:v>44104</c:v>
                </c:pt>
                <c:pt idx="3183">
                  <c:v>44105</c:v>
                </c:pt>
                <c:pt idx="3184">
                  <c:v>44106</c:v>
                </c:pt>
                <c:pt idx="3185">
                  <c:v>44109</c:v>
                </c:pt>
                <c:pt idx="3186">
                  <c:v>44110</c:v>
                </c:pt>
                <c:pt idx="3187">
                  <c:v>44111</c:v>
                </c:pt>
                <c:pt idx="3188">
                  <c:v>44112</c:v>
                </c:pt>
                <c:pt idx="3189">
                  <c:v>44113</c:v>
                </c:pt>
                <c:pt idx="3190">
                  <c:v>44117</c:v>
                </c:pt>
                <c:pt idx="3191">
                  <c:v>44118</c:v>
                </c:pt>
                <c:pt idx="3192">
                  <c:v>44119</c:v>
                </c:pt>
                <c:pt idx="3193">
                  <c:v>44120</c:v>
                </c:pt>
                <c:pt idx="3194">
                  <c:v>44123</c:v>
                </c:pt>
                <c:pt idx="3195">
                  <c:v>44124</c:v>
                </c:pt>
                <c:pt idx="3196">
                  <c:v>44125</c:v>
                </c:pt>
                <c:pt idx="3197">
                  <c:v>44126</c:v>
                </c:pt>
                <c:pt idx="3198">
                  <c:v>44127</c:v>
                </c:pt>
                <c:pt idx="3199">
                  <c:v>44130</c:v>
                </c:pt>
                <c:pt idx="3200">
                  <c:v>44131</c:v>
                </c:pt>
                <c:pt idx="3201">
                  <c:v>44132</c:v>
                </c:pt>
                <c:pt idx="3202">
                  <c:v>44133</c:v>
                </c:pt>
                <c:pt idx="3203">
                  <c:v>44134</c:v>
                </c:pt>
                <c:pt idx="3204">
                  <c:v>44137</c:v>
                </c:pt>
                <c:pt idx="3205">
                  <c:v>44138</c:v>
                </c:pt>
                <c:pt idx="3206">
                  <c:v>44139</c:v>
                </c:pt>
                <c:pt idx="3207">
                  <c:v>44140</c:v>
                </c:pt>
                <c:pt idx="3208">
                  <c:v>44141</c:v>
                </c:pt>
                <c:pt idx="3209">
                  <c:v>44144</c:v>
                </c:pt>
                <c:pt idx="3210">
                  <c:v>44145</c:v>
                </c:pt>
                <c:pt idx="3211">
                  <c:v>44147</c:v>
                </c:pt>
                <c:pt idx="3212">
                  <c:v>44148</c:v>
                </c:pt>
                <c:pt idx="3213">
                  <c:v>44151</c:v>
                </c:pt>
                <c:pt idx="3214">
                  <c:v>44152</c:v>
                </c:pt>
                <c:pt idx="3215">
                  <c:v>44153</c:v>
                </c:pt>
                <c:pt idx="3216">
                  <c:v>44154</c:v>
                </c:pt>
                <c:pt idx="3217">
                  <c:v>44155</c:v>
                </c:pt>
                <c:pt idx="3218">
                  <c:v>44158</c:v>
                </c:pt>
                <c:pt idx="3219">
                  <c:v>44159</c:v>
                </c:pt>
                <c:pt idx="3220">
                  <c:v>44160</c:v>
                </c:pt>
                <c:pt idx="3221">
                  <c:v>44162</c:v>
                </c:pt>
                <c:pt idx="3222">
                  <c:v>44165</c:v>
                </c:pt>
                <c:pt idx="3223">
                  <c:v>44166</c:v>
                </c:pt>
                <c:pt idx="3224">
                  <c:v>44167</c:v>
                </c:pt>
                <c:pt idx="3225">
                  <c:v>44168</c:v>
                </c:pt>
                <c:pt idx="3226">
                  <c:v>44169</c:v>
                </c:pt>
                <c:pt idx="3227">
                  <c:v>44172</c:v>
                </c:pt>
                <c:pt idx="3228">
                  <c:v>44173</c:v>
                </c:pt>
                <c:pt idx="3229">
                  <c:v>44174</c:v>
                </c:pt>
                <c:pt idx="3230">
                  <c:v>44175</c:v>
                </c:pt>
                <c:pt idx="3231">
                  <c:v>44176</c:v>
                </c:pt>
                <c:pt idx="3232">
                  <c:v>44179</c:v>
                </c:pt>
                <c:pt idx="3233">
                  <c:v>44180</c:v>
                </c:pt>
                <c:pt idx="3234">
                  <c:v>44181</c:v>
                </c:pt>
                <c:pt idx="3235">
                  <c:v>44182</c:v>
                </c:pt>
                <c:pt idx="3236">
                  <c:v>44183</c:v>
                </c:pt>
                <c:pt idx="3237">
                  <c:v>44186</c:v>
                </c:pt>
                <c:pt idx="3238">
                  <c:v>44187</c:v>
                </c:pt>
                <c:pt idx="3239">
                  <c:v>44188</c:v>
                </c:pt>
                <c:pt idx="3240">
                  <c:v>44189</c:v>
                </c:pt>
                <c:pt idx="3241">
                  <c:v>44193</c:v>
                </c:pt>
                <c:pt idx="3242">
                  <c:v>44194</c:v>
                </c:pt>
                <c:pt idx="3243">
                  <c:v>44195</c:v>
                </c:pt>
                <c:pt idx="3244">
                  <c:v>44196</c:v>
                </c:pt>
                <c:pt idx="3245">
                  <c:v>44200</c:v>
                </c:pt>
                <c:pt idx="3246">
                  <c:v>44201</c:v>
                </c:pt>
                <c:pt idx="3247">
                  <c:v>44202</c:v>
                </c:pt>
                <c:pt idx="3248">
                  <c:v>44203</c:v>
                </c:pt>
                <c:pt idx="3249">
                  <c:v>44204</c:v>
                </c:pt>
                <c:pt idx="3250">
                  <c:v>44207</c:v>
                </c:pt>
                <c:pt idx="3251">
                  <c:v>44208</c:v>
                </c:pt>
                <c:pt idx="3252">
                  <c:v>44209</c:v>
                </c:pt>
                <c:pt idx="3253">
                  <c:v>44210</c:v>
                </c:pt>
                <c:pt idx="3254">
                  <c:v>44211</c:v>
                </c:pt>
                <c:pt idx="3255">
                  <c:v>44215</c:v>
                </c:pt>
                <c:pt idx="3256">
                  <c:v>44216</c:v>
                </c:pt>
                <c:pt idx="3257">
                  <c:v>44217</c:v>
                </c:pt>
                <c:pt idx="3258">
                  <c:v>44218</c:v>
                </c:pt>
                <c:pt idx="3259">
                  <c:v>44221</c:v>
                </c:pt>
                <c:pt idx="3260">
                  <c:v>44222</c:v>
                </c:pt>
                <c:pt idx="3261">
                  <c:v>44223</c:v>
                </c:pt>
                <c:pt idx="3262">
                  <c:v>44224</c:v>
                </c:pt>
                <c:pt idx="3263">
                  <c:v>44225</c:v>
                </c:pt>
                <c:pt idx="3264">
                  <c:v>44228</c:v>
                </c:pt>
                <c:pt idx="3265">
                  <c:v>44229</c:v>
                </c:pt>
                <c:pt idx="3266">
                  <c:v>44230</c:v>
                </c:pt>
                <c:pt idx="3267">
                  <c:v>44231</c:v>
                </c:pt>
                <c:pt idx="3268">
                  <c:v>44232</c:v>
                </c:pt>
                <c:pt idx="3269">
                  <c:v>44235</c:v>
                </c:pt>
                <c:pt idx="3270">
                  <c:v>44236</c:v>
                </c:pt>
                <c:pt idx="3271">
                  <c:v>44237</c:v>
                </c:pt>
                <c:pt idx="3272">
                  <c:v>44238</c:v>
                </c:pt>
                <c:pt idx="3273">
                  <c:v>44239</c:v>
                </c:pt>
                <c:pt idx="3274">
                  <c:v>44243</c:v>
                </c:pt>
                <c:pt idx="3275">
                  <c:v>44244</c:v>
                </c:pt>
                <c:pt idx="3276">
                  <c:v>44245</c:v>
                </c:pt>
                <c:pt idx="3277">
                  <c:v>44246</c:v>
                </c:pt>
                <c:pt idx="3278">
                  <c:v>44249</c:v>
                </c:pt>
                <c:pt idx="3279">
                  <c:v>44250</c:v>
                </c:pt>
                <c:pt idx="3280">
                  <c:v>44251</c:v>
                </c:pt>
                <c:pt idx="3281">
                  <c:v>44252</c:v>
                </c:pt>
                <c:pt idx="3282">
                  <c:v>44253</c:v>
                </c:pt>
                <c:pt idx="3283">
                  <c:v>44256</c:v>
                </c:pt>
                <c:pt idx="3284">
                  <c:v>44257</c:v>
                </c:pt>
                <c:pt idx="3285">
                  <c:v>44258</c:v>
                </c:pt>
                <c:pt idx="3286">
                  <c:v>44259</c:v>
                </c:pt>
                <c:pt idx="3287">
                  <c:v>44260</c:v>
                </c:pt>
                <c:pt idx="3288">
                  <c:v>44263</c:v>
                </c:pt>
                <c:pt idx="3289">
                  <c:v>44264</c:v>
                </c:pt>
                <c:pt idx="3290">
                  <c:v>44265</c:v>
                </c:pt>
                <c:pt idx="3291">
                  <c:v>44266</c:v>
                </c:pt>
                <c:pt idx="3292">
                  <c:v>44267</c:v>
                </c:pt>
                <c:pt idx="3293">
                  <c:v>44270</c:v>
                </c:pt>
                <c:pt idx="3294">
                  <c:v>44271</c:v>
                </c:pt>
                <c:pt idx="3295">
                  <c:v>44272</c:v>
                </c:pt>
                <c:pt idx="3296">
                  <c:v>44273</c:v>
                </c:pt>
                <c:pt idx="3297">
                  <c:v>44274</c:v>
                </c:pt>
                <c:pt idx="3298">
                  <c:v>44277</c:v>
                </c:pt>
                <c:pt idx="3299">
                  <c:v>44278</c:v>
                </c:pt>
                <c:pt idx="3300">
                  <c:v>44279</c:v>
                </c:pt>
                <c:pt idx="3301">
                  <c:v>44280</c:v>
                </c:pt>
                <c:pt idx="3302">
                  <c:v>44281</c:v>
                </c:pt>
                <c:pt idx="3303">
                  <c:v>44284</c:v>
                </c:pt>
                <c:pt idx="3304">
                  <c:v>44285</c:v>
                </c:pt>
                <c:pt idx="3305">
                  <c:v>44286</c:v>
                </c:pt>
                <c:pt idx="3306">
                  <c:v>44287</c:v>
                </c:pt>
                <c:pt idx="3307">
                  <c:v>44291</c:v>
                </c:pt>
                <c:pt idx="3308">
                  <c:v>44292</c:v>
                </c:pt>
                <c:pt idx="3309">
                  <c:v>44293</c:v>
                </c:pt>
                <c:pt idx="3310">
                  <c:v>44294</c:v>
                </c:pt>
                <c:pt idx="3311">
                  <c:v>44295</c:v>
                </c:pt>
                <c:pt idx="3312">
                  <c:v>44298</c:v>
                </c:pt>
                <c:pt idx="3313">
                  <c:v>44299</c:v>
                </c:pt>
                <c:pt idx="3314">
                  <c:v>44300</c:v>
                </c:pt>
                <c:pt idx="3315">
                  <c:v>44301</c:v>
                </c:pt>
                <c:pt idx="3316">
                  <c:v>44302</c:v>
                </c:pt>
                <c:pt idx="3317">
                  <c:v>44305</c:v>
                </c:pt>
                <c:pt idx="3318">
                  <c:v>44306</c:v>
                </c:pt>
                <c:pt idx="3319">
                  <c:v>44307</c:v>
                </c:pt>
                <c:pt idx="3320">
                  <c:v>44308</c:v>
                </c:pt>
                <c:pt idx="3321">
                  <c:v>44309</c:v>
                </c:pt>
                <c:pt idx="3322">
                  <c:v>44312</c:v>
                </c:pt>
                <c:pt idx="3323">
                  <c:v>44313</c:v>
                </c:pt>
                <c:pt idx="3324">
                  <c:v>44314</c:v>
                </c:pt>
                <c:pt idx="3325">
                  <c:v>44315</c:v>
                </c:pt>
                <c:pt idx="3326">
                  <c:v>44316</c:v>
                </c:pt>
                <c:pt idx="3327">
                  <c:v>44319</c:v>
                </c:pt>
                <c:pt idx="3328">
                  <c:v>44320</c:v>
                </c:pt>
                <c:pt idx="3329">
                  <c:v>44321</c:v>
                </c:pt>
                <c:pt idx="3330">
                  <c:v>44322</c:v>
                </c:pt>
                <c:pt idx="3331">
                  <c:v>44323</c:v>
                </c:pt>
                <c:pt idx="3332">
                  <c:v>44326</c:v>
                </c:pt>
                <c:pt idx="3333">
                  <c:v>44327</c:v>
                </c:pt>
                <c:pt idx="3334">
                  <c:v>44328</c:v>
                </c:pt>
                <c:pt idx="3335">
                  <c:v>44329</c:v>
                </c:pt>
                <c:pt idx="3336">
                  <c:v>44330</c:v>
                </c:pt>
                <c:pt idx="3337">
                  <c:v>44333</c:v>
                </c:pt>
                <c:pt idx="3338">
                  <c:v>44334</c:v>
                </c:pt>
                <c:pt idx="3339">
                  <c:v>44335</c:v>
                </c:pt>
                <c:pt idx="3340">
                  <c:v>44336</c:v>
                </c:pt>
                <c:pt idx="3341">
                  <c:v>44337</c:v>
                </c:pt>
                <c:pt idx="3342">
                  <c:v>44340</c:v>
                </c:pt>
                <c:pt idx="3343">
                  <c:v>44341</c:v>
                </c:pt>
                <c:pt idx="3344">
                  <c:v>44342</c:v>
                </c:pt>
                <c:pt idx="3345">
                  <c:v>44343</c:v>
                </c:pt>
                <c:pt idx="3346">
                  <c:v>44344</c:v>
                </c:pt>
                <c:pt idx="3347">
                  <c:v>44348</c:v>
                </c:pt>
                <c:pt idx="3348">
                  <c:v>44349</c:v>
                </c:pt>
                <c:pt idx="3349">
                  <c:v>44350</c:v>
                </c:pt>
                <c:pt idx="3350">
                  <c:v>44351</c:v>
                </c:pt>
                <c:pt idx="3351">
                  <c:v>44354</c:v>
                </c:pt>
                <c:pt idx="3352">
                  <c:v>44355</c:v>
                </c:pt>
                <c:pt idx="3353">
                  <c:v>44356</c:v>
                </c:pt>
                <c:pt idx="3354">
                  <c:v>44357</c:v>
                </c:pt>
                <c:pt idx="3355">
                  <c:v>44358</c:v>
                </c:pt>
                <c:pt idx="3356">
                  <c:v>44361</c:v>
                </c:pt>
                <c:pt idx="3357">
                  <c:v>44362</c:v>
                </c:pt>
                <c:pt idx="3358">
                  <c:v>44363</c:v>
                </c:pt>
                <c:pt idx="3359">
                  <c:v>44364</c:v>
                </c:pt>
                <c:pt idx="3360">
                  <c:v>44365</c:v>
                </c:pt>
                <c:pt idx="3361">
                  <c:v>44368</c:v>
                </c:pt>
                <c:pt idx="3362">
                  <c:v>44369</c:v>
                </c:pt>
                <c:pt idx="3363">
                  <c:v>44370</c:v>
                </c:pt>
                <c:pt idx="3364">
                  <c:v>44371</c:v>
                </c:pt>
                <c:pt idx="3365">
                  <c:v>44372</c:v>
                </c:pt>
                <c:pt idx="3366">
                  <c:v>44375</c:v>
                </c:pt>
                <c:pt idx="3367">
                  <c:v>44376</c:v>
                </c:pt>
                <c:pt idx="3368">
                  <c:v>44377</c:v>
                </c:pt>
                <c:pt idx="3369">
                  <c:v>44378</c:v>
                </c:pt>
                <c:pt idx="3370">
                  <c:v>44379</c:v>
                </c:pt>
                <c:pt idx="3371">
                  <c:v>44383</c:v>
                </c:pt>
                <c:pt idx="3372">
                  <c:v>44384</c:v>
                </c:pt>
                <c:pt idx="3373">
                  <c:v>44385</c:v>
                </c:pt>
                <c:pt idx="3374">
                  <c:v>44386</c:v>
                </c:pt>
                <c:pt idx="3375">
                  <c:v>44389</c:v>
                </c:pt>
                <c:pt idx="3376">
                  <c:v>44390</c:v>
                </c:pt>
                <c:pt idx="3377">
                  <c:v>44391</c:v>
                </c:pt>
                <c:pt idx="3378">
                  <c:v>44392</c:v>
                </c:pt>
                <c:pt idx="3379">
                  <c:v>44393</c:v>
                </c:pt>
                <c:pt idx="3380">
                  <c:v>44396</c:v>
                </c:pt>
                <c:pt idx="3381">
                  <c:v>44397</c:v>
                </c:pt>
                <c:pt idx="3382">
                  <c:v>44398</c:v>
                </c:pt>
                <c:pt idx="3383">
                  <c:v>44399</c:v>
                </c:pt>
                <c:pt idx="3384">
                  <c:v>44400</c:v>
                </c:pt>
                <c:pt idx="3385">
                  <c:v>44403</c:v>
                </c:pt>
                <c:pt idx="3386">
                  <c:v>44404</c:v>
                </c:pt>
                <c:pt idx="3387">
                  <c:v>44405</c:v>
                </c:pt>
                <c:pt idx="3388">
                  <c:v>44406</c:v>
                </c:pt>
                <c:pt idx="3389">
                  <c:v>44407</c:v>
                </c:pt>
                <c:pt idx="3390">
                  <c:v>44410</c:v>
                </c:pt>
                <c:pt idx="3391">
                  <c:v>44411</c:v>
                </c:pt>
                <c:pt idx="3392">
                  <c:v>44412</c:v>
                </c:pt>
                <c:pt idx="3393">
                  <c:v>44413</c:v>
                </c:pt>
                <c:pt idx="3394">
                  <c:v>44414</c:v>
                </c:pt>
                <c:pt idx="3395">
                  <c:v>44417</c:v>
                </c:pt>
                <c:pt idx="3396">
                  <c:v>44418</c:v>
                </c:pt>
                <c:pt idx="3397">
                  <c:v>44419</c:v>
                </c:pt>
                <c:pt idx="3398">
                  <c:v>44420</c:v>
                </c:pt>
                <c:pt idx="3399">
                  <c:v>44421</c:v>
                </c:pt>
                <c:pt idx="3400">
                  <c:v>44424</c:v>
                </c:pt>
                <c:pt idx="3401">
                  <c:v>44425</c:v>
                </c:pt>
                <c:pt idx="3402">
                  <c:v>44426</c:v>
                </c:pt>
                <c:pt idx="3403">
                  <c:v>44427</c:v>
                </c:pt>
                <c:pt idx="3404">
                  <c:v>44428</c:v>
                </c:pt>
                <c:pt idx="3405">
                  <c:v>44431</c:v>
                </c:pt>
                <c:pt idx="3406">
                  <c:v>44432</c:v>
                </c:pt>
                <c:pt idx="3407">
                  <c:v>44433</c:v>
                </c:pt>
                <c:pt idx="3408">
                  <c:v>44434</c:v>
                </c:pt>
                <c:pt idx="3409">
                  <c:v>44435</c:v>
                </c:pt>
                <c:pt idx="3410">
                  <c:v>44438</c:v>
                </c:pt>
                <c:pt idx="3411">
                  <c:v>44439</c:v>
                </c:pt>
                <c:pt idx="3412">
                  <c:v>44440</c:v>
                </c:pt>
                <c:pt idx="3413">
                  <c:v>44441</c:v>
                </c:pt>
                <c:pt idx="3414">
                  <c:v>44442</c:v>
                </c:pt>
                <c:pt idx="3415">
                  <c:v>44446</c:v>
                </c:pt>
                <c:pt idx="3416">
                  <c:v>44447</c:v>
                </c:pt>
                <c:pt idx="3417">
                  <c:v>44448</c:v>
                </c:pt>
                <c:pt idx="3418">
                  <c:v>44449</c:v>
                </c:pt>
                <c:pt idx="3419">
                  <c:v>44452</c:v>
                </c:pt>
                <c:pt idx="3420">
                  <c:v>44453</c:v>
                </c:pt>
                <c:pt idx="3421">
                  <c:v>44454</c:v>
                </c:pt>
                <c:pt idx="3422">
                  <c:v>44455</c:v>
                </c:pt>
                <c:pt idx="3423">
                  <c:v>44456</c:v>
                </c:pt>
                <c:pt idx="3424">
                  <c:v>44459</c:v>
                </c:pt>
                <c:pt idx="3425">
                  <c:v>44460</c:v>
                </c:pt>
                <c:pt idx="3426">
                  <c:v>44461</c:v>
                </c:pt>
                <c:pt idx="3427">
                  <c:v>44462</c:v>
                </c:pt>
                <c:pt idx="3428">
                  <c:v>44463</c:v>
                </c:pt>
                <c:pt idx="3429">
                  <c:v>44466</c:v>
                </c:pt>
                <c:pt idx="3430">
                  <c:v>44467</c:v>
                </c:pt>
                <c:pt idx="3431">
                  <c:v>44468</c:v>
                </c:pt>
                <c:pt idx="3432">
                  <c:v>44469</c:v>
                </c:pt>
                <c:pt idx="3433">
                  <c:v>44470</c:v>
                </c:pt>
                <c:pt idx="3434">
                  <c:v>44473</c:v>
                </c:pt>
                <c:pt idx="3435">
                  <c:v>44474</c:v>
                </c:pt>
                <c:pt idx="3436">
                  <c:v>44475</c:v>
                </c:pt>
                <c:pt idx="3437">
                  <c:v>44476</c:v>
                </c:pt>
                <c:pt idx="3438">
                  <c:v>44477</c:v>
                </c:pt>
                <c:pt idx="3439">
                  <c:v>44481</c:v>
                </c:pt>
                <c:pt idx="3440">
                  <c:v>44482</c:v>
                </c:pt>
                <c:pt idx="3441">
                  <c:v>44483</c:v>
                </c:pt>
                <c:pt idx="3442">
                  <c:v>44484</c:v>
                </c:pt>
                <c:pt idx="3443">
                  <c:v>44487</c:v>
                </c:pt>
                <c:pt idx="3444">
                  <c:v>44488</c:v>
                </c:pt>
                <c:pt idx="3445">
                  <c:v>44489</c:v>
                </c:pt>
                <c:pt idx="3446">
                  <c:v>44490</c:v>
                </c:pt>
                <c:pt idx="3447">
                  <c:v>44491</c:v>
                </c:pt>
                <c:pt idx="3448">
                  <c:v>44494</c:v>
                </c:pt>
                <c:pt idx="3449">
                  <c:v>44495</c:v>
                </c:pt>
                <c:pt idx="3450">
                  <c:v>44496</c:v>
                </c:pt>
                <c:pt idx="3451">
                  <c:v>44497</c:v>
                </c:pt>
                <c:pt idx="3452">
                  <c:v>44498</c:v>
                </c:pt>
                <c:pt idx="3453">
                  <c:v>44501</c:v>
                </c:pt>
                <c:pt idx="3454">
                  <c:v>44502</c:v>
                </c:pt>
                <c:pt idx="3455">
                  <c:v>44503</c:v>
                </c:pt>
                <c:pt idx="3456">
                  <c:v>44504</c:v>
                </c:pt>
                <c:pt idx="3457">
                  <c:v>44505</c:v>
                </c:pt>
                <c:pt idx="3458">
                  <c:v>44508</c:v>
                </c:pt>
                <c:pt idx="3459">
                  <c:v>44509</c:v>
                </c:pt>
                <c:pt idx="3460">
                  <c:v>44510</c:v>
                </c:pt>
                <c:pt idx="3461">
                  <c:v>44512</c:v>
                </c:pt>
                <c:pt idx="3462">
                  <c:v>44515</c:v>
                </c:pt>
                <c:pt idx="3463">
                  <c:v>44516</c:v>
                </c:pt>
                <c:pt idx="3464">
                  <c:v>44517</c:v>
                </c:pt>
                <c:pt idx="3465">
                  <c:v>44518</c:v>
                </c:pt>
                <c:pt idx="3466">
                  <c:v>44519</c:v>
                </c:pt>
                <c:pt idx="3467">
                  <c:v>44522</c:v>
                </c:pt>
                <c:pt idx="3468">
                  <c:v>44523</c:v>
                </c:pt>
                <c:pt idx="3469">
                  <c:v>44524</c:v>
                </c:pt>
                <c:pt idx="3470">
                  <c:v>44526</c:v>
                </c:pt>
                <c:pt idx="3471">
                  <c:v>44529</c:v>
                </c:pt>
                <c:pt idx="3472">
                  <c:v>44530</c:v>
                </c:pt>
                <c:pt idx="3473">
                  <c:v>44531</c:v>
                </c:pt>
                <c:pt idx="3474">
                  <c:v>44532</c:v>
                </c:pt>
                <c:pt idx="3475">
                  <c:v>44533</c:v>
                </c:pt>
                <c:pt idx="3476">
                  <c:v>44536</c:v>
                </c:pt>
                <c:pt idx="3477">
                  <c:v>44537</c:v>
                </c:pt>
                <c:pt idx="3478">
                  <c:v>44538</c:v>
                </c:pt>
                <c:pt idx="3479">
                  <c:v>44539</c:v>
                </c:pt>
                <c:pt idx="3480">
                  <c:v>44540</c:v>
                </c:pt>
                <c:pt idx="3481">
                  <c:v>44543</c:v>
                </c:pt>
                <c:pt idx="3482">
                  <c:v>44544</c:v>
                </c:pt>
                <c:pt idx="3483">
                  <c:v>44545</c:v>
                </c:pt>
                <c:pt idx="3484">
                  <c:v>44546</c:v>
                </c:pt>
                <c:pt idx="3485">
                  <c:v>44547</c:v>
                </c:pt>
                <c:pt idx="3486">
                  <c:v>44550</c:v>
                </c:pt>
                <c:pt idx="3487">
                  <c:v>44551</c:v>
                </c:pt>
                <c:pt idx="3488">
                  <c:v>44552</c:v>
                </c:pt>
                <c:pt idx="3489">
                  <c:v>44553</c:v>
                </c:pt>
                <c:pt idx="3490">
                  <c:v>44557</c:v>
                </c:pt>
                <c:pt idx="3491">
                  <c:v>44558</c:v>
                </c:pt>
                <c:pt idx="3492">
                  <c:v>44559</c:v>
                </c:pt>
                <c:pt idx="3493">
                  <c:v>44560</c:v>
                </c:pt>
                <c:pt idx="3494">
                  <c:v>44561</c:v>
                </c:pt>
                <c:pt idx="3495">
                  <c:v>44564</c:v>
                </c:pt>
                <c:pt idx="3496">
                  <c:v>44565</c:v>
                </c:pt>
                <c:pt idx="3497">
                  <c:v>44566</c:v>
                </c:pt>
                <c:pt idx="3498">
                  <c:v>44567</c:v>
                </c:pt>
                <c:pt idx="3499">
                  <c:v>44568</c:v>
                </c:pt>
                <c:pt idx="3500">
                  <c:v>44571</c:v>
                </c:pt>
                <c:pt idx="3501">
                  <c:v>44572</c:v>
                </c:pt>
                <c:pt idx="3502">
                  <c:v>44573</c:v>
                </c:pt>
                <c:pt idx="3503">
                  <c:v>44574</c:v>
                </c:pt>
                <c:pt idx="3504">
                  <c:v>44575</c:v>
                </c:pt>
                <c:pt idx="3505">
                  <c:v>44579</c:v>
                </c:pt>
                <c:pt idx="3506">
                  <c:v>44580</c:v>
                </c:pt>
                <c:pt idx="3507">
                  <c:v>44581</c:v>
                </c:pt>
                <c:pt idx="3508">
                  <c:v>44582</c:v>
                </c:pt>
                <c:pt idx="3509">
                  <c:v>44585</c:v>
                </c:pt>
                <c:pt idx="3510">
                  <c:v>44586</c:v>
                </c:pt>
                <c:pt idx="3511">
                  <c:v>44587</c:v>
                </c:pt>
                <c:pt idx="3512">
                  <c:v>44588</c:v>
                </c:pt>
                <c:pt idx="3513">
                  <c:v>44589</c:v>
                </c:pt>
                <c:pt idx="3514">
                  <c:v>44592</c:v>
                </c:pt>
                <c:pt idx="3515">
                  <c:v>44593</c:v>
                </c:pt>
                <c:pt idx="3516">
                  <c:v>44594</c:v>
                </c:pt>
                <c:pt idx="3517">
                  <c:v>44595</c:v>
                </c:pt>
                <c:pt idx="3518">
                  <c:v>44596</c:v>
                </c:pt>
                <c:pt idx="3519">
                  <c:v>44599</c:v>
                </c:pt>
                <c:pt idx="3520">
                  <c:v>44600</c:v>
                </c:pt>
                <c:pt idx="3521">
                  <c:v>44601</c:v>
                </c:pt>
                <c:pt idx="3522">
                  <c:v>44602</c:v>
                </c:pt>
                <c:pt idx="3523">
                  <c:v>44603</c:v>
                </c:pt>
                <c:pt idx="3524">
                  <c:v>44606</c:v>
                </c:pt>
                <c:pt idx="3525">
                  <c:v>44607</c:v>
                </c:pt>
                <c:pt idx="3526">
                  <c:v>44608</c:v>
                </c:pt>
                <c:pt idx="3527">
                  <c:v>44609</c:v>
                </c:pt>
                <c:pt idx="3528">
                  <c:v>44610</c:v>
                </c:pt>
                <c:pt idx="3529">
                  <c:v>44614</c:v>
                </c:pt>
                <c:pt idx="3530">
                  <c:v>44615</c:v>
                </c:pt>
                <c:pt idx="3531">
                  <c:v>44616</c:v>
                </c:pt>
                <c:pt idx="3532">
                  <c:v>44617</c:v>
                </c:pt>
                <c:pt idx="3533">
                  <c:v>44620</c:v>
                </c:pt>
                <c:pt idx="3534">
                  <c:v>44621</c:v>
                </c:pt>
                <c:pt idx="3535">
                  <c:v>44622</c:v>
                </c:pt>
                <c:pt idx="3536">
                  <c:v>44623</c:v>
                </c:pt>
                <c:pt idx="3537">
                  <c:v>44624</c:v>
                </c:pt>
                <c:pt idx="3538">
                  <c:v>44627</c:v>
                </c:pt>
                <c:pt idx="3539">
                  <c:v>44628</c:v>
                </c:pt>
                <c:pt idx="3540">
                  <c:v>44629</c:v>
                </c:pt>
                <c:pt idx="3541">
                  <c:v>44630</c:v>
                </c:pt>
                <c:pt idx="3542">
                  <c:v>44631</c:v>
                </c:pt>
                <c:pt idx="3543">
                  <c:v>44634</c:v>
                </c:pt>
                <c:pt idx="3544">
                  <c:v>44635</c:v>
                </c:pt>
                <c:pt idx="3545">
                  <c:v>44636</c:v>
                </c:pt>
                <c:pt idx="3546">
                  <c:v>44637</c:v>
                </c:pt>
                <c:pt idx="3547">
                  <c:v>44638</c:v>
                </c:pt>
                <c:pt idx="3548">
                  <c:v>44641</c:v>
                </c:pt>
                <c:pt idx="3549">
                  <c:v>44642</c:v>
                </c:pt>
                <c:pt idx="3550">
                  <c:v>44643</c:v>
                </c:pt>
                <c:pt idx="3551">
                  <c:v>44644</c:v>
                </c:pt>
                <c:pt idx="3552">
                  <c:v>44645</c:v>
                </c:pt>
                <c:pt idx="3553">
                  <c:v>44648</c:v>
                </c:pt>
                <c:pt idx="3554">
                  <c:v>44649</c:v>
                </c:pt>
                <c:pt idx="3555">
                  <c:v>44650</c:v>
                </c:pt>
                <c:pt idx="3556">
                  <c:v>44651</c:v>
                </c:pt>
                <c:pt idx="3557">
                  <c:v>44652</c:v>
                </c:pt>
                <c:pt idx="3558">
                  <c:v>44655</c:v>
                </c:pt>
                <c:pt idx="3559">
                  <c:v>44656</c:v>
                </c:pt>
                <c:pt idx="3560">
                  <c:v>44657</c:v>
                </c:pt>
                <c:pt idx="3561">
                  <c:v>44658</c:v>
                </c:pt>
                <c:pt idx="3562">
                  <c:v>44659</c:v>
                </c:pt>
                <c:pt idx="3563">
                  <c:v>44662</c:v>
                </c:pt>
                <c:pt idx="3564">
                  <c:v>44663</c:v>
                </c:pt>
                <c:pt idx="3565">
                  <c:v>44664</c:v>
                </c:pt>
                <c:pt idx="3566">
                  <c:v>44665</c:v>
                </c:pt>
                <c:pt idx="3567">
                  <c:v>44669</c:v>
                </c:pt>
                <c:pt idx="3568">
                  <c:v>44670</c:v>
                </c:pt>
                <c:pt idx="3569">
                  <c:v>44671</c:v>
                </c:pt>
                <c:pt idx="3570">
                  <c:v>44672</c:v>
                </c:pt>
                <c:pt idx="3571">
                  <c:v>44673</c:v>
                </c:pt>
                <c:pt idx="3572">
                  <c:v>44676</c:v>
                </c:pt>
                <c:pt idx="3573">
                  <c:v>44677</c:v>
                </c:pt>
                <c:pt idx="3574">
                  <c:v>44678</c:v>
                </c:pt>
                <c:pt idx="3575">
                  <c:v>44679</c:v>
                </c:pt>
                <c:pt idx="3576">
                  <c:v>44680</c:v>
                </c:pt>
                <c:pt idx="3577">
                  <c:v>44683</c:v>
                </c:pt>
                <c:pt idx="3578">
                  <c:v>44684</c:v>
                </c:pt>
                <c:pt idx="3579">
                  <c:v>44685</c:v>
                </c:pt>
                <c:pt idx="3580">
                  <c:v>44686</c:v>
                </c:pt>
                <c:pt idx="3581">
                  <c:v>44687</c:v>
                </c:pt>
                <c:pt idx="3582">
                  <c:v>44690</c:v>
                </c:pt>
                <c:pt idx="3583">
                  <c:v>44691</c:v>
                </c:pt>
                <c:pt idx="3584">
                  <c:v>44692</c:v>
                </c:pt>
                <c:pt idx="3585">
                  <c:v>44693</c:v>
                </c:pt>
                <c:pt idx="3586">
                  <c:v>44694</c:v>
                </c:pt>
                <c:pt idx="3587">
                  <c:v>44697</c:v>
                </c:pt>
                <c:pt idx="3588">
                  <c:v>44698</c:v>
                </c:pt>
                <c:pt idx="3589">
                  <c:v>44699</c:v>
                </c:pt>
                <c:pt idx="3590">
                  <c:v>44700</c:v>
                </c:pt>
                <c:pt idx="3591">
                  <c:v>44701</c:v>
                </c:pt>
                <c:pt idx="3592">
                  <c:v>44704</c:v>
                </c:pt>
                <c:pt idx="3593">
                  <c:v>44705</c:v>
                </c:pt>
                <c:pt idx="3594">
                  <c:v>44706</c:v>
                </c:pt>
                <c:pt idx="3595">
                  <c:v>44707</c:v>
                </c:pt>
                <c:pt idx="3596">
                  <c:v>44708</c:v>
                </c:pt>
                <c:pt idx="3597">
                  <c:v>44712</c:v>
                </c:pt>
                <c:pt idx="3598">
                  <c:v>44713</c:v>
                </c:pt>
                <c:pt idx="3599">
                  <c:v>44714</c:v>
                </c:pt>
                <c:pt idx="3600">
                  <c:v>44715</c:v>
                </c:pt>
                <c:pt idx="3601">
                  <c:v>44718</c:v>
                </c:pt>
                <c:pt idx="3602">
                  <c:v>44719</c:v>
                </c:pt>
                <c:pt idx="3603">
                  <c:v>44720</c:v>
                </c:pt>
                <c:pt idx="3604">
                  <c:v>44721</c:v>
                </c:pt>
                <c:pt idx="3605">
                  <c:v>44722</c:v>
                </c:pt>
                <c:pt idx="3606">
                  <c:v>44725</c:v>
                </c:pt>
                <c:pt idx="3607">
                  <c:v>44726</c:v>
                </c:pt>
                <c:pt idx="3608">
                  <c:v>44727</c:v>
                </c:pt>
                <c:pt idx="3609">
                  <c:v>44728</c:v>
                </c:pt>
                <c:pt idx="3610">
                  <c:v>44729</c:v>
                </c:pt>
                <c:pt idx="3611">
                  <c:v>44733</c:v>
                </c:pt>
                <c:pt idx="3612">
                  <c:v>44734</c:v>
                </c:pt>
                <c:pt idx="3613">
                  <c:v>44735</c:v>
                </c:pt>
                <c:pt idx="3614">
                  <c:v>44736</c:v>
                </c:pt>
                <c:pt idx="3615">
                  <c:v>44739</c:v>
                </c:pt>
                <c:pt idx="3616">
                  <c:v>44740</c:v>
                </c:pt>
                <c:pt idx="3617">
                  <c:v>44741</c:v>
                </c:pt>
                <c:pt idx="3618">
                  <c:v>44742</c:v>
                </c:pt>
                <c:pt idx="3619">
                  <c:v>44743</c:v>
                </c:pt>
                <c:pt idx="3620">
                  <c:v>44747</c:v>
                </c:pt>
                <c:pt idx="3621">
                  <c:v>44748</c:v>
                </c:pt>
                <c:pt idx="3622">
                  <c:v>44749</c:v>
                </c:pt>
                <c:pt idx="3623">
                  <c:v>44750</c:v>
                </c:pt>
                <c:pt idx="3624">
                  <c:v>44753</c:v>
                </c:pt>
                <c:pt idx="3625">
                  <c:v>44754</c:v>
                </c:pt>
                <c:pt idx="3626">
                  <c:v>44755</c:v>
                </c:pt>
                <c:pt idx="3627">
                  <c:v>44756</c:v>
                </c:pt>
                <c:pt idx="3628">
                  <c:v>44757</c:v>
                </c:pt>
                <c:pt idx="3629">
                  <c:v>44760</c:v>
                </c:pt>
                <c:pt idx="3630">
                  <c:v>44761</c:v>
                </c:pt>
                <c:pt idx="3631">
                  <c:v>44762</c:v>
                </c:pt>
                <c:pt idx="3632">
                  <c:v>44763</c:v>
                </c:pt>
                <c:pt idx="3633">
                  <c:v>44764</c:v>
                </c:pt>
                <c:pt idx="3634">
                  <c:v>44767</c:v>
                </c:pt>
                <c:pt idx="3635">
                  <c:v>44768</c:v>
                </c:pt>
                <c:pt idx="3636">
                  <c:v>44769</c:v>
                </c:pt>
                <c:pt idx="3637">
                  <c:v>44770</c:v>
                </c:pt>
                <c:pt idx="3638">
                  <c:v>44771</c:v>
                </c:pt>
                <c:pt idx="3639">
                  <c:v>44774</c:v>
                </c:pt>
                <c:pt idx="3640">
                  <c:v>44775</c:v>
                </c:pt>
                <c:pt idx="3641">
                  <c:v>44776</c:v>
                </c:pt>
                <c:pt idx="3642">
                  <c:v>44777</c:v>
                </c:pt>
                <c:pt idx="3643">
                  <c:v>44778</c:v>
                </c:pt>
                <c:pt idx="3644">
                  <c:v>44781</c:v>
                </c:pt>
                <c:pt idx="3645">
                  <c:v>44782</c:v>
                </c:pt>
                <c:pt idx="3646">
                  <c:v>44783</c:v>
                </c:pt>
                <c:pt idx="3647">
                  <c:v>44784</c:v>
                </c:pt>
                <c:pt idx="3648">
                  <c:v>44785</c:v>
                </c:pt>
                <c:pt idx="3649">
                  <c:v>44788</c:v>
                </c:pt>
                <c:pt idx="3650">
                  <c:v>44789</c:v>
                </c:pt>
                <c:pt idx="3651">
                  <c:v>44790</c:v>
                </c:pt>
                <c:pt idx="3652">
                  <c:v>44791</c:v>
                </c:pt>
                <c:pt idx="3653">
                  <c:v>44792</c:v>
                </c:pt>
                <c:pt idx="3654">
                  <c:v>44795</c:v>
                </c:pt>
                <c:pt idx="3655">
                  <c:v>44796</c:v>
                </c:pt>
                <c:pt idx="3656">
                  <c:v>44797</c:v>
                </c:pt>
                <c:pt idx="3657">
                  <c:v>44798</c:v>
                </c:pt>
                <c:pt idx="3658">
                  <c:v>44799</c:v>
                </c:pt>
                <c:pt idx="3659">
                  <c:v>44802</c:v>
                </c:pt>
                <c:pt idx="3660">
                  <c:v>44803</c:v>
                </c:pt>
                <c:pt idx="3661">
                  <c:v>44804</c:v>
                </c:pt>
                <c:pt idx="3662">
                  <c:v>44805</c:v>
                </c:pt>
                <c:pt idx="3663">
                  <c:v>44806</c:v>
                </c:pt>
                <c:pt idx="3664">
                  <c:v>44810</c:v>
                </c:pt>
                <c:pt idx="3665">
                  <c:v>44811</c:v>
                </c:pt>
                <c:pt idx="3666">
                  <c:v>44812</c:v>
                </c:pt>
                <c:pt idx="3667">
                  <c:v>44813</c:v>
                </c:pt>
                <c:pt idx="3668">
                  <c:v>44816</c:v>
                </c:pt>
                <c:pt idx="3669">
                  <c:v>44817</c:v>
                </c:pt>
                <c:pt idx="3670">
                  <c:v>44818</c:v>
                </c:pt>
                <c:pt idx="3671">
                  <c:v>44819</c:v>
                </c:pt>
                <c:pt idx="3672">
                  <c:v>44820</c:v>
                </c:pt>
                <c:pt idx="3673">
                  <c:v>44823</c:v>
                </c:pt>
                <c:pt idx="3674">
                  <c:v>44824</c:v>
                </c:pt>
                <c:pt idx="3675">
                  <c:v>44825</c:v>
                </c:pt>
                <c:pt idx="3676">
                  <c:v>44826</c:v>
                </c:pt>
                <c:pt idx="3677">
                  <c:v>44827</c:v>
                </c:pt>
                <c:pt idx="3678">
                  <c:v>44830</c:v>
                </c:pt>
                <c:pt idx="3679">
                  <c:v>44831</c:v>
                </c:pt>
                <c:pt idx="3680">
                  <c:v>44832</c:v>
                </c:pt>
                <c:pt idx="3681">
                  <c:v>44833</c:v>
                </c:pt>
                <c:pt idx="3682">
                  <c:v>44834</c:v>
                </c:pt>
                <c:pt idx="3683">
                  <c:v>44837</c:v>
                </c:pt>
                <c:pt idx="3684">
                  <c:v>44838</c:v>
                </c:pt>
                <c:pt idx="3685">
                  <c:v>44839</c:v>
                </c:pt>
                <c:pt idx="3686">
                  <c:v>44840</c:v>
                </c:pt>
                <c:pt idx="3687">
                  <c:v>44841</c:v>
                </c:pt>
                <c:pt idx="3688">
                  <c:v>44845</c:v>
                </c:pt>
                <c:pt idx="3689">
                  <c:v>44846</c:v>
                </c:pt>
                <c:pt idx="3690">
                  <c:v>44847</c:v>
                </c:pt>
                <c:pt idx="3691">
                  <c:v>44848</c:v>
                </c:pt>
                <c:pt idx="3692">
                  <c:v>44851</c:v>
                </c:pt>
                <c:pt idx="3693">
                  <c:v>44852</c:v>
                </c:pt>
                <c:pt idx="3694">
                  <c:v>44853</c:v>
                </c:pt>
                <c:pt idx="3695">
                  <c:v>44854</c:v>
                </c:pt>
                <c:pt idx="3696">
                  <c:v>44855</c:v>
                </c:pt>
                <c:pt idx="3697">
                  <c:v>44858</c:v>
                </c:pt>
                <c:pt idx="3698">
                  <c:v>44859</c:v>
                </c:pt>
                <c:pt idx="3699">
                  <c:v>44860</c:v>
                </c:pt>
                <c:pt idx="3700">
                  <c:v>44861</c:v>
                </c:pt>
                <c:pt idx="3701">
                  <c:v>44862</c:v>
                </c:pt>
                <c:pt idx="3702">
                  <c:v>44865</c:v>
                </c:pt>
                <c:pt idx="3703">
                  <c:v>44866</c:v>
                </c:pt>
                <c:pt idx="3704">
                  <c:v>44867</c:v>
                </c:pt>
                <c:pt idx="3705">
                  <c:v>44868</c:v>
                </c:pt>
                <c:pt idx="3706">
                  <c:v>44869</c:v>
                </c:pt>
                <c:pt idx="3707">
                  <c:v>44872</c:v>
                </c:pt>
                <c:pt idx="3708">
                  <c:v>44873</c:v>
                </c:pt>
                <c:pt idx="3709">
                  <c:v>44874</c:v>
                </c:pt>
                <c:pt idx="3710">
                  <c:v>44875</c:v>
                </c:pt>
                <c:pt idx="3711">
                  <c:v>44879</c:v>
                </c:pt>
                <c:pt idx="3712">
                  <c:v>44880</c:v>
                </c:pt>
                <c:pt idx="3713">
                  <c:v>44881</c:v>
                </c:pt>
                <c:pt idx="3714">
                  <c:v>44882</c:v>
                </c:pt>
                <c:pt idx="3715">
                  <c:v>44883</c:v>
                </c:pt>
                <c:pt idx="3716">
                  <c:v>44886</c:v>
                </c:pt>
                <c:pt idx="3717">
                  <c:v>44887</c:v>
                </c:pt>
                <c:pt idx="3718">
                  <c:v>44888</c:v>
                </c:pt>
                <c:pt idx="3719">
                  <c:v>44890</c:v>
                </c:pt>
                <c:pt idx="3720">
                  <c:v>44893</c:v>
                </c:pt>
                <c:pt idx="3721">
                  <c:v>44894</c:v>
                </c:pt>
                <c:pt idx="3722">
                  <c:v>44895</c:v>
                </c:pt>
                <c:pt idx="3723">
                  <c:v>44896</c:v>
                </c:pt>
                <c:pt idx="3724">
                  <c:v>44897</c:v>
                </c:pt>
                <c:pt idx="3725">
                  <c:v>44900</c:v>
                </c:pt>
                <c:pt idx="3726">
                  <c:v>44901</c:v>
                </c:pt>
                <c:pt idx="3727">
                  <c:v>44902</c:v>
                </c:pt>
                <c:pt idx="3728">
                  <c:v>44903</c:v>
                </c:pt>
                <c:pt idx="3729">
                  <c:v>44904</c:v>
                </c:pt>
                <c:pt idx="3730">
                  <c:v>44907</c:v>
                </c:pt>
                <c:pt idx="3731">
                  <c:v>44908</c:v>
                </c:pt>
                <c:pt idx="3732">
                  <c:v>44909</c:v>
                </c:pt>
                <c:pt idx="3733">
                  <c:v>44910</c:v>
                </c:pt>
                <c:pt idx="3734">
                  <c:v>44911</c:v>
                </c:pt>
                <c:pt idx="3735">
                  <c:v>44914</c:v>
                </c:pt>
                <c:pt idx="3736">
                  <c:v>44915</c:v>
                </c:pt>
                <c:pt idx="3737">
                  <c:v>44916</c:v>
                </c:pt>
                <c:pt idx="3738">
                  <c:v>44917</c:v>
                </c:pt>
                <c:pt idx="3739">
                  <c:v>44918</c:v>
                </c:pt>
                <c:pt idx="3740">
                  <c:v>44922</c:v>
                </c:pt>
                <c:pt idx="3741">
                  <c:v>44923</c:v>
                </c:pt>
                <c:pt idx="3742">
                  <c:v>44924</c:v>
                </c:pt>
                <c:pt idx="3743">
                  <c:v>44925</c:v>
                </c:pt>
                <c:pt idx="3744">
                  <c:v>44929</c:v>
                </c:pt>
                <c:pt idx="3745">
                  <c:v>44930</c:v>
                </c:pt>
                <c:pt idx="3746">
                  <c:v>44931</c:v>
                </c:pt>
                <c:pt idx="3747">
                  <c:v>44932</c:v>
                </c:pt>
                <c:pt idx="3748">
                  <c:v>44935</c:v>
                </c:pt>
                <c:pt idx="3749">
                  <c:v>44936</c:v>
                </c:pt>
                <c:pt idx="3750">
                  <c:v>44937</c:v>
                </c:pt>
                <c:pt idx="3751">
                  <c:v>44938</c:v>
                </c:pt>
                <c:pt idx="3752">
                  <c:v>44939</c:v>
                </c:pt>
                <c:pt idx="3753">
                  <c:v>44943</c:v>
                </c:pt>
                <c:pt idx="3754">
                  <c:v>44944</c:v>
                </c:pt>
                <c:pt idx="3755">
                  <c:v>44945</c:v>
                </c:pt>
                <c:pt idx="3756">
                  <c:v>44946</c:v>
                </c:pt>
                <c:pt idx="3757">
                  <c:v>44949</c:v>
                </c:pt>
                <c:pt idx="3758">
                  <c:v>44950</c:v>
                </c:pt>
                <c:pt idx="3759">
                  <c:v>44951</c:v>
                </c:pt>
                <c:pt idx="3760">
                  <c:v>44952</c:v>
                </c:pt>
                <c:pt idx="3761">
                  <c:v>44953</c:v>
                </c:pt>
                <c:pt idx="3762">
                  <c:v>44956</c:v>
                </c:pt>
                <c:pt idx="3763">
                  <c:v>44957</c:v>
                </c:pt>
                <c:pt idx="3764">
                  <c:v>44958</c:v>
                </c:pt>
                <c:pt idx="3765">
                  <c:v>44959</c:v>
                </c:pt>
                <c:pt idx="3766">
                  <c:v>44960</c:v>
                </c:pt>
                <c:pt idx="3767">
                  <c:v>44963</c:v>
                </c:pt>
                <c:pt idx="3768">
                  <c:v>44964</c:v>
                </c:pt>
                <c:pt idx="3769">
                  <c:v>44965</c:v>
                </c:pt>
                <c:pt idx="3770">
                  <c:v>44966</c:v>
                </c:pt>
                <c:pt idx="3771">
                  <c:v>44967</c:v>
                </c:pt>
                <c:pt idx="3772">
                  <c:v>44970</c:v>
                </c:pt>
                <c:pt idx="3773">
                  <c:v>44971</c:v>
                </c:pt>
                <c:pt idx="3774">
                  <c:v>44972</c:v>
                </c:pt>
                <c:pt idx="3775">
                  <c:v>44973</c:v>
                </c:pt>
                <c:pt idx="3776">
                  <c:v>44974</c:v>
                </c:pt>
                <c:pt idx="3777">
                  <c:v>44978</c:v>
                </c:pt>
                <c:pt idx="3778">
                  <c:v>44979</c:v>
                </c:pt>
                <c:pt idx="3779">
                  <c:v>44980</c:v>
                </c:pt>
                <c:pt idx="3780">
                  <c:v>44981</c:v>
                </c:pt>
                <c:pt idx="3781">
                  <c:v>44984</c:v>
                </c:pt>
                <c:pt idx="3782">
                  <c:v>44985</c:v>
                </c:pt>
                <c:pt idx="3783">
                  <c:v>44986</c:v>
                </c:pt>
                <c:pt idx="3784">
                  <c:v>44987</c:v>
                </c:pt>
                <c:pt idx="3785">
                  <c:v>44988</c:v>
                </c:pt>
                <c:pt idx="3786">
                  <c:v>44991</c:v>
                </c:pt>
                <c:pt idx="3787">
                  <c:v>44992</c:v>
                </c:pt>
                <c:pt idx="3788">
                  <c:v>44993</c:v>
                </c:pt>
                <c:pt idx="3789">
                  <c:v>44994</c:v>
                </c:pt>
                <c:pt idx="3790">
                  <c:v>44995</c:v>
                </c:pt>
                <c:pt idx="3791">
                  <c:v>44998</c:v>
                </c:pt>
                <c:pt idx="3792">
                  <c:v>44999</c:v>
                </c:pt>
                <c:pt idx="3793">
                  <c:v>45000</c:v>
                </c:pt>
                <c:pt idx="3794">
                  <c:v>45001</c:v>
                </c:pt>
                <c:pt idx="3795">
                  <c:v>45002</c:v>
                </c:pt>
                <c:pt idx="3796">
                  <c:v>45005</c:v>
                </c:pt>
                <c:pt idx="3797">
                  <c:v>45006</c:v>
                </c:pt>
                <c:pt idx="3798">
                  <c:v>45007</c:v>
                </c:pt>
                <c:pt idx="3799">
                  <c:v>45008</c:v>
                </c:pt>
                <c:pt idx="3800">
                  <c:v>45009</c:v>
                </c:pt>
                <c:pt idx="3801">
                  <c:v>45012</c:v>
                </c:pt>
                <c:pt idx="3802">
                  <c:v>45013</c:v>
                </c:pt>
                <c:pt idx="3803">
                  <c:v>45014</c:v>
                </c:pt>
                <c:pt idx="3804">
                  <c:v>45015</c:v>
                </c:pt>
                <c:pt idx="3805">
                  <c:v>45016</c:v>
                </c:pt>
                <c:pt idx="3806">
                  <c:v>45019</c:v>
                </c:pt>
                <c:pt idx="3807">
                  <c:v>45020</c:v>
                </c:pt>
                <c:pt idx="3808">
                  <c:v>45021</c:v>
                </c:pt>
                <c:pt idx="3809">
                  <c:v>45022</c:v>
                </c:pt>
                <c:pt idx="3810">
                  <c:v>45023</c:v>
                </c:pt>
                <c:pt idx="3811">
                  <c:v>45026</c:v>
                </c:pt>
                <c:pt idx="3812">
                  <c:v>45027</c:v>
                </c:pt>
                <c:pt idx="3813">
                  <c:v>45028</c:v>
                </c:pt>
                <c:pt idx="3814">
                  <c:v>45029</c:v>
                </c:pt>
                <c:pt idx="3815">
                  <c:v>45030</c:v>
                </c:pt>
                <c:pt idx="3816">
                  <c:v>45033</c:v>
                </c:pt>
                <c:pt idx="3817">
                  <c:v>45034</c:v>
                </c:pt>
                <c:pt idx="3818">
                  <c:v>45035</c:v>
                </c:pt>
                <c:pt idx="3819">
                  <c:v>45036</c:v>
                </c:pt>
                <c:pt idx="3820">
                  <c:v>45037</c:v>
                </c:pt>
                <c:pt idx="3821">
                  <c:v>45040</c:v>
                </c:pt>
                <c:pt idx="3822">
                  <c:v>45041</c:v>
                </c:pt>
                <c:pt idx="3823">
                  <c:v>45042</c:v>
                </c:pt>
                <c:pt idx="3824">
                  <c:v>45043</c:v>
                </c:pt>
                <c:pt idx="3825">
                  <c:v>45044</c:v>
                </c:pt>
                <c:pt idx="3826">
                  <c:v>45047</c:v>
                </c:pt>
                <c:pt idx="3827">
                  <c:v>45048</c:v>
                </c:pt>
                <c:pt idx="3828">
                  <c:v>45049</c:v>
                </c:pt>
                <c:pt idx="3829">
                  <c:v>45050</c:v>
                </c:pt>
                <c:pt idx="3830">
                  <c:v>45051</c:v>
                </c:pt>
                <c:pt idx="3831">
                  <c:v>45054</c:v>
                </c:pt>
                <c:pt idx="3832">
                  <c:v>45055</c:v>
                </c:pt>
                <c:pt idx="3833">
                  <c:v>45056</c:v>
                </c:pt>
                <c:pt idx="3834">
                  <c:v>45057</c:v>
                </c:pt>
                <c:pt idx="3835">
                  <c:v>45058</c:v>
                </c:pt>
                <c:pt idx="3836">
                  <c:v>45061</c:v>
                </c:pt>
                <c:pt idx="3837">
                  <c:v>45062</c:v>
                </c:pt>
                <c:pt idx="3838">
                  <c:v>45063</c:v>
                </c:pt>
                <c:pt idx="3839">
                  <c:v>45064</c:v>
                </c:pt>
                <c:pt idx="3840">
                  <c:v>45065</c:v>
                </c:pt>
                <c:pt idx="3841">
                  <c:v>45068</c:v>
                </c:pt>
                <c:pt idx="3842">
                  <c:v>45069</c:v>
                </c:pt>
                <c:pt idx="3843">
                  <c:v>45070</c:v>
                </c:pt>
                <c:pt idx="3844">
                  <c:v>45071</c:v>
                </c:pt>
                <c:pt idx="3845">
                  <c:v>45072</c:v>
                </c:pt>
                <c:pt idx="3846">
                  <c:v>45076</c:v>
                </c:pt>
                <c:pt idx="3847">
                  <c:v>45077</c:v>
                </c:pt>
                <c:pt idx="3848">
                  <c:v>45078</c:v>
                </c:pt>
                <c:pt idx="3849">
                  <c:v>45079</c:v>
                </c:pt>
                <c:pt idx="3850">
                  <c:v>45082</c:v>
                </c:pt>
                <c:pt idx="3851">
                  <c:v>45083</c:v>
                </c:pt>
                <c:pt idx="3852">
                  <c:v>45084</c:v>
                </c:pt>
                <c:pt idx="3853">
                  <c:v>45085</c:v>
                </c:pt>
                <c:pt idx="3854">
                  <c:v>45086</c:v>
                </c:pt>
                <c:pt idx="3855">
                  <c:v>45089</c:v>
                </c:pt>
                <c:pt idx="3856">
                  <c:v>45090</c:v>
                </c:pt>
                <c:pt idx="3857">
                  <c:v>45091</c:v>
                </c:pt>
                <c:pt idx="3858">
                  <c:v>45092</c:v>
                </c:pt>
                <c:pt idx="3859">
                  <c:v>45093</c:v>
                </c:pt>
                <c:pt idx="3860">
                  <c:v>45097</c:v>
                </c:pt>
                <c:pt idx="3861">
                  <c:v>45098</c:v>
                </c:pt>
                <c:pt idx="3862">
                  <c:v>45099</c:v>
                </c:pt>
                <c:pt idx="3863">
                  <c:v>45100</c:v>
                </c:pt>
                <c:pt idx="3864">
                  <c:v>45103</c:v>
                </c:pt>
                <c:pt idx="3865">
                  <c:v>45104</c:v>
                </c:pt>
                <c:pt idx="3866">
                  <c:v>45105</c:v>
                </c:pt>
                <c:pt idx="3867">
                  <c:v>45106</c:v>
                </c:pt>
                <c:pt idx="3868">
                  <c:v>45107</c:v>
                </c:pt>
                <c:pt idx="3869">
                  <c:v>45110</c:v>
                </c:pt>
                <c:pt idx="3870">
                  <c:v>45112</c:v>
                </c:pt>
                <c:pt idx="3871">
                  <c:v>45113</c:v>
                </c:pt>
                <c:pt idx="3872">
                  <c:v>45114</c:v>
                </c:pt>
                <c:pt idx="3873">
                  <c:v>45117</c:v>
                </c:pt>
                <c:pt idx="3874">
                  <c:v>45118</c:v>
                </c:pt>
                <c:pt idx="3875">
                  <c:v>45119</c:v>
                </c:pt>
                <c:pt idx="3876">
                  <c:v>45120</c:v>
                </c:pt>
                <c:pt idx="3877">
                  <c:v>45121</c:v>
                </c:pt>
                <c:pt idx="3878">
                  <c:v>45124</c:v>
                </c:pt>
                <c:pt idx="3879">
                  <c:v>45125</c:v>
                </c:pt>
                <c:pt idx="3880">
                  <c:v>45126</c:v>
                </c:pt>
                <c:pt idx="3881">
                  <c:v>45127</c:v>
                </c:pt>
                <c:pt idx="3882">
                  <c:v>45128</c:v>
                </c:pt>
                <c:pt idx="3883">
                  <c:v>45131</c:v>
                </c:pt>
                <c:pt idx="3884">
                  <c:v>45132</c:v>
                </c:pt>
                <c:pt idx="3885">
                  <c:v>45133</c:v>
                </c:pt>
                <c:pt idx="3886">
                  <c:v>45134</c:v>
                </c:pt>
                <c:pt idx="3887">
                  <c:v>45135</c:v>
                </c:pt>
                <c:pt idx="3888">
                  <c:v>45138</c:v>
                </c:pt>
                <c:pt idx="3889">
                  <c:v>45139</c:v>
                </c:pt>
                <c:pt idx="3890">
                  <c:v>45140</c:v>
                </c:pt>
                <c:pt idx="3891">
                  <c:v>45141</c:v>
                </c:pt>
                <c:pt idx="3892">
                  <c:v>45142</c:v>
                </c:pt>
                <c:pt idx="3893">
                  <c:v>45145</c:v>
                </c:pt>
                <c:pt idx="3894">
                  <c:v>45146</c:v>
                </c:pt>
                <c:pt idx="3895">
                  <c:v>45147</c:v>
                </c:pt>
                <c:pt idx="3896">
                  <c:v>45148</c:v>
                </c:pt>
                <c:pt idx="3897">
                  <c:v>45149</c:v>
                </c:pt>
                <c:pt idx="3898">
                  <c:v>45152</c:v>
                </c:pt>
                <c:pt idx="3899">
                  <c:v>45153</c:v>
                </c:pt>
                <c:pt idx="3900">
                  <c:v>45154</c:v>
                </c:pt>
                <c:pt idx="3901">
                  <c:v>45155</c:v>
                </c:pt>
                <c:pt idx="3902">
                  <c:v>45156</c:v>
                </c:pt>
                <c:pt idx="3903">
                  <c:v>45159</c:v>
                </c:pt>
                <c:pt idx="3904">
                  <c:v>45160</c:v>
                </c:pt>
                <c:pt idx="3905">
                  <c:v>45161</c:v>
                </c:pt>
                <c:pt idx="3906">
                  <c:v>45162</c:v>
                </c:pt>
                <c:pt idx="3907">
                  <c:v>45163</c:v>
                </c:pt>
                <c:pt idx="3908">
                  <c:v>45166</c:v>
                </c:pt>
                <c:pt idx="3909">
                  <c:v>45167</c:v>
                </c:pt>
                <c:pt idx="3910">
                  <c:v>45168</c:v>
                </c:pt>
                <c:pt idx="3911">
                  <c:v>45169</c:v>
                </c:pt>
                <c:pt idx="3912">
                  <c:v>45170</c:v>
                </c:pt>
                <c:pt idx="3913">
                  <c:v>45174</c:v>
                </c:pt>
                <c:pt idx="3914">
                  <c:v>45175</c:v>
                </c:pt>
                <c:pt idx="3915">
                  <c:v>45176</c:v>
                </c:pt>
                <c:pt idx="3916">
                  <c:v>45177</c:v>
                </c:pt>
                <c:pt idx="3917">
                  <c:v>45180</c:v>
                </c:pt>
                <c:pt idx="3918">
                  <c:v>45181</c:v>
                </c:pt>
                <c:pt idx="3919">
                  <c:v>45182</c:v>
                </c:pt>
                <c:pt idx="3920">
                  <c:v>45183</c:v>
                </c:pt>
                <c:pt idx="3921">
                  <c:v>45184</c:v>
                </c:pt>
                <c:pt idx="3922">
                  <c:v>45187</c:v>
                </c:pt>
                <c:pt idx="3923">
                  <c:v>45188</c:v>
                </c:pt>
                <c:pt idx="3924">
                  <c:v>45189</c:v>
                </c:pt>
                <c:pt idx="3925">
                  <c:v>45190</c:v>
                </c:pt>
                <c:pt idx="3926">
                  <c:v>45191</c:v>
                </c:pt>
                <c:pt idx="3927">
                  <c:v>45194</c:v>
                </c:pt>
                <c:pt idx="3928">
                  <c:v>45195</c:v>
                </c:pt>
                <c:pt idx="3929">
                  <c:v>45196</c:v>
                </c:pt>
                <c:pt idx="3930">
                  <c:v>45197</c:v>
                </c:pt>
                <c:pt idx="3931">
                  <c:v>45198</c:v>
                </c:pt>
                <c:pt idx="3932">
                  <c:v>45201</c:v>
                </c:pt>
                <c:pt idx="3933">
                  <c:v>45202</c:v>
                </c:pt>
                <c:pt idx="3934">
                  <c:v>45203</c:v>
                </c:pt>
                <c:pt idx="3935">
                  <c:v>45204</c:v>
                </c:pt>
                <c:pt idx="3936">
                  <c:v>45205</c:v>
                </c:pt>
                <c:pt idx="3937">
                  <c:v>45209</c:v>
                </c:pt>
                <c:pt idx="3938">
                  <c:v>45210</c:v>
                </c:pt>
                <c:pt idx="3939">
                  <c:v>45211</c:v>
                </c:pt>
                <c:pt idx="3940">
                  <c:v>45212</c:v>
                </c:pt>
                <c:pt idx="3941">
                  <c:v>45215</c:v>
                </c:pt>
                <c:pt idx="3942">
                  <c:v>45216</c:v>
                </c:pt>
                <c:pt idx="3943">
                  <c:v>45217</c:v>
                </c:pt>
                <c:pt idx="3944">
                  <c:v>45218</c:v>
                </c:pt>
                <c:pt idx="3945">
                  <c:v>45219</c:v>
                </c:pt>
                <c:pt idx="3946">
                  <c:v>45222</c:v>
                </c:pt>
                <c:pt idx="3947">
                  <c:v>45223</c:v>
                </c:pt>
                <c:pt idx="3948">
                  <c:v>45224</c:v>
                </c:pt>
                <c:pt idx="3949">
                  <c:v>45225</c:v>
                </c:pt>
                <c:pt idx="3950">
                  <c:v>45226</c:v>
                </c:pt>
                <c:pt idx="3951">
                  <c:v>45229</c:v>
                </c:pt>
                <c:pt idx="3952">
                  <c:v>45230</c:v>
                </c:pt>
                <c:pt idx="3953">
                  <c:v>45231</c:v>
                </c:pt>
                <c:pt idx="3954">
                  <c:v>45232</c:v>
                </c:pt>
                <c:pt idx="3955">
                  <c:v>45233</c:v>
                </c:pt>
                <c:pt idx="3956">
                  <c:v>45236</c:v>
                </c:pt>
                <c:pt idx="3957">
                  <c:v>45237</c:v>
                </c:pt>
                <c:pt idx="3958">
                  <c:v>45238</c:v>
                </c:pt>
                <c:pt idx="3959">
                  <c:v>45239</c:v>
                </c:pt>
                <c:pt idx="3960">
                  <c:v>45240</c:v>
                </c:pt>
                <c:pt idx="3961">
                  <c:v>45243</c:v>
                </c:pt>
                <c:pt idx="3962">
                  <c:v>45244</c:v>
                </c:pt>
                <c:pt idx="3963">
                  <c:v>45245</c:v>
                </c:pt>
                <c:pt idx="3964">
                  <c:v>45246</c:v>
                </c:pt>
                <c:pt idx="3965">
                  <c:v>45247</c:v>
                </c:pt>
                <c:pt idx="3966">
                  <c:v>45250</c:v>
                </c:pt>
                <c:pt idx="3967">
                  <c:v>45251</c:v>
                </c:pt>
                <c:pt idx="3968">
                  <c:v>45252</c:v>
                </c:pt>
                <c:pt idx="3969">
                  <c:v>45254</c:v>
                </c:pt>
                <c:pt idx="3970">
                  <c:v>45257</c:v>
                </c:pt>
                <c:pt idx="3971">
                  <c:v>45258</c:v>
                </c:pt>
                <c:pt idx="3972">
                  <c:v>45259</c:v>
                </c:pt>
                <c:pt idx="3973">
                  <c:v>45260</c:v>
                </c:pt>
                <c:pt idx="3974">
                  <c:v>45261</c:v>
                </c:pt>
                <c:pt idx="3975">
                  <c:v>45264</c:v>
                </c:pt>
                <c:pt idx="3976">
                  <c:v>45265</c:v>
                </c:pt>
                <c:pt idx="3977">
                  <c:v>45266</c:v>
                </c:pt>
                <c:pt idx="3978">
                  <c:v>45267</c:v>
                </c:pt>
                <c:pt idx="3979">
                  <c:v>45268</c:v>
                </c:pt>
                <c:pt idx="3980">
                  <c:v>45271</c:v>
                </c:pt>
                <c:pt idx="3981">
                  <c:v>45272</c:v>
                </c:pt>
                <c:pt idx="3982">
                  <c:v>45273</c:v>
                </c:pt>
                <c:pt idx="3983">
                  <c:v>45274</c:v>
                </c:pt>
                <c:pt idx="3984">
                  <c:v>45275</c:v>
                </c:pt>
                <c:pt idx="3985">
                  <c:v>45278</c:v>
                </c:pt>
                <c:pt idx="3986">
                  <c:v>45279</c:v>
                </c:pt>
                <c:pt idx="3987">
                  <c:v>45280</c:v>
                </c:pt>
                <c:pt idx="3988">
                  <c:v>45281</c:v>
                </c:pt>
                <c:pt idx="3989">
                  <c:v>45282</c:v>
                </c:pt>
                <c:pt idx="3990">
                  <c:v>45286</c:v>
                </c:pt>
                <c:pt idx="3991">
                  <c:v>45287</c:v>
                </c:pt>
                <c:pt idx="3992">
                  <c:v>45288</c:v>
                </c:pt>
                <c:pt idx="3993">
                  <c:v>45289</c:v>
                </c:pt>
                <c:pt idx="3994">
                  <c:v>45293</c:v>
                </c:pt>
                <c:pt idx="3995">
                  <c:v>45294</c:v>
                </c:pt>
                <c:pt idx="3996">
                  <c:v>45295</c:v>
                </c:pt>
                <c:pt idx="3997">
                  <c:v>45296</c:v>
                </c:pt>
                <c:pt idx="3998">
                  <c:v>45299</c:v>
                </c:pt>
                <c:pt idx="3999">
                  <c:v>45300</c:v>
                </c:pt>
                <c:pt idx="4000">
                  <c:v>45301</c:v>
                </c:pt>
                <c:pt idx="4001">
                  <c:v>45302</c:v>
                </c:pt>
                <c:pt idx="4002">
                  <c:v>45303</c:v>
                </c:pt>
                <c:pt idx="4003">
                  <c:v>45307</c:v>
                </c:pt>
                <c:pt idx="4004">
                  <c:v>45308</c:v>
                </c:pt>
                <c:pt idx="4005">
                  <c:v>45309</c:v>
                </c:pt>
                <c:pt idx="4006">
                  <c:v>45310</c:v>
                </c:pt>
                <c:pt idx="4007">
                  <c:v>45313</c:v>
                </c:pt>
                <c:pt idx="4008">
                  <c:v>45314</c:v>
                </c:pt>
                <c:pt idx="4009">
                  <c:v>45315</c:v>
                </c:pt>
                <c:pt idx="4010">
                  <c:v>45316</c:v>
                </c:pt>
                <c:pt idx="4011">
                  <c:v>45317</c:v>
                </c:pt>
                <c:pt idx="4012">
                  <c:v>45320</c:v>
                </c:pt>
                <c:pt idx="4013">
                  <c:v>45321</c:v>
                </c:pt>
                <c:pt idx="4014">
                  <c:v>45322</c:v>
                </c:pt>
                <c:pt idx="4015">
                  <c:v>45323</c:v>
                </c:pt>
                <c:pt idx="4016">
                  <c:v>45324</c:v>
                </c:pt>
                <c:pt idx="4017">
                  <c:v>45327</c:v>
                </c:pt>
                <c:pt idx="4018">
                  <c:v>45328</c:v>
                </c:pt>
                <c:pt idx="4019">
                  <c:v>45329</c:v>
                </c:pt>
                <c:pt idx="4020">
                  <c:v>45330</c:v>
                </c:pt>
                <c:pt idx="4021">
                  <c:v>45331</c:v>
                </c:pt>
                <c:pt idx="4022">
                  <c:v>45334</c:v>
                </c:pt>
                <c:pt idx="4023">
                  <c:v>45335</c:v>
                </c:pt>
                <c:pt idx="4024">
                  <c:v>45336</c:v>
                </c:pt>
                <c:pt idx="4025">
                  <c:v>45337</c:v>
                </c:pt>
                <c:pt idx="4026">
                  <c:v>45338</c:v>
                </c:pt>
                <c:pt idx="4027">
                  <c:v>45342</c:v>
                </c:pt>
                <c:pt idx="4028">
                  <c:v>45343</c:v>
                </c:pt>
                <c:pt idx="4029">
                  <c:v>45344</c:v>
                </c:pt>
                <c:pt idx="4030">
                  <c:v>45345</c:v>
                </c:pt>
                <c:pt idx="4031">
                  <c:v>45348</c:v>
                </c:pt>
                <c:pt idx="4032">
                  <c:v>45349</c:v>
                </c:pt>
                <c:pt idx="4033">
                  <c:v>45350</c:v>
                </c:pt>
                <c:pt idx="4034">
                  <c:v>45351</c:v>
                </c:pt>
                <c:pt idx="4035">
                  <c:v>45352</c:v>
                </c:pt>
                <c:pt idx="4036">
                  <c:v>45355</c:v>
                </c:pt>
                <c:pt idx="4037">
                  <c:v>45356</c:v>
                </c:pt>
                <c:pt idx="4038">
                  <c:v>45357</c:v>
                </c:pt>
                <c:pt idx="4039">
                  <c:v>45358</c:v>
                </c:pt>
                <c:pt idx="4040">
                  <c:v>45359</c:v>
                </c:pt>
                <c:pt idx="4041">
                  <c:v>45362</c:v>
                </c:pt>
                <c:pt idx="4042">
                  <c:v>45363</c:v>
                </c:pt>
                <c:pt idx="4043">
                  <c:v>45364</c:v>
                </c:pt>
                <c:pt idx="4044">
                  <c:v>45365</c:v>
                </c:pt>
                <c:pt idx="4045">
                  <c:v>45366</c:v>
                </c:pt>
                <c:pt idx="4046">
                  <c:v>45369</c:v>
                </c:pt>
                <c:pt idx="4047">
                  <c:v>45370</c:v>
                </c:pt>
                <c:pt idx="4048">
                  <c:v>45371</c:v>
                </c:pt>
                <c:pt idx="4049">
                  <c:v>45372</c:v>
                </c:pt>
                <c:pt idx="4050">
                  <c:v>45373</c:v>
                </c:pt>
                <c:pt idx="4051">
                  <c:v>45376</c:v>
                </c:pt>
                <c:pt idx="4052">
                  <c:v>45377</c:v>
                </c:pt>
                <c:pt idx="4053">
                  <c:v>45378</c:v>
                </c:pt>
                <c:pt idx="4054">
                  <c:v>45379</c:v>
                </c:pt>
                <c:pt idx="4055">
                  <c:v>45383</c:v>
                </c:pt>
                <c:pt idx="4056">
                  <c:v>45384</c:v>
                </c:pt>
                <c:pt idx="4057">
                  <c:v>45385</c:v>
                </c:pt>
                <c:pt idx="4058">
                  <c:v>45386</c:v>
                </c:pt>
                <c:pt idx="4059">
                  <c:v>45387</c:v>
                </c:pt>
                <c:pt idx="4060">
                  <c:v>45390</c:v>
                </c:pt>
                <c:pt idx="4061">
                  <c:v>45391</c:v>
                </c:pt>
                <c:pt idx="4062">
                  <c:v>45392</c:v>
                </c:pt>
                <c:pt idx="4063">
                  <c:v>45393</c:v>
                </c:pt>
                <c:pt idx="4064">
                  <c:v>45394</c:v>
                </c:pt>
                <c:pt idx="4065">
                  <c:v>45397</c:v>
                </c:pt>
                <c:pt idx="4066">
                  <c:v>45398</c:v>
                </c:pt>
                <c:pt idx="4067">
                  <c:v>45399</c:v>
                </c:pt>
                <c:pt idx="4068">
                  <c:v>45400</c:v>
                </c:pt>
                <c:pt idx="4069">
                  <c:v>45401</c:v>
                </c:pt>
                <c:pt idx="4070">
                  <c:v>45404</c:v>
                </c:pt>
                <c:pt idx="4071">
                  <c:v>45405</c:v>
                </c:pt>
                <c:pt idx="4072">
                  <c:v>45406</c:v>
                </c:pt>
                <c:pt idx="4073">
                  <c:v>45407</c:v>
                </c:pt>
                <c:pt idx="4074">
                  <c:v>45408</c:v>
                </c:pt>
                <c:pt idx="4075">
                  <c:v>45411</c:v>
                </c:pt>
                <c:pt idx="4076">
                  <c:v>45412</c:v>
                </c:pt>
                <c:pt idx="4077">
                  <c:v>45413</c:v>
                </c:pt>
                <c:pt idx="4078">
                  <c:v>45414</c:v>
                </c:pt>
                <c:pt idx="4079">
                  <c:v>45415</c:v>
                </c:pt>
                <c:pt idx="4080">
                  <c:v>45418</c:v>
                </c:pt>
                <c:pt idx="4081">
                  <c:v>45419</c:v>
                </c:pt>
                <c:pt idx="4082">
                  <c:v>45420</c:v>
                </c:pt>
                <c:pt idx="4083">
                  <c:v>45421</c:v>
                </c:pt>
                <c:pt idx="4084">
                  <c:v>45422</c:v>
                </c:pt>
                <c:pt idx="4085">
                  <c:v>45425</c:v>
                </c:pt>
                <c:pt idx="4086">
                  <c:v>45426</c:v>
                </c:pt>
                <c:pt idx="4087">
                  <c:v>45427</c:v>
                </c:pt>
                <c:pt idx="4088">
                  <c:v>45428</c:v>
                </c:pt>
                <c:pt idx="4089">
                  <c:v>45429</c:v>
                </c:pt>
                <c:pt idx="4090">
                  <c:v>45432</c:v>
                </c:pt>
                <c:pt idx="4091">
                  <c:v>45433</c:v>
                </c:pt>
                <c:pt idx="4092">
                  <c:v>45434</c:v>
                </c:pt>
                <c:pt idx="4093">
                  <c:v>45435</c:v>
                </c:pt>
                <c:pt idx="4094">
                  <c:v>45436</c:v>
                </c:pt>
                <c:pt idx="4095">
                  <c:v>45440</c:v>
                </c:pt>
              </c:numCache>
            </c:numRef>
          </c:cat>
          <c:val>
            <c:numRef>
              <c:f>'Գծապատկեր 3.Զ.1'!$C$2:$C$4097</c:f>
              <c:numCache>
                <c:formatCode>General</c:formatCode>
                <c:ptCount val="4096"/>
                <c:pt idx="0">
                  <c:v>-409.61</c:v>
                </c:pt>
                <c:pt idx="1">
                  <c:v>-409.86</c:v>
                </c:pt>
                <c:pt idx="2">
                  <c:v>-410.39</c:v>
                </c:pt>
                <c:pt idx="3">
                  <c:v>-411.23</c:v>
                </c:pt>
                <c:pt idx="4">
                  <c:v>-410.74</c:v>
                </c:pt>
                <c:pt idx="5">
                  <c:v>-410.65</c:v>
                </c:pt>
                <c:pt idx="6">
                  <c:v>-410.87</c:v>
                </c:pt>
                <c:pt idx="7">
                  <c:v>-411.2</c:v>
                </c:pt>
                <c:pt idx="8">
                  <c:v>-411.53</c:v>
                </c:pt>
                <c:pt idx="9">
                  <c:v>-412.15</c:v>
                </c:pt>
                <c:pt idx="10">
                  <c:v>-411.59</c:v>
                </c:pt>
                <c:pt idx="11">
                  <c:v>-410.74</c:v>
                </c:pt>
                <c:pt idx="12">
                  <c:v>-409.96</c:v>
                </c:pt>
                <c:pt idx="13">
                  <c:v>-410.74</c:v>
                </c:pt>
                <c:pt idx="14">
                  <c:v>-411.26</c:v>
                </c:pt>
                <c:pt idx="15">
                  <c:v>-411.15</c:v>
                </c:pt>
                <c:pt idx="16">
                  <c:v>-411.41</c:v>
                </c:pt>
                <c:pt idx="17">
                  <c:v>-411.42</c:v>
                </c:pt>
                <c:pt idx="18">
                  <c:v>-411.72</c:v>
                </c:pt>
                <c:pt idx="19">
                  <c:v>-412.06</c:v>
                </c:pt>
                <c:pt idx="20">
                  <c:v>-412.48</c:v>
                </c:pt>
                <c:pt idx="21">
                  <c:v>-412.5</c:v>
                </c:pt>
                <c:pt idx="22">
                  <c:v>-411.91</c:v>
                </c:pt>
                <c:pt idx="23">
                  <c:v>-411.9</c:v>
                </c:pt>
                <c:pt idx="24">
                  <c:v>-410.4</c:v>
                </c:pt>
                <c:pt idx="25">
                  <c:v>-407.8</c:v>
                </c:pt>
                <c:pt idx="26">
                  <c:v>-408.12</c:v>
                </c:pt>
                <c:pt idx="27">
                  <c:v>-409.1</c:v>
                </c:pt>
                <c:pt idx="28">
                  <c:v>-409.69</c:v>
                </c:pt>
                <c:pt idx="29">
                  <c:v>-408.97</c:v>
                </c:pt>
                <c:pt idx="30">
                  <c:v>-408.22</c:v>
                </c:pt>
                <c:pt idx="31">
                  <c:v>-407.93</c:v>
                </c:pt>
                <c:pt idx="32">
                  <c:v>-407.32</c:v>
                </c:pt>
                <c:pt idx="33">
                  <c:v>-408.29</c:v>
                </c:pt>
                <c:pt idx="34">
                  <c:v>-408.89</c:v>
                </c:pt>
                <c:pt idx="35">
                  <c:v>-408.94</c:v>
                </c:pt>
                <c:pt idx="36">
                  <c:v>-409.95</c:v>
                </c:pt>
                <c:pt idx="37">
                  <c:v>-409.96</c:v>
                </c:pt>
                <c:pt idx="38">
                  <c:v>-410.82</c:v>
                </c:pt>
                <c:pt idx="39">
                  <c:v>-411.37</c:v>
                </c:pt>
                <c:pt idx="40">
                  <c:v>-410.72</c:v>
                </c:pt>
                <c:pt idx="41">
                  <c:v>-411</c:v>
                </c:pt>
                <c:pt idx="42">
                  <c:v>-411.38</c:v>
                </c:pt>
                <c:pt idx="43">
                  <c:v>-410.66</c:v>
                </c:pt>
                <c:pt idx="44">
                  <c:v>-409.59</c:v>
                </c:pt>
                <c:pt idx="45">
                  <c:v>-409.61</c:v>
                </c:pt>
                <c:pt idx="46">
                  <c:v>-409.87</c:v>
                </c:pt>
                <c:pt idx="47">
                  <c:v>-410.83</c:v>
                </c:pt>
                <c:pt idx="48">
                  <c:v>-409.86</c:v>
                </c:pt>
                <c:pt idx="49">
                  <c:v>-409.59</c:v>
                </c:pt>
                <c:pt idx="50">
                  <c:v>-408.51</c:v>
                </c:pt>
                <c:pt idx="51">
                  <c:v>-411.03</c:v>
                </c:pt>
                <c:pt idx="52">
                  <c:v>-411.7</c:v>
                </c:pt>
                <c:pt idx="53">
                  <c:v>-411.94</c:v>
                </c:pt>
                <c:pt idx="54">
                  <c:v>-412</c:v>
                </c:pt>
                <c:pt idx="55">
                  <c:v>-412.2</c:v>
                </c:pt>
                <c:pt idx="56">
                  <c:v>-411.82</c:v>
                </c:pt>
                <c:pt idx="57">
                  <c:v>-411.56</c:v>
                </c:pt>
                <c:pt idx="58">
                  <c:v>-411.41</c:v>
                </c:pt>
                <c:pt idx="59">
                  <c:v>-411.2</c:v>
                </c:pt>
                <c:pt idx="60">
                  <c:v>-411.13</c:v>
                </c:pt>
                <c:pt idx="61">
                  <c:v>-411.74</c:v>
                </c:pt>
                <c:pt idx="62">
                  <c:v>-412.34</c:v>
                </c:pt>
                <c:pt idx="63">
                  <c:v>-413.65</c:v>
                </c:pt>
                <c:pt idx="64">
                  <c:v>-414.17</c:v>
                </c:pt>
                <c:pt idx="65">
                  <c:v>-414.56</c:v>
                </c:pt>
                <c:pt idx="66">
                  <c:v>-415.21</c:v>
                </c:pt>
                <c:pt idx="67">
                  <c:v>-415.72</c:v>
                </c:pt>
                <c:pt idx="68">
                  <c:v>-416.46</c:v>
                </c:pt>
                <c:pt idx="69">
                  <c:v>-416.58</c:v>
                </c:pt>
                <c:pt idx="70">
                  <c:v>-416.59</c:v>
                </c:pt>
                <c:pt idx="71">
                  <c:v>-416.7</c:v>
                </c:pt>
                <c:pt idx="72">
                  <c:v>-415.89</c:v>
                </c:pt>
                <c:pt idx="73">
                  <c:v>-415.33</c:v>
                </c:pt>
                <c:pt idx="74">
                  <c:v>-415.08</c:v>
                </c:pt>
                <c:pt idx="75">
                  <c:v>-414.7</c:v>
                </c:pt>
                <c:pt idx="76">
                  <c:v>-414.73</c:v>
                </c:pt>
                <c:pt idx="77">
                  <c:v>-413.87</c:v>
                </c:pt>
                <c:pt idx="78">
                  <c:v>-413.04</c:v>
                </c:pt>
                <c:pt idx="79">
                  <c:v>-413.54</c:v>
                </c:pt>
                <c:pt idx="80">
                  <c:v>-414.37</c:v>
                </c:pt>
                <c:pt idx="81">
                  <c:v>-415.36</c:v>
                </c:pt>
                <c:pt idx="82">
                  <c:v>-417.37</c:v>
                </c:pt>
                <c:pt idx="83">
                  <c:v>-417.18</c:v>
                </c:pt>
                <c:pt idx="84">
                  <c:v>-417.08</c:v>
                </c:pt>
                <c:pt idx="85">
                  <c:v>-416.97</c:v>
                </c:pt>
                <c:pt idx="86">
                  <c:v>-416.42</c:v>
                </c:pt>
                <c:pt idx="87">
                  <c:v>-416.44</c:v>
                </c:pt>
                <c:pt idx="88">
                  <c:v>-416.31</c:v>
                </c:pt>
                <c:pt idx="89">
                  <c:v>-416.35</c:v>
                </c:pt>
                <c:pt idx="90">
                  <c:v>-415.42</c:v>
                </c:pt>
                <c:pt idx="91">
                  <c:v>-414.83</c:v>
                </c:pt>
                <c:pt idx="92">
                  <c:v>-415.6</c:v>
                </c:pt>
                <c:pt idx="93">
                  <c:v>-417.27</c:v>
                </c:pt>
                <c:pt idx="94">
                  <c:v>-417.53</c:v>
                </c:pt>
                <c:pt idx="95">
                  <c:v>-417.96</c:v>
                </c:pt>
                <c:pt idx="96">
                  <c:v>-418.33</c:v>
                </c:pt>
                <c:pt idx="97">
                  <c:v>-416.99</c:v>
                </c:pt>
                <c:pt idx="98">
                  <c:v>-416.83</c:v>
                </c:pt>
                <c:pt idx="99">
                  <c:v>-416.18</c:v>
                </c:pt>
                <c:pt idx="100">
                  <c:v>-415.42</c:v>
                </c:pt>
                <c:pt idx="101">
                  <c:v>-414.78</c:v>
                </c:pt>
                <c:pt idx="102">
                  <c:v>-415.87</c:v>
                </c:pt>
                <c:pt idx="103">
                  <c:v>-416.74</c:v>
                </c:pt>
                <c:pt idx="104">
                  <c:v>-417.47</c:v>
                </c:pt>
                <c:pt idx="105">
                  <c:v>-417.44</c:v>
                </c:pt>
                <c:pt idx="106">
                  <c:v>-416.74</c:v>
                </c:pt>
                <c:pt idx="107">
                  <c:v>-417.12</c:v>
                </c:pt>
                <c:pt idx="108">
                  <c:v>-416.79</c:v>
                </c:pt>
                <c:pt idx="109">
                  <c:v>-415.12</c:v>
                </c:pt>
                <c:pt idx="110">
                  <c:v>-415.11</c:v>
                </c:pt>
                <c:pt idx="111">
                  <c:v>-413.33</c:v>
                </c:pt>
                <c:pt idx="112">
                  <c:v>-412.46</c:v>
                </c:pt>
                <c:pt idx="113">
                  <c:v>-412.01</c:v>
                </c:pt>
                <c:pt idx="114">
                  <c:v>-412.34</c:v>
                </c:pt>
                <c:pt idx="115">
                  <c:v>-413.25</c:v>
                </c:pt>
                <c:pt idx="116">
                  <c:v>-412.26</c:v>
                </c:pt>
                <c:pt idx="117">
                  <c:v>-411.59</c:v>
                </c:pt>
                <c:pt idx="118">
                  <c:v>-410.94</c:v>
                </c:pt>
                <c:pt idx="119">
                  <c:v>-410.35</c:v>
                </c:pt>
                <c:pt idx="120">
                  <c:v>-409.75</c:v>
                </c:pt>
                <c:pt idx="121">
                  <c:v>-407.88</c:v>
                </c:pt>
                <c:pt idx="122">
                  <c:v>-407.38</c:v>
                </c:pt>
                <c:pt idx="123">
                  <c:v>-407.86</c:v>
                </c:pt>
                <c:pt idx="124">
                  <c:v>-406.62</c:v>
                </c:pt>
                <c:pt idx="125">
                  <c:v>-406.96</c:v>
                </c:pt>
                <c:pt idx="126">
                  <c:v>-406.83</c:v>
                </c:pt>
                <c:pt idx="127">
                  <c:v>-407.62</c:v>
                </c:pt>
                <c:pt idx="128">
                  <c:v>-407.23</c:v>
                </c:pt>
                <c:pt idx="129">
                  <c:v>-408.5</c:v>
                </c:pt>
                <c:pt idx="130">
                  <c:v>-408.53</c:v>
                </c:pt>
                <c:pt idx="131">
                  <c:v>-407.73</c:v>
                </c:pt>
                <c:pt idx="132">
                  <c:v>-407.93</c:v>
                </c:pt>
                <c:pt idx="133">
                  <c:v>-407.46</c:v>
                </c:pt>
                <c:pt idx="134">
                  <c:v>-407.92</c:v>
                </c:pt>
                <c:pt idx="135">
                  <c:v>-408.71</c:v>
                </c:pt>
                <c:pt idx="136">
                  <c:v>-408.79</c:v>
                </c:pt>
                <c:pt idx="137">
                  <c:v>-409.2</c:v>
                </c:pt>
                <c:pt idx="138">
                  <c:v>-409.4</c:v>
                </c:pt>
                <c:pt idx="139">
                  <c:v>-410.16</c:v>
                </c:pt>
                <c:pt idx="140">
                  <c:v>-410.44</c:v>
                </c:pt>
                <c:pt idx="141">
                  <c:v>-410.06</c:v>
                </c:pt>
                <c:pt idx="142">
                  <c:v>-410.5</c:v>
                </c:pt>
                <c:pt idx="143">
                  <c:v>-410.62</c:v>
                </c:pt>
                <c:pt idx="144">
                  <c:v>-411.41</c:v>
                </c:pt>
                <c:pt idx="145">
                  <c:v>-412.4</c:v>
                </c:pt>
                <c:pt idx="146">
                  <c:v>-412.14</c:v>
                </c:pt>
                <c:pt idx="147">
                  <c:v>-412.15</c:v>
                </c:pt>
                <c:pt idx="148">
                  <c:v>-412.32</c:v>
                </c:pt>
                <c:pt idx="149">
                  <c:v>-412.46</c:v>
                </c:pt>
                <c:pt idx="150">
                  <c:v>-412.63</c:v>
                </c:pt>
                <c:pt idx="151">
                  <c:v>-411.48</c:v>
                </c:pt>
                <c:pt idx="152">
                  <c:v>-411.62</c:v>
                </c:pt>
                <c:pt idx="153">
                  <c:v>-412.33</c:v>
                </c:pt>
                <c:pt idx="154">
                  <c:v>-412.59</c:v>
                </c:pt>
                <c:pt idx="155">
                  <c:v>-412.9</c:v>
                </c:pt>
                <c:pt idx="156">
                  <c:v>-413.68</c:v>
                </c:pt>
                <c:pt idx="157">
                  <c:v>-413.65</c:v>
                </c:pt>
                <c:pt idx="158">
                  <c:v>-413.37</c:v>
                </c:pt>
                <c:pt idx="159">
                  <c:v>-413.75</c:v>
                </c:pt>
                <c:pt idx="160">
                  <c:v>-413.58</c:v>
                </c:pt>
                <c:pt idx="161">
                  <c:v>-413.7</c:v>
                </c:pt>
                <c:pt idx="162">
                  <c:v>-413.94</c:v>
                </c:pt>
                <c:pt idx="163">
                  <c:v>-413.81</c:v>
                </c:pt>
                <c:pt idx="164">
                  <c:v>-414.26</c:v>
                </c:pt>
                <c:pt idx="165">
                  <c:v>-415.18</c:v>
                </c:pt>
                <c:pt idx="166">
                  <c:v>-415.73</c:v>
                </c:pt>
                <c:pt idx="167">
                  <c:v>-415.6</c:v>
                </c:pt>
                <c:pt idx="168">
                  <c:v>-415.57</c:v>
                </c:pt>
                <c:pt idx="169">
                  <c:v>-414.72</c:v>
                </c:pt>
                <c:pt idx="170">
                  <c:v>-414.1</c:v>
                </c:pt>
                <c:pt idx="171">
                  <c:v>-414.8</c:v>
                </c:pt>
                <c:pt idx="172">
                  <c:v>-414.13</c:v>
                </c:pt>
                <c:pt idx="173">
                  <c:v>-413.85</c:v>
                </c:pt>
                <c:pt idx="174">
                  <c:v>-411.95</c:v>
                </c:pt>
                <c:pt idx="175">
                  <c:v>-410.44</c:v>
                </c:pt>
                <c:pt idx="176">
                  <c:v>-403.02</c:v>
                </c:pt>
                <c:pt idx="177">
                  <c:v>-395.88</c:v>
                </c:pt>
                <c:pt idx="178">
                  <c:v>-391.99</c:v>
                </c:pt>
                <c:pt idx="179">
                  <c:v>-394.25</c:v>
                </c:pt>
                <c:pt idx="180">
                  <c:v>-400.64</c:v>
                </c:pt>
                <c:pt idx="181">
                  <c:v>-400.12</c:v>
                </c:pt>
                <c:pt idx="182">
                  <c:v>-397.72</c:v>
                </c:pt>
                <c:pt idx="183">
                  <c:v>-396.96</c:v>
                </c:pt>
                <c:pt idx="184">
                  <c:v>-396.13</c:v>
                </c:pt>
                <c:pt idx="185">
                  <c:v>-394.55</c:v>
                </c:pt>
                <c:pt idx="186">
                  <c:v>-390.02</c:v>
                </c:pt>
                <c:pt idx="187">
                  <c:v>-387.28</c:v>
                </c:pt>
                <c:pt idx="188">
                  <c:v>-387.82</c:v>
                </c:pt>
                <c:pt idx="189">
                  <c:v>-384.67</c:v>
                </c:pt>
                <c:pt idx="190">
                  <c:v>-383.97</c:v>
                </c:pt>
                <c:pt idx="191">
                  <c:v>-374.05</c:v>
                </c:pt>
                <c:pt idx="192">
                  <c:v>-372.42</c:v>
                </c:pt>
                <c:pt idx="193">
                  <c:v>-362.75</c:v>
                </c:pt>
                <c:pt idx="194">
                  <c:v>-357.07</c:v>
                </c:pt>
                <c:pt idx="195">
                  <c:v>-335.23</c:v>
                </c:pt>
                <c:pt idx="196">
                  <c:v>-351.51</c:v>
                </c:pt>
                <c:pt idx="197">
                  <c:v>-342.88</c:v>
                </c:pt>
                <c:pt idx="198">
                  <c:v>-336.71</c:v>
                </c:pt>
                <c:pt idx="199">
                  <c:v>-335.04</c:v>
                </c:pt>
                <c:pt idx="200">
                  <c:v>-332.06</c:v>
                </c:pt>
                <c:pt idx="201">
                  <c:v>-326.63</c:v>
                </c:pt>
                <c:pt idx="202">
                  <c:v>-307.11</c:v>
                </c:pt>
                <c:pt idx="203">
                  <c:v>-299.99</c:v>
                </c:pt>
                <c:pt idx="204">
                  <c:v>-295.89</c:v>
                </c:pt>
                <c:pt idx="205">
                  <c:v>-298.5</c:v>
                </c:pt>
                <c:pt idx="206">
                  <c:v>-305.67</c:v>
                </c:pt>
                <c:pt idx="207">
                  <c:v>-313.51</c:v>
                </c:pt>
                <c:pt idx="208">
                  <c:v>-322.83999999999997</c:v>
                </c:pt>
                <c:pt idx="209">
                  <c:v>-329.61</c:v>
                </c:pt>
                <c:pt idx="210">
                  <c:v>-332.94</c:v>
                </c:pt>
                <c:pt idx="211">
                  <c:v>-344.89</c:v>
                </c:pt>
                <c:pt idx="212">
                  <c:v>-342.29</c:v>
                </c:pt>
                <c:pt idx="213">
                  <c:v>-339.3</c:v>
                </c:pt>
                <c:pt idx="214">
                  <c:v>-340.26</c:v>
                </c:pt>
                <c:pt idx="215">
                  <c:v>-342.92</c:v>
                </c:pt>
                <c:pt idx="216">
                  <c:v>-335.3</c:v>
                </c:pt>
                <c:pt idx="217">
                  <c:v>-331.31</c:v>
                </c:pt>
                <c:pt idx="218">
                  <c:v>-332.02</c:v>
                </c:pt>
                <c:pt idx="219">
                  <c:v>-330.8</c:v>
                </c:pt>
                <c:pt idx="220">
                  <c:v>-329.3</c:v>
                </c:pt>
                <c:pt idx="221">
                  <c:v>-326.63</c:v>
                </c:pt>
                <c:pt idx="222">
                  <c:v>-323.41000000000003</c:v>
                </c:pt>
                <c:pt idx="223">
                  <c:v>-323.42</c:v>
                </c:pt>
                <c:pt idx="224">
                  <c:v>-329.7</c:v>
                </c:pt>
                <c:pt idx="225">
                  <c:v>-334.7</c:v>
                </c:pt>
                <c:pt idx="226">
                  <c:v>-336.21</c:v>
                </c:pt>
                <c:pt idx="227">
                  <c:v>-337.78</c:v>
                </c:pt>
                <c:pt idx="228">
                  <c:v>-337.45</c:v>
                </c:pt>
                <c:pt idx="229">
                  <c:v>-336.42</c:v>
                </c:pt>
                <c:pt idx="230">
                  <c:v>-337.82</c:v>
                </c:pt>
                <c:pt idx="231">
                  <c:v>-337.87</c:v>
                </c:pt>
                <c:pt idx="232">
                  <c:v>-337.23</c:v>
                </c:pt>
                <c:pt idx="233">
                  <c:v>-339.72</c:v>
                </c:pt>
                <c:pt idx="234">
                  <c:v>-341.92</c:v>
                </c:pt>
                <c:pt idx="235">
                  <c:v>-344.19</c:v>
                </c:pt>
                <c:pt idx="236">
                  <c:v>-345.44</c:v>
                </c:pt>
                <c:pt idx="237">
                  <c:v>-344.46</c:v>
                </c:pt>
                <c:pt idx="238">
                  <c:v>-344</c:v>
                </c:pt>
                <c:pt idx="239">
                  <c:v>-346.01</c:v>
                </c:pt>
                <c:pt idx="240">
                  <c:v>-355.31</c:v>
                </c:pt>
                <c:pt idx="241">
                  <c:v>-359.06</c:v>
                </c:pt>
                <c:pt idx="242">
                  <c:v>-359.96</c:v>
                </c:pt>
                <c:pt idx="243">
                  <c:v>-360.51</c:v>
                </c:pt>
                <c:pt idx="244">
                  <c:v>-361.98</c:v>
                </c:pt>
                <c:pt idx="245">
                  <c:v>-362.1</c:v>
                </c:pt>
                <c:pt idx="246">
                  <c:v>-362.11</c:v>
                </c:pt>
                <c:pt idx="247">
                  <c:v>-362.94</c:v>
                </c:pt>
                <c:pt idx="248">
                  <c:v>-363.79</c:v>
                </c:pt>
                <c:pt idx="249">
                  <c:v>-364.02</c:v>
                </c:pt>
                <c:pt idx="250">
                  <c:v>-364.28</c:v>
                </c:pt>
                <c:pt idx="251">
                  <c:v>-365.75</c:v>
                </c:pt>
                <c:pt idx="252">
                  <c:v>-369.55</c:v>
                </c:pt>
                <c:pt idx="253">
                  <c:v>-369.61</c:v>
                </c:pt>
                <c:pt idx="254">
                  <c:v>-367.32</c:v>
                </c:pt>
                <c:pt idx="255">
                  <c:v>-368.91</c:v>
                </c:pt>
                <c:pt idx="256">
                  <c:v>-368.05</c:v>
                </c:pt>
                <c:pt idx="257">
                  <c:v>-367.44</c:v>
                </c:pt>
                <c:pt idx="258">
                  <c:v>-366.45</c:v>
                </c:pt>
                <c:pt idx="259">
                  <c:v>-364.67</c:v>
                </c:pt>
                <c:pt idx="260">
                  <c:v>-366.74</c:v>
                </c:pt>
                <c:pt idx="261">
                  <c:v>-364.64</c:v>
                </c:pt>
                <c:pt idx="262">
                  <c:v>-363.55</c:v>
                </c:pt>
                <c:pt idx="263">
                  <c:v>-364.03</c:v>
                </c:pt>
                <c:pt idx="264">
                  <c:v>-363.29</c:v>
                </c:pt>
                <c:pt idx="265">
                  <c:v>-365.33</c:v>
                </c:pt>
                <c:pt idx="266">
                  <c:v>-367.35</c:v>
                </c:pt>
                <c:pt idx="267">
                  <c:v>-368.99</c:v>
                </c:pt>
                <c:pt idx="268">
                  <c:v>-367.55</c:v>
                </c:pt>
                <c:pt idx="269">
                  <c:v>-367.12</c:v>
                </c:pt>
                <c:pt idx="270">
                  <c:v>-366.05</c:v>
                </c:pt>
                <c:pt idx="271">
                  <c:v>-365.83</c:v>
                </c:pt>
                <c:pt idx="272">
                  <c:v>-365.16</c:v>
                </c:pt>
                <c:pt idx="273">
                  <c:v>-364.14</c:v>
                </c:pt>
                <c:pt idx="274">
                  <c:v>-365.89</c:v>
                </c:pt>
                <c:pt idx="275">
                  <c:v>-366.64</c:v>
                </c:pt>
                <c:pt idx="276">
                  <c:v>-365.2</c:v>
                </c:pt>
                <c:pt idx="277">
                  <c:v>-364.29</c:v>
                </c:pt>
                <c:pt idx="278">
                  <c:v>-361.87</c:v>
                </c:pt>
                <c:pt idx="279">
                  <c:v>-362.4</c:v>
                </c:pt>
                <c:pt idx="280">
                  <c:v>-359.54</c:v>
                </c:pt>
                <c:pt idx="281">
                  <c:v>-360.41</c:v>
                </c:pt>
                <c:pt idx="282">
                  <c:v>-363</c:v>
                </c:pt>
                <c:pt idx="283">
                  <c:v>-361.72</c:v>
                </c:pt>
                <c:pt idx="284">
                  <c:v>-361.85</c:v>
                </c:pt>
                <c:pt idx="285">
                  <c:v>-362.04</c:v>
                </c:pt>
                <c:pt idx="286">
                  <c:v>-362.8</c:v>
                </c:pt>
                <c:pt idx="287">
                  <c:v>-363.44</c:v>
                </c:pt>
                <c:pt idx="288">
                  <c:v>-362.74</c:v>
                </c:pt>
                <c:pt idx="289">
                  <c:v>-359.79</c:v>
                </c:pt>
                <c:pt idx="290">
                  <c:v>-358.71</c:v>
                </c:pt>
                <c:pt idx="291">
                  <c:v>-360.3</c:v>
                </c:pt>
                <c:pt idx="292">
                  <c:v>-358.89</c:v>
                </c:pt>
                <c:pt idx="293">
                  <c:v>-358.4</c:v>
                </c:pt>
                <c:pt idx="294">
                  <c:v>-357.45</c:v>
                </c:pt>
                <c:pt idx="295">
                  <c:v>-359.24</c:v>
                </c:pt>
                <c:pt idx="296">
                  <c:v>-361.28</c:v>
                </c:pt>
                <c:pt idx="297">
                  <c:v>-363.75</c:v>
                </c:pt>
                <c:pt idx="298">
                  <c:v>-365.73</c:v>
                </c:pt>
                <c:pt idx="299">
                  <c:v>-367.13</c:v>
                </c:pt>
                <c:pt idx="300">
                  <c:v>-366.9</c:v>
                </c:pt>
                <c:pt idx="301">
                  <c:v>-370.09</c:v>
                </c:pt>
                <c:pt idx="302">
                  <c:v>-374.09</c:v>
                </c:pt>
                <c:pt idx="303">
                  <c:v>-373.3</c:v>
                </c:pt>
                <c:pt idx="304">
                  <c:v>-375.26</c:v>
                </c:pt>
                <c:pt idx="305">
                  <c:v>-376.13</c:v>
                </c:pt>
                <c:pt idx="306">
                  <c:v>-375.13</c:v>
                </c:pt>
                <c:pt idx="307">
                  <c:v>-377.38</c:v>
                </c:pt>
                <c:pt idx="308">
                  <c:v>-377.12</c:v>
                </c:pt>
                <c:pt idx="309">
                  <c:v>-374.89</c:v>
                </c:pt>
                <c:pt idx="310">
                  <c:v>-376.3</c:v>
                </c:pt>
                <c:pt idx="311">
                  <c:v>-378.09</c:v>
                </c:pt>
                <c:pt idx="312">
                  <c:v>-381.68</c:v>
                </c:pt>
                <c:pt idx="313">
                  <c:v>-384.97</c:v>
                </c:pt>
                <c:pt idx="314">
                  <c:v>-386.59</c:v>
                </c:pt>
                <c:pt idx="315">
                  <c:v>-386.27</c:v>
                </c:pt>
                <c:pt idx="316">
                  <c:v>-388.49</c:v>
                </c:pt>
                <c:pt idx="317">
                  <c:v>-390.03</c:v>
                </c:pt>
                <c:pt idx="318">
                  <c:v>-390.43</c:v>
                </c:pt>
                <c:pt idx="319">
                  <c:v>-391.92</c:v>
                </c:pt>
                <c:pt idx="320">
                  <c:v>-393.14</c:v>
                </c:pt>
                <c:pt idx="321">
                  <c:v>-394.74</c:v>
                </c:pt>
                <c:pt idx="322">
                  <c:v>-394.8</c:v>
                </c:pt>
                <c:pt idx="323">
                  <c:v>-391.78</c:v>
                </c:pt>
                <c:pt idx="324">
                  <c:v>-391.36</c:v>
                </c:pt>
                <c:pt idx="325">
                  <c:v>-392.12</c:v>
                </c:pt>
                <c:pt idx="326">
                  <c:v>-392.29</c:v>
                </c:pt>
                <c:pt idx="327">
                  <c:v>-393.63</c:v>
                </c:pt>
                <c:pt idx="328">
                  <c:v>-392.57</c:v>
                </c:pt>
                <c:pt idx="329">
                  <c:v>-393.19</c:v>
                </c:pt>
                <c:pt idx="330">
                  <c:v>-394.6</c:v>
                </c:pt>
                <c:pt idx="331">
                  <c:v>-396.57</c:v>
                </c:pt>
                <c:pt idx="332">
                  <c:v>-396.79</c:v>
                </c:pt>
                <c:pt idx="333">
                  <c:v>-399.43</c:v>
                </c:pt>
                <c:pt idx="334">
                  <c:v>-402.94</c:v>
                </c:pt>
                <c:pt idx="335">
                  <c:v>-408.01</c:v>
                </c:pt>
                <c:pt idx="336">
                  <c:v>-408.58</c:v>
                </c:pt>
                <c:pt idx="337">
                  <c:v>-408.88</c:v>
                </c:pt>
                <c:pt idx="338">
                  <c:v>-407.74</c:v>
                </c:pt>
                <c:pt idx="339">
                  <c:v>-406.76</c:v>
                </c:pt>
                <c:pt idx="340">
                  <c:v>-405.6</c:v>
                </c:pt>
                <c:pt idx="341">
                  <c:v>-406.32</c:v>
                </c:pt>
                <c:pt idx="342">
                  <c:v>-406.52</c:v>
                </c:pt>
                <c:pt idx="343">
                  <c:v>-407.61</c:v>
                </c:pt>
                <c:pt idx="344">
                  <c:v>-409.53</c:v>
                </c:pt>
                <c:pt idx="345">
                  <c:v>-412.12</c:v>
                </c:pt>
                <c:pt idx="346">
                  <c:v>-409.77</c:v>
                </c:pt>
                <c:pt idx="347">
                  <c:v>-409.29</c:v>
                </c:pt>
                <c:pt idx="348">
                  <c:v>-409.79</c:v>
                </c:pt>
                <c:pt idx="349">
                  <c:v>-410.41</c:v>
                </c:pt>
                <c:pt idx="350">
                  <c:v>-409.63</c:v>
                </c:pt>
                <c:pt idx="351">
                  <c:v>-411.58</c:v>
                </c:pt>
                <c:pt idx="352">
                  <c:v>-414.66</c:v>
                </c:pt>
                <c:pt idx="353">
                  <c:v>-414.75</c:v>
                </c:pt>
                <c:pt idx="354">
                  <c:v>-414.48</c:v>
                </c:pt>
                <c:pt idx="355">
                  <c:v>-414.08</c:v>
                </c:pt>
                <c:pt idx="356">
                  <c:v>-413.87</c:v>
                </c:pt>
                <c:pt idx="357">
                  <c:v>-413.06</c:v>
                </c:pt>
                <c:pt idx="358">
                  <c:v>-414.36</c:v>
                </c:pt>
                <c:pt idx="359">
                  <c:v>-413.8</c:v>
                </c:pt>
                <c:pt idx="360">
                  <c:v>-414.98</c:v>
                </c:pt>
                <c:pt idx="361">
                  <c:v>-415.7</c:v>
                </c:pt>
                <c:pt idx="362">
                  <c:v>-414.86</c:v>
                </c:pt>
                <c:pt idx="363">
                  <c:v>-414.14</c:v>
                </c:pt>
                <c:pt idx="364">
                  <c:v>-411.9</c:v>
                </c:pt>
                <c:pt idx="365">
                  <c:v>-410.44</c:v>
                </c:pt>
                <c:pt idx="366">
                  <c:v>-411.06</c:v>
                </c:pt>
                <c:pt idx="367">
                  <c:v>-409.16</c:v>
                </c:pt>
                <c:pt idx="368">
                  <c:v>-409.02</c:v>
                </c:pt>
                <c:pt idx="369">
                  <c:v>-410.99</c:v>
                </c:pt>
                <c:pt idx="370">
                  <c:v>-412.64</c:v>
                </c:pt>
                <c:pt idx="371">
                  <c:v>-414.8</c:v>
                </c:pt>
                <c:pt idx="372">
                  <c:v>-416.59</c:v>
                </c:pt>
                <c:pt idx="373">
                  <c:v>-417.01</c:v>
                </c:pt>
                <c:pt idx="374">
                  <c:v>-418.01</c:v>
                </c:pt>
                <c:pt idx="375">
                  <c:v>-417.3</c:v>
                </c:pt>
                <c:pt idx="376">
                  <c:v>-416.71</c:v>
                </c:pt>
                <c:pt idx="377">
                  <c:v>-416.94</c:v>
                </c:pt>
                <c:pt idx="378">
                  <c:v>-416.44</c:v>
                </c:pt>
                <c:pt idx="379">
                  <c:v>-417.4</c:v>
                </c:pt>
                <c:pt idx="380">
                  <c:v>-417.62</c:v>
                </c:pt>
                <c:pt idx="381">
                  <c:v>-418.04</c:v>
                </c:pt>
                <c:pt idx="382">
                  <c:v>-418.87</c:v>
                </c:pt>
                <c:pt idx="383">
                  <c:v>-419.59</c:v>
                </c:pt>
                <c:pt idx="384">
                  <c:v>-420.57</c:v>
                </c:pt>
                <c:pt idx="385">
                  <c:v>-421.78</c:v>
                </c:pt>
                <c:pt idx="386">
                  <c:v>-422.52</c:v>
                </c:pt>
                <c:pt idx="387">
                  <c:v>-423.49</c:v>
                </c:pt>
                <c:pt idx="388">
                  <c:v>-424.35</c:v>
                </c:pt>
                <c:pt idx="389">
                  <c:v>-425.65</c:v>
                </c:pt>
                <c:pt idx="390">
                  <c:v>-426.13</c:v>
                </c:pt>
                <c:pt idx="391">
                  <c:v>-426.87</c:v>
                </c:pt>
                <c:pt idx="392">
                  <c:v>-427.18</c:v>
                </c:pt>
                <c:pt idx="393">
                  <c:v>-427.04</c:v>
                </c:pt>
                <c:pt idx="394">
                  <c:v>-428.36</c:v>
                </c:pt>
                <c:pt idx="395">
                  <c:v>-429.88</c:v>
                </c:pt>
                <c:pt idx="396">
                  <c:v>-433</c:v>
                </c:pt>
                <c:pt idx="397">
                  <c:v>-435.33</c:v>
                </c:pt>
                <c:pt idx="398">
                  <c:v>-436.57</c:v>
                </c:pt>
                <c:pt idx="399">
                  <c:v>-435.87</c:v>
                </c:pt>
                <c:pt idx="400">
                  <c:v>-436.1</c:v>
                </c:pt>
                <c:pt idx="401">
                  <c:v>-435.36</c:v>
                </c:pt>
                <c:pt idx="402">
                  <c:v>-433.97</c:v>
                </c:pt>
                <c:pt idx="403">
                  <c:v>-433.58</c:v>
                </c:pt>
                <c:pt idx="404">
                  <c:v>-434.53</c:v>
                </c:pt>
                <c:pt idx="405">
                  <c:v>-434.89</c:v>
                </c:pt>
                <c:pt idx="406">
                  <c:v>-434.13</c:v>
                </c:pt>
                <c:pt idx="407">
                  <c:v>-435.34</c:v>
                </c:pt>
                <c:pt idx="408">
                  <c:v>-435.78</c:v>
                </c:pt>
                <c:pt idx="409">
                  <c:v>-436.15</c:v>
                </c:pt>
                <c:pt idx="410">
                  <c:v>-437.57</c:v>
                </c:pt>
                <c:pt idx="411">
                  <c:v>-438.51</c:v>
                </c:pt>
                <c:pt idx="412">
                  <c:v>-438.55</c:v>
                </c:pt>
                <c:pt idx="413">
                  <c:v>-438.25</c:v>
                </c:pt>
                <c:pt idx="414">
                  <c:v>-438.19</c:v>
                </c:pt>
                <c:pt idx="415">
                  <c:v>-438.56</c:v>
                </c:pt>
                <c:pt idx="416">
                  <c:v>-438.05</c:v>
                </c:pt>
                <c:pt idx="417">
                  <c:v>-437.93</c:v>
                </c:pt>
                <c:pt idx="418">
                  <c:v>-438.72</c:v>
                </c:pt>
                <c:pt idx="419">
                  <c:v>-440.32</c:v>
                </c:pt>
                <c:pt idx="420">
                  <c:v>-441.43</c:v>
                </c:pt>
                <c:pt idx="421">
                  <c:v>-444.22</c:v>
                </c:pt>
                <c:pt idx="422">
                  <c:v>-444.94</c:v>
                </c:pt>
                <c:pt idx="423">
                  <c:v>-446.17</c:v>
                </c:pt>
                <c:pt idx="424">
                  <c:v>-448.57</c:v>
                </c:pt>
                <c:pt idx="425">
                  <c:v>-449.68</c:v>
                </c:pt>
                <c:pt idx="426">
                  <c:v>-452.65</c:v>
                </c:pt>
                <c:pt idx="427">
                  <c:v>-457.18</c:v>
                </c:pt>
                <c:pt idx="428">
                  <c:v>-457.7</c:v>
                </c:pt>
                <c:pt idx="429">
                  <c:v>-457.09</c:v>
                </c:pt>
                <c:pt idx="430">
                  <c:v>-456.13</c:v>
                </c:pt>
                <c:pt idx="431">
                  <c:v>-457.25</c:v>
                </c:pt>
                <c:pt idx="432">
                  <c:v>-457.88</c:v>
                </c:pt>
                <c:pt idx="433">
                  <c:v>-456.66</c:v>
                </c:pt>
                <c:pt idx="434">
                  <c:v>-455.77</c:v>
                </c:pt>
                <c:pt idx="435">
                  <c:v>-456</c:v>
                </c:pt>
                <c:pt idx="436">
                  <c:v>-457.34</c:v>
                </c:pt>
                <c:pt idx="437">
                  <c:v>-459.59</c:v>
                </c:pt>
                <c:pt idx="438">
                  <c:v>-458.92</c:v>
                </c:pt>
                <c:pt idx="439">
                  <c:v>-459.08</c:v>
                </c:pt>
                <c:pt idx="440">
                  <c:v>-463.07</c:v>
                </c:pt>
                <c:pt idx="441">
                  <c:v>-465.22</c:v>
                </c:pt>
                <c:pt idx="442">
                  <c:v>-465.36</c:v>
                </c:pt>
                <c:pt idx="443">
                  <c:v>-467.52</c:v>
                </c:pt>
                <c:pt idx="444">
                  <c:v>-467.33</c:v>
                </c:pt>
                <c:pt idx="445">
                  <c:v>-467.38</c:v>
                </c:pt>
                <c:pt idx="446">
                  <c:v>-468.06</c:v>
                </c:pt>
                <c:pt idx="447">
                  <c:v>-466.34</c:v>
                </c:pt>
                <c:pt idx="448">
                  <c:v>-466.21</c:v>
                </c:pt>
                <c:pt idx="449">
                  <c:v>-466.22</c:v>
                </c:pt>
                <c:pt idx="450">
                  <c:v>-466.67</c:v>
                </c:pt>
                <c:pt idx="451">
                  <c:v>-465.06</c:v>
                </c:pt>
                <c:pt idx="452">
                  <c:v>-463.81</c:v>
                </c:pt>
                <c:pt idx="453">
                  <c:v>-463.62</c:v>
                </c:pt>
                <c:pt idx="454">
                  <c:v>-461.38</c:v>
                </c:pt>
                <c:pt idx="455">
                  <c:v>-458.57</c:v>
                </c:pt>
                <c:pt idx="456">
                  <c:v>-456.58</c:v>
                </c:pt>
                <c:pt idx="457">
                  <c:v>-458.05</c:v>
                </c:pt>
                <c:pt idx="458">
                  <c:v>-460.27</c:v>
                </c:pt>
                <c:pt idx="459">
                  <c:v>-458.74</c:v>
                </c:pt>
                <c:pt idx="460">
                  <c:v>-456.87</c:v>
                </c:pt>
                <c:pt idx="461">
                  <c:v>-457.83</c:v>
                </c:pt>
                <c:pt idx="462">
                  <c:v>-458.53</c:v>
                </c:pt>
                <c:pt idx="463">
                  <c:v>-459.44</c:v>
                </c:pt>
                <c:pt idx="464">
                  <c:v>-462.3</c:v>
                </c:pt>
                <c:pt idx="465">
                  <c:v>-463.42</c:v>
                </c:pt>
                <c:pt idx="466">
                  <c:v>-464.09</c:v>
                </c:pt>
                <c:pt idx="467">
                  <c:v>-464.6</c:v>
                </c:pt>
                <c:pt idx="468">
                  <c:v>-465.56</c:v>
                </c:pt>
                <c:pt idx="469">
                  <c:v>-466.24</c:v>
                </c:pt>
                <c:pt idx="470">
                  <c:v>-467.38</c:v>
                </c:pt>
                <c:pt idx="471">
                  <c:v>-466.25</c:v>
                </c:pt>
                <c:pt idx="472">
                  <c:v>-466.53</c:v>
                </c:pt>
                <c:pt idx="473">
                  <c:v>-467.58</c:v>
                </c:pt>
                <c:pt idx="474">
                  <c:v>-468.17</c:v>
                </c:pt>
                <c:pt idx="475">
                  <c:v>-469.01</c:v>
                </c:pt>
                <c:pt idx="476">
                  <c:v>-466.24</c:v>
                </c:pt>
                <c:pt idx="477">
                  <c:v>-465.09</c:v>
                </c:pt>
                <c:pt idx="478">
                  <c:v>-466.68</c:v>
                </c:pt>
                <c:pt idx="479">
                  <c:v>-465.97</c:v>
                </c:pt>
                <c:pt idx="480">
                  <c:v>-465.29</c:v>
                </c:pt>
                <c:pt idx="481">
                  <c:v>-465.27</c:v>
                </c:pt>
                <c:pt idx="482">
                  <c:v>-466.21</c:v>
                </c:pt>
                <c:pt idx="483">
                  <c:v>-465.8</c:v>
                </c:pt>
                <c:pt idx="484">
                  <c:v>-465.27</c:v>
                </c:pt>
                <c:pt idx="485">
                  <c:v>-465.41</c:v>
                </c:pt>
                <c:pt idx="486">
                  <c:v>-466.09</c:v>
                </c:pt>
                <c:pt idx="487">
                  <c:v>-467.36</c:v>
                </c:pt>
                <c:pt idx="488">
                  <c:v>-466.79</c:v>
                </c:pt>
                <c:pt idx="489">
                  <c:v>-466.87</c:v>
                </c:pt>
                <c:pt idx="490">
                  <c:v>-466.5</c:v>
                </c:pt>
                <c:pt idx="491">
                  <c:v>-466.43</c:v>
                </c:pt>
                <c:pt idx="492">
                  <c:v>-466.23</c:v>
                </c:pt>
                <c:pt idx="493">
                  <c:v>-465.99</c:v>
                </c:pt>
                <c:pt idx="494">
                  <c:v>-466.14</c:v>
                </c:pt>
                <c:pt idx="495">
                  <c:v>-466.12</c:v>
                </c:pt>
                <c:pt idx="496">
                  <c:v>-465.9</c:v>
                </c:pt>
                <c:pt idx="497">
                  <c:v>-466.24</c:v>
                </c:pt>
                <c:pt idx="498">
                  <c:v>-466.25</c:v>
                </c:pt>
                <c:pt idx="499">
                  <c:v>-466.58</c:v>
                </c:pt>
                <c:pt idx="500">
                  <c:v>-468.3</c:v>
                </c:pt>
                <c:pt idx="501">
                  <c:v>-470.28</c:v>
                </c:pt>
                <c:pt idx="502">
                  <c:v>-470.68</c:v>
                </c:pt>
                <c:pt idx="503">
                  <c:v>-470.75</c:v>
                </c:pt>
                <c:pt idx="504">
                  <c:v>-471.06</c:v>
                </c:pt>
                <c:pt idx="505">
                  <c:v>-473.1</c:v>
                </c:pt>
                <c:pt idx="506">
                  <c:v>-473.86</c:v>
                </c:pt>
                <c:pt idx="507">
                  <c:v>-472.56</c:v>
                </c:pt>
                <c:pt idx="508">
                  <c:v>-471.81</c:v>
                </c:pt>
                <c:pt idx="509">
                  <c:v>-471.98</c:v>
                </c:pt>
                <c:pt idx="510">
                  <c:v>-472.32</c:v>
                </c:pt>
                <c:pt idx="511">
                  <c:v>-472.19</c:v>
                </c:pt>
                <c:pt idx="512">
                  <c:v>-470.64</c:v>
                </c:pt>
                <c:pt idx="513">
                  <c:v>-469.58</c:v>
                </c:pt>
                <c:pt idx="514">
                  <c:v>-470.71</c:v>
                </c:pt>
                <c:pt idx="515">
                  <c:v>-470</c:v>
                </c:pt>
                <c:pt idx="516">
                  <c:v>-469.18</c:v>
                </c:pt>
                <c:pt idx="517">
                  <c:v>-468.1</c:v>
                </c:pt>
                <c:pt idx="518">
                  <c:v>-468.3</c:v>
                </c:pt>
                <c:pt idx="519">
                  <c:v>-468.45</c:v>
                </c:pt>
                <c:pt idx="520">
                  <c:v>-469.24</c:v>
                </c:pt>
                <c:pt idx="521">
                  <c:v>-468.9</c:v>
                </c:pt>
                <c:pt idx="522">
                  <c:v>-466.74</c:v>
                </c:pt>
                <c:pt idx="523">
                  <c:v>-465.67</c:v>
                </c:pt>
                <c:pt idx="524">
                  <c:v>-465.99</c:v>
                </c:pt>
                <c:pt idx="525">
                  <c:v>-466.09</c:v>
                </c:pt>
                <c:pt idx="526">
                  <c:v>-467.11</c:v>
                </c:pt>
                <c:pt idx="527">
                  <c:v>-468.66</c:v>
                </c:pt>
                <c:pt idx="528">
                  <c:v>-468.05</c:v>
                </c:pt>
                <c:pt idx="529">
                  <c:v>-468.19</c:v>
                </c:pt>
                <c:pt idx="530">
                  <c:v>-468.67</c:v>
                </c:pt>
                <c:pt idx="531">
                  <c:v>-468.46</c:v>
                </c:pt>
                <c:pt idx="532">
                  <c:v>-468.91</c:v>
                </c:pt>
                <c:pt idx="533">
                  <c:v>-469.73</c:v>
                </c:pt>
                <c:pt idx="534">
                  <c:v>-469.3</c:v>
                </c:pt>
                <c:pt idx="535">
                  <c:v>-470.56</c:v>
                </c:pt>
                <c:pt idx="536">
                  <c:v>-472.11</c:v>
                </c:pt>
                <c:pt idx="537">
                  <c:v>-474.93</c:v>
                </c:pt>
                <c:pt idx="538">
                  <c:v>-477.35</c:v>
                </c:pt>
                <c:pt idx="539">
                  <c:v>-477.7</c:v>
                </c:pt>
                <c:pt idx="540">
                  <c:v>-477.43</c:v>
                </c:pt>
                <c:pt idx="541">
                  <c:v>-478.37</c:v>
                </c:pt>
                <c:pt idx="542">
                  <c:v>-479.8</c:v>
                </c:pt>
                <c:pt idx="543">
                  <c:v>-481.5</c:v>
                </c:pt>
                <c:pt idx="544">
                  <c:v>-482.51</c:v>
                </c:pt>
                <c:pt idx="545">
                  <c:v>-483.38</c:v>
                </c:pt>
                <c:pt idx="546">
                  <c:v>-483.16</c:v>
                </c:pt>
                <c:pt idx="547">
                  <c:v>-484.62</c:v>
                </c:pt>
                <c:pt idx="548">
                  <c:v>-485.13</c:v>
                </c:pt>
                <c:pt idx="549">
                  <c:v>-485.63</c:v>
                </c:pt>
                <c:pt idx="550">
                  <c:v>-487.37</c:v>
                </c:pt>
                <c:pt idx="551">
                  <c:v>-486.72</c:v>
                </c:pt>
                <c:pt idx="552">
                  <c:v>-486.58</c:v>
                </c:pt>
                <c:pt idx="553">
                  <c:v>-486.01</c:v>
                </c:pt>
                <c:pt idx="554">
                  <c:v>-486.52</c:v>
                </c:pt>
                <c:pt idx="555">
                  <c:v>-485.78</c:v>
                </c:pt>
                <c:pt idx="556">
                  <c:v>-485.19</c:v>
                </c:pt>
                <c:pt idx="557">
                  <c:v>-484.8</c:v>
                </c:pt>
                <c:pt idx="558">
                  <c:v>-484.96</c:v>
                </c:pt>
                <c:pt idx="559">
                  <c:v>-485.57</c:v>
                </c:pt>
                <c:pt idx="560">
                  <c:v>-486.01</c:v>
                </c:pt>
                <c:pt idx="561">
                  <c:v>-486.52</c:v>
                </c:pt>
                <c:pt idx="562">
                  <c:v>-487</c:v>
                </c:pt>
                <c:pt idx="563">
                  <c:v>-487.04</c:v>
                </c:pt>
                <c:pt idx="564">
                  <c:v>-487.47</c:v>
                </c:pt>
                <c:pt idx="565">
                  <c:v>-487.64</c:v>
                </c:pt>
                <c:pt idx="566">
                  <c:v>-488</c:v>
                </c:pt>
                <c:pt idx="567">
                  <c:v>-489.26</c:v>
                </c:pt>
                <c:pt idx="568">
                  <c:v>-490.28</c:v>
                </c:pt>
                <c:pt idx="569">
                  <c:v>-491.95</c:v>
                </c:pt>
                <c:pt idx="570">
                  <c:v>-493.39</c:v>
                </c:pt>
                <c:pt idx="571">
                  <c:v>-492.62</c:v>
                </c:pt>
                <c:pt idx="572">
                  <c:v>-492.38</c:v>
                </c:pt>
                <c:pt idx="573">
                  <c:v>-493.4</c:v>
                </c:pt>
                <c:pt idx="574">
                  <c:v>-493.52</c:v>
                </c:pt>
                <c:pt idx="575">
                  <c:v>-492.15</c:v>
                </c:pt>
                <c:pt idx="576">
                  <c:v>-492.06</c:v>
                </c:pt>
                <c:pt idx="577">
                  <c:v>-492.31</c:v>
                </c:pt>
                <c:pt idx="578">
                  <c:v>-489.71</c:v>
                </c:pt>
                <c:pt idx="579">
                  <c:v>-488.51</c:v>
                </c:pt>
                <c:pt idx="580">
                  <c:v>-489.4</c:v>
                </c:pt>
                <c:pt idx="581">
                  <c:v>-489.71</c:v>
                </c:pt>
                <c:pt idx="582">
                  <c:v>-490.05</c:v>
                </c:pt>
                <c:pt idx="583">
                  <c:v>-487.68</c:v>
                </c:pt>
                <c:pt idx="584">
                  <c:v>-484.57</c:v>
                </c:pt>
                <c:pt idx="585">
                  <c:v>-478.99</c:v>
                </c:pt>
                <c:pt idx="586">
                  <c:v>-476.85</c:v>
                </c:pt>
                <c:pt idx="587">
                  <c:v>-484.03</c:v>
                </c:pt>
                <c:pt idx="588">
                  <c:v>-485.05</c:v>
                </c:pt>
                <c:pt idx="589">
                  <c:v>-487.47</c:v>
                </c:pt>
                <c:pt idx="590">
                  <c:v>-488.75</c:v>
                </c:pt>
                <c:pt idx="591">
                  <c:v>-487.12</c:v>
                </c:pt>
                <c:pt idx="592">
                  <c:v>-486</c:v>
                </c:pt>
                <c:pt idx="593">
                  <c:v>-485.13</c:v>
                </c:pt>
                <c:pt idx="594">
                  <c:v>-482.54</c:v>
                </c:pt>
                <c:pt idx="595">
                  <c:v>-478.88</c:v>
                </c:pt>
                <c:pt idx="596">
                  <c:v>-478.71</c:v>
                </c:pt>
                <c:pt idx="597">
                  <c:v>-479.96</c:v>
                </c:pt>
                <c:pt idx="598">
                  <c:v>-476.17</c:v>
                </c:pt>
                <c:pt idx="599">
                  <c:v>-478.99</c:v>
                </c:pt>
                <c:pt idx="600">
                  <c:v>-481.69</c:v>
                </c:pt>
                <c:pt idx="601">
                  <c:v>-481.98</c:v>
                </c:pt>
                <c:pt idx="602">
                  <c:v>-481.63</c:v>
                </c:pt>
                <c:pt idx="603">
                  <c:v>-482.9</c:v>
                </c:pt>
                <c:pt idx="604">
                  <c:v>-484.1</c:v>
                </c:pt>
                <c:pt idx="605">
                  <c:v>-481.78</c:v>
                </c:pt>
                <c:pt idx="606">
                  <c:v>-480.98</c:v>
                </c:pt>
                <c:pt idx="607">
                  <c:v>-479.72</c:v>
                </c:pt>
                <c:pt idx="608">
                  <c:v>-481.6</c:v>
                </c:pt>
                <c:pt idx="609">
                  <c:v>-483.13</c:v>
                </c:pt>
                <c:pt idx="610">
                  <c:v>-483.99</c:v>
                </c:pt>
                <c:pt idx="611">
                  <c:v>-485.05</c:v>
                </c:pt>
                <c:pt idx="612">
                  <c:v>-486.26</c:v>
                </c:pt>
                <c:pt idx="613">
                  <c:v>-487.56</c:v>
                </c:pt>
                <c:pt idx="614">
                  <c:v>-489.31</c:v>
                </c:pt>
                <c:pt idx="615">
                  <c:v>-491</c:v>
                </c:pt>
                <c:pt idx="616">
                  <c:v>-491.98</c:v>
                </c:pt>
                <c:pt idx="617">
                  <c:v>-491.85</c:v>
                </c:pt>
                <c:pt idx="618">
                  <c:v>-491.73</c:v>
                </c:pt>
                <c:pt idx="619">
                  <c:v>-491</c:v>
                </c:pt>
                <c:pt idx="620">
                  <c:v>-491.13</c:v>
                </c:pt>
                <c:pt idx="621">
                  <c:v>-492.22</c:v>
                </c:pt>
                <c:pt idx="622">
                  <c:v>-491.41</c:v>
                </c:pt>
                <c:pt idx="623">
                  <c:v>-491.65</c:v>
                </c:pt>
                <c:pt idx="624">
                  <c:v>-490.88</c:v>
                </c:pt>
                <c:pt idx="625">
                  <c:v>-491.39</c:v>
                </c:pt>
                <c:pt idx="626">
                  <c:v>-492.54</c:v>
                </c:pt>
                <c:pt idx="627">
                  <c:v>-494.18</c:v>
                </c:pt>
                <c:pt idx="628">
                  <c:v>-495.97</c:v>
                </c:pt>
                <c:pt idx="629">
                  <c:v>-496.95</c:v>
                </c:pt>
                <c:pt idx="630">
                  <c:v>-497.77</c:v>
                </c:pt>
                <c:pt idx="631">
                  <c:v>-499.2</c:v>
                </c:pt>
                <c:pt idx="632">
                  <c:v>-499.83</c:v>
                </c:pt>
                <c:pt idx="633">
                  <c:v>-500.77</c:v>
                </c:pt>
                <c:pt idx="634">
                  <c:v>-501.64</c:v>
                </c:pt>
                <c:pt idx="635">
                  <c:v>-502.17</c:v>
                </c:pt>
                <c:pt idx="636">
                  <c:v>-503.29</c:v>
                </c:pt>
                <c:pt idx="637">
                  <c:v>-504.94</c:v>
                </c:pt>
                <c:pt idx="638">
                  <c:v>-506.94</c:v>
                </c:pt>
                <c:pt idx="639">
                  <c:v>-508.03</c:v>
                </c:pt>
                <c:pt idx="640">
                  <c:v>-509.63</c:v>
                </c:pt>
                <c:pt idx="641">
                  <c:v>-510.34</c:v>
                </c:pt>
                <c:pt idx="642">
                  <c:v>-510.19</c:v>
                </c:pt>
                <c:pt idx="643">
                  <c:v>-511.24</c:v>
                </c:pt>
                <c:pt idx="644">
                  <c:v>-511.89</c:v>
                </c:pt>
                <c:pt idx="645">
                  <c:v>-514.5</c:v>
                </c:pt>
                <c:pt idx="646">
                  <c:v>-516.34</c:v>
                </c:pt>
                <c:pt idx="647">
                  <c:v>-517.14</c:v>
                </c:pt>
                <c:pt idx="648">
                  <c:v>-517.55999999999995</c:v>
                </c:pt>
                <c:pt idx="649">
                  <c:v>-519.09</c:v>
                </c:pt>
                <c:pt idx="650">
                  <c:v>-522.29</c:v>
                </c:pt>
                <c:pt idx="651">
                  <c:v>-522.14</c:v>
                </c:pt>
                <c:pt idx="652">
                  <c:v>-522.17999999999995</c:v>
                </c:pt>
                <c:pt idx="653">
                  <c:v>-521.80999999999995</c:v>
                </c:pt>
                <c:pt idx="654">
                  <c:v>-522.07000000000005</c:v>
                </c:pt>
                <c:pt idx="655">
                  <c:v>-522.82000000000005</c:v>
                </c:pt>
                <c:pt idx="656">
                  <c:v>-525.66</c:v>
                </c:pt>
                <c:pt idx="657">
                  <c:v>-528.38</c:v>
                </c:pt>
                <c:pt idx="658">
                  <c:v>-529.58000000000004</c:v>
                </c:pt>
                <c:pt idx="659">
                  <c:v>-529.63</c:v>
                </c:pt>
                <c:pt idx="660">
                  <c:v>-530.45000000000005</c:v>
                </c:pt>
                <c:pt idx="661">
                  <c:v>-528.12</c:v>
                </c:pt>
                <c:pt idx="662">
                  <c:v>-526.41</c:v>
                </c:pt>
                <c:pt idx="663">
                  <c:v>-525.91</c:v>
                </c:pt>
                <c:pt idx="664">
                  <c:v>-524.08000000000004</c:v>
                </c:pt>
                <c:pt idx="665">
                  <c:v>-523.57000000000005</c:v>
                </c:pt>
                <c:pt idx="666">
                  <c:v>-523.79999999999995</c:v>
                </c:pt>
                <c:pt idx="667">
                  <c:v>-524.99</c:v>
                </c:pt>
                <c:pt idx="668">
                  <c:v>-525.05999999999995</c:v>
                </c:pt>
                <c:pt idx="669">
                  <c:v>-524.97</c:v>
                </c:pt>
                <c:pt idx="670">
                  <c:v>-523.6</c:v>
                </c:pt>
                <c:pt idx="671">
                  <c:v>-522.01</c:v>
                </c:pt>
                <c:pt idx="672">
                  <c:v>-521.28</c:v>
                </c:pt>
                <c:pt idx="673">
                  <c:v>-521.28</c:v>
                </c:pt>
                <c:pt idx="674">
                  <c:v>-521.89</c:v>
                </c:pt>
                <c:pt idx="675">
                  <c:v>-522.78</c:v>
                </c:pt>
                <c:pt idx="676">
                  <c:v>-524.12</c:v>
                </c:pt>
                <c:pt idx="677">
                  <c:v>-524.23</c:v>
                </c:pt>
                <c:pt idx="678">
                  <c:v>-523.16999999999996</c:v>
                </c:pt>
                <c:pt idx="679">
                  <c:v>-523.79</c:v>
                </c:pt>
                <c:pt idx="680">
                  <c:v>-524.19000000000005</c:v>
                </c:pt>
                <c:pt idx="681">
                  <c:v>-526.38</c:v>
                </c:pt>
                <c:pt idx="682">
                  <c:v>-525.86</c:v>
                </c:pt>
                <c:pt idx="683">
                  <c:v>-527.05999999999995</c:v>
                </c:pt>
                <c:pt idx="684">
                  <c:v>-528.88</c:v>
                </c:pt>
                <c:pt idx="685">
                  <c:v>-529.9</c:v>
                </c:pt>
                <c:pt idx="686">
                  <c:v>-532.35</c:v>
                </c:pt>
                <c:pt idx="687">
                  <c:v>-532.58000000000004</c:v>
                </c:pt>
                <c:pt idx="688">
                  <c:v>-533.19000000000005</c:v>
                </c:pt>
                <c:pt idx="689">
                  <c:v>-533.46</c:v>
                </c:pt>
                <c:pt idx="690">
                  <c:v>-535.08000000000004</c:v>
                </c:pt>
                <c:pt idx="691">
                  <c:v>-537.05999999999995</c:v>
                </c:pt>
                <c:pt idx="692">
                  <c:v>-538.03</c:v>
                </c:pt>
                <c:pt idx="693">
                  <c:v>-539.57000000000005</c:v>
                </c:pt>
                <c:pt idx="694">
                  <c:v>-541.37</c:v>
                </c:pt>
                <c:pt idx="695">
                  <c:v>-543.9</c:v>
                </c:pt>
                <c:pt idx="696">
                  <c:v>-543.16</c:v>
                </c:pt>
                <c:pt idx="697">
                  <c:v>-541.15</c:v>
                </c:pt>
                <c:pt idx="698">
                  <c:v>-540.20000000000005</c:v>
                </c:pt>
                <c:pt idx="699">
                  <c:v>-538.57000000000005</c:v>
                </c:pt>
                <c:pt idx="700">
                  <c:v>-538.91</c:v>
                </c:pt>
                <c:pt idx="701">
                  <c:v>-538.95000000000005</c:v>
                </c:pt>
                <c:pt idx="702">
                  <c:v>-539.45000000000005</c:v>
                </c:pt>
                <c:pt idx="703">
                  <c:v>-541.61</c:v>
                </c:pt>
                <c:pt idx="704">
                  <c:v>-541.16999999999996</c:v>
                </c:pt>
                <c:pt idx="705">
                  <c:v>-540.07000000000005</c:v>
                </c:pt>
                <c:pt idx="706">
                  <c:v>-541.03</c:v>
                </c:pt>
                <c:pt idx="707">
                  <c:v>-541.74</c:v>
                </c:pt>
                <c:pt idx="708">
                  <c:v>-543.02</c:v>
                </c:pt>
                <c:pt idx="709">
                  <c:v>-544.20000000000005</c:v>
                </c:pt>
                <c:pt idx="710">
                  <c:v>-544.91999999999996</c:v>
                </c:pt>
                <c:pt idx="711">
                  <c:v>-548.39</c:v>
                </c:pt>
                <c:pt idx="712">
                  <c:v>-547.55999999999995</c:v>
                </c:pt>
                <c:pt idx="713">
                  <c:v>-545.29999999999995</c:v>
                </c:pt>
                <c:pt idx="714">
                  <c:v>-543.34</c:v>
                </c:pt>
                <c:pt idx="715">
                  <c:v>-540.14</c:v>
                </c:pt>
                <c:pt idx="716">
                  <c:v>-537.51</c:v>
                </c:pt>
                <c:pt idx="717">
                  <c:v>-533.82000000000005</c:v>
                </c:pt>
                <c:pt idx="718">
                  <c:v>-529.72</c:v>
                </c:pt>
                <c:pt idx="719">
                  <c:v>-531.41999999999996</c:v>
                </c:pt>
                <c:pt idx="720">
                  <c:v>-532</c:v>
                </c:pt>
                <c:pt idx="721">
                  <c:v>-532.26</c:v>
                </c:pt>
                <c:pt idx="722">
                  <c:v>-532.78</c:v>
                </c:pt>
                <c:pt idx="723">
                  <c:v>-531.41999999999996</c:v>
                </c:pt>
                <c:pt idx="724">
                  <c:v>-531.11</c:v>
                </c:pt>
                <c:pt idx="725">
                  <c:v>-527.07000000000005</c:v>
                </c:pt>
                <c:pt idx="726">
                  <c:v>-524.49</c:v>
                </c:pt>
                <c:pt idx="727">
                  <c:v>-526.4</c:v>
                </c:pt>
                <c:pt idx="728">
                  <c:v>-528.17999999999995</c:v>
                </c:pt>
                <c:pt idx="729">
                  <c:v>-530.58000000000004</c:v>
                </c:pt>
                <c:pt idx="730">
                  <c:v>-531.27</c:v>
                </c:pt>
                <c:pt idx="731">
                  <c:v>-530.91</c:v>
                </c:pt>
                <c:pt idx="732">
                  <c:v>-527.11</c:v>
                </c:pt>
                <c:pt idx="733">
                  <c:v>-527.54999999999995</c:v>
                </c:pt>
                <c:pt idx="734">
                  <c:v>-526.84</c:v>
                </c:pt>
                <c:pt idx="735">
                  <c:v>-525.76</c:v>
                </c:pt>
                <c:pt idx="736">
                  <c:v>-524.59</c:v>
                </c:pt>
                <c:pt idx="737">
                  <c:v>-520.44000000000005</c:v>
                </c:pt>
                <c:pt idx="738">
                  <c:v>-517.76</c:v>
                </c:pt>
                <c:pt idx="739">
                  <c:v>-518.66999999999996</c:v>
                </c:pt>
                <c:pt idx="740">
                  <c:v>-519.59</c:v>
                </c:pt>
                <c:pt idx="741">
                  <c:v>-520.34</c:v>
                </c:pt>
                <c:pt idx="742">
                  <c:v>-521.29999999999995</c:v>
                </c:pt>
                <c:pt idx="743">
                  <c:v>-521.75</c:v>
                </c:pt>
                <c:pt idx="744">
                  <c:v>-521.47</c:v>
                </c:pt>
                <c:pt idx="745">
                  <c:v>-521.34</c:v>
                </c:pt>
                <c:pt idx="746">
                  <c:v>-521.58000000000004</c:v>
                </c:pt>
                <c:pt idx="747">
                  <c:v>-522.16</c:v>
                </c:pt>
                <c:pt idx="748">
                  <c:v>-522.75</c:v>
                </c:pt>
                <c:pt idx="749">
                  <c:v>-525.12</c:v>
                </c:pt>
                <c:pt idx="750">
                  <c:v>-528.54999999999995</c:v>
                </c:pt>
                <c:pt idx="751">
                  <c:v>-526.63</c:v>
                </c:pt>
                <c:pt idx="752">
                  <c:v>-525.87</c:v>
                </c:pt>
                <c:pt idx="753">
                  <c:v>-525.46</c:v>
                </c:pt>
                <c:pt idx="754">
                  <c:v>-524.89</c:v>
                </c:pt>
                <c:pt idx="755">
                  <c:v>-525.76</c:v>
                </c:pt>
                <c:pt idx="756">
                  <c:v>-526.67999999999995</c:v>
                </c:pt>
                <c:pt idx="757">
                  <c:v>-527.26</c:v>
                </c:pt>
                <c:pt idx="758">
                  <c:v>-527.04999999999995</c:v>
                </c:pt>
                <c:pt idx="759">
                  <c:v>-526.29</c:v>
                </c:pt>
                <c:pt idx="760">
                  <c:v>-525.12</c:v>
                </c:pt>
                <c:pt idx="761">
                  <c:v>-523.1</c:v>
                </c:pt>
                <c:pt idx="762">
                  <c:v>-523.26</c:v>
                </c:pt>
                <c:pt idx="763">
                  <c:v>-524.23</c:v>
                </c:pt>
                <c:pt idx="764">
                  <c:v>-524.59</c:v>
                </c:pt>
                <c:pt idx="765">
                  <c:v>-524.05999999999995</c:v>
                </c:pt>
                <c:pt idx="766">
                  <c:v>-522.84</c:v>
                </c:pt>
                <c:pt idx="767">
                  <c:v>-519.15</c:v>
                </c:pt>
                <c:pt idx="768">
                  <c:v>-519.91</c:v>
                </c:pt>
                <c:pt idx="769">
                  <c:v>-522.70000000000005</c:v>
                </c:pt>
                <c:pt idx="770">
                  <c:v>-523.45000000000005</c:v>
                </c:pt>
                <c:pt idx="771">
                  <c:v>-522.33000000000004</c:v>
                </c:pt>
                <c:pt idx="772">
                  <c:v>-521.47</c:v>
                </c:pt>
                <c:pt idx="773">
                  <c:v>-520.62</c:v>
                </c:pt>
                <c:pt idx="774">
                  <c:v>-520.37</c:v>
                </c:pt>
                <c:pt idx="775">
                  <c:v>-519.22</c:v>
                </c:pt>
                <c:pt idx="776">
                  <c:v>-517.79</c:v>
                </c:pt>
                <c:pt idx="777">
                  <c:v>-517.17999999999995</c:v>
                </c:pt>
                <c:pt idx="778">
                  <c:v>-516.83000000000004</c:v>
                </c:pt>
                <c:pt idx="779">
                  <c:v>-516.14</c:v>
                </c:pt>
                <c:pt idx="780">
                  <c:v>-517.54999999999995</c:v>
                </c:pt>
                <c:pt idx="781">
                  <c:v>-518.84</c:v>
                </c:pt>
                <c:pt idx="782">
                  <c:v>-518.69000000000005</c:v>
                </c:pt>
                <c:pt idx="783">
                  <c:v>-518.15</c:v>
                </c:pt>
                <c:pt idx="784">
                  <c:v>-518.02</c:v>
                </c:pt>
                <c:pt idx="785">
                  <c:v>-518.6</c:v>
                </c:pt>
                <c:pt idx="786">
                  <c:v>-520.28</c:v>
                </c:pt>
                <c:pt idx="787">
                  <c:v>-521.44000000000005</c:v>
                </c:pt>
                <c:pt idx="788">
                  <c:v>-522.1</c:v>
                </c:pt>
                <c:pt idx="789">
                  <c:v>-522.96</c:v>
                </c:pt>
                <c:pt idx="790">
                  <c:v>-523.38</c:v>
                </c:pt>
                <c:pt idx="791">
                  <c:v>-524.19000000000005</c:v>
                </c:pt>
                <c:pt idx="792">
                  <c:v>-524.66999999999996</c:v>
                </c:pt>
                <c:pt idx="793">
                  <c:v>-525.78</c:v>
                </c:pt>
                <c:pt idx="794">
                  <c:v>-526.24</c:v>
                </c:pt>
                <c:pt idx="795">
                  <c:v>-526.03</c:v>
                </c:pt>
                <c:pt idx="796">
                  <c:v>-526.05999999999995</c:v>
                </c:pt>
                <c:pt idx="797">
                  <c:v>-526.1</c:v>
                </c:pt>
                <c:pt idx="798">
                  <c:v>-524.91</c:v>
                </c:pt>
                <c:pt idx="799">
                  <c:v>-525</c:v>
                </c:pt>
                <c:pt idx="800">
                  <c:v>-525.58000000000004</c:v>
                </c:pt>
                <c:pt idx="801">
                  <c:v>-526.25</c:v>
                </c:pt>
                <c:pt idx="802">
                  <c:v>-526.83000000000004</c:v>
                </c:pt>
                <c:pt idx="803">
                  <c:v>-526.69000000000005</c:v>
                </c:pt>
                <c:pt idx="804">
                  <c:v>-527.17999999999995</c:v>
                </c:pt>
                <c:pt idx="805">
                  <c:v>-527.55999999999995</c:v>
                </c:pt>
                <c:pt idx="806">
                  <c:v>-527.67999999999995</c:v>
                </c:pt>
                <c:pt idx="807">
                  <c:v>-527.4</c:v>
                </c:pt>
                <c:pt idx="808">
                  <c:v>-527.36</c:v>
                </c:pt>
                <c:pt idx="809">
                  <c:v>-527.54999999999995</c:v>
                </c:pt>
                <c:pt idx="810">
                  <c:v>-528.05999999999995</c:v>
                </c:pt>
                <c:pt idx="811">
                  <c:v>-529.65</c:v>
                </c:pt>
                <c:pt idx="812">
                  <c:v>-530.77</c:v>
                </c:pt>
                <c:pt idx="813">
                  <c:v>-530.38</c:v>
                </c:pt>
                <c:pt idx="814">
                  <c:v>-530.96</c:v>
                </c:pt>
                <c:pt idx="815">
                  <c:v>-530.88</c:v>
                </c:pt>
                <c:pt idx="816">
                  <c:v>-531.07000000000005</c:v>
                </c:pt>
                <c:pt idx="817">
                  <c:v>-530.73</c:v>
                </c:pt>
                <c:pt idx="818">
                  <c:v>-530.17999999999995</c:v>
                </c:pt>
                <c:pt idx="819">
                  <c:v>-530.64</c:v>
                </c:pt>
                <c:pt idx="820">
                  <c:v>-530.36</c:v>
                </c:pt>
                <c:pt idx="821">
                  <c:v>-531.39</c:v>
                </c:pt>
                <c:pt idx="822">
                  <c:v>-530.04999999999995</c:v>
                </c:pt>
                <c:pt idx="823">
                  <c:v>-530.83000000000004</c:v>
                </c:pt>
                <c:pt idx="824">
                  <c:v>-531.82000000000005</c:v>
                </c:pt>
                <c:pt idx="825">
                  <c:v>-532.02</c:v>
                </c:pt>
                <c:pt idx="826">
                  <c:v>-531.86</c:v>
                </c:pt>
                <c:pt idx="827">
                  <c:v>-532.5</c:v>
                </c:pt>
                <c:pt idx="828">
                  <c:v>-532.16</c:v>
                </c:pt>
                <c:pt idx="829">
                  <c:v>-534.34</c:v>
                </c:pt>
                <c:pt idx="830">
                  <c:v>-535.41</c:v>
                </c:pt>
                <c:pt idx="831">
                  <c:v>-536.32000000000005</c:v>
                </c:pt>
                <c:pt idx="832">
                  <c:v>-536.94000000000005</c:v>
                </c:pt>
                <c:pt idx="833">
                  <c:v>-537.5</c:v>
                </c:pt>
                <c:pt idx="834">
                  <c:v>-537.77</c:v>
                </c:pt>
                <c:pt idx="835">
                  <c:v>-538.49</c:v>
                </c:pt>
                <c:pt idx="836">
                  <c:v>-539.08000000000004</c:v>
                </c:pt>
                <c:pt idx="837">
                  <c:v>-539.54999999999995</c:v>
                </c:pt>
                <c:pt idx="838">
                  <c:v>-539.80999999999995</c:v>
                </c:pt>
                <c:pt idx="839">
                  <c:v>-540.12</c:v>
                </c:pt>
                <c:pt idx="840">
                  <c:v>-540.69000000000005</c:v>
                </c:pt>
                <c:pt idx="841">
                  <c:v>-541.46</c:v>
                </c:pt>
                <c:pt idx="842">
                  <c:v>-541.96</c:v>
                </c:pt>
                <c:pt idx="843">
                  <c:v>-543.29999999999995</c:v>
                </c:pt>
                <c:pt idx="844">
                  <c:v>-543.35</c:v>
                </c:pt>
                <c:pt idx="845">
                  <c:v>-543.4</c:v>
                </c:pt>
                <c:pt idx="846">
                  <c:v>-542.6</c:v>
                </c:pt>
                <c:pt idx="847">
                  <c:v>-542.47</c:v>
                </c:pt>
                <c:pt idx="848">
                  <c:v>-541.79</c:v>
                </c:pt>
                <c:pt idx="849">
                  <c:v>-540.97</c:v>
                </c:pt>
                <c:pt idx="850">
                  <c:v>-541.53</c:v>
                </c:pt>
                <c:pt idx="851">
                  <c:v>-543.26</c:v>
                </c:pt>
                <c:pt idx="852">
                  <c:v>-544.26</c:v>
                </c:pt>
                <c:pt idx="853">
                  <c:v>-544.55999999999995</c:v>
                </c:pt>
                <c:pt idx="854">
                  <c:v>-545.27</c:v>
                </c:pt>
                <c:pt idx="855">
                  <c:v>-545.22</c:v>
                </c:pt>
                <c:pt idx="856">
                  <c:v>-546</c:v>
                </c:pt>
                <c:pt idx="857">
                  <c:v>-546.30999999999995</c:v>
                </c:pt>
                <c:pt idx="858">
                  <c:v>-546.64</c:v>
                </c:pt>
                <c:pt idx="859">
                  <c:v>-546.67999999999995</c:v>
                </c:pt>
                <c:pt idx="860">
                  <c:v>-545.99</c:v>
                </c:pt>
                <c:pt idx="861">
                  <c:v>-546.63</c:v>
                </c:pt>
                <c:pt idx="862">
                  <c:v>-545.77</c:v>
                </c:pt>
                <c:pt idx="863">
                  <c:v>-545.01</c:v>
                </c:pt>
                <c:pt idx="864">
                  <c:v>-544.54</c:v>
                </c:pt>
                <c:pt idx="865">
                  <c:v>-544.89</c:v>
                </c:pt>
                <c:pt idx="866">
                  <c:v>-545.89</c:v>
                </c:pt>
                <c:pt idx="867">
                  <c:v>-546.64</c:v>
                </c:pt>
                <c:pt idx="868">
                  <c:v>-545.36</c:v>
                </c:pt>
                <c:pt idx="869">
                  <c:v>-545.24</c:v>
                </c:pt>
                <c:pt idx="870">
                  <c:v>-546.36</c:v>
                </c:pt>
                <c:pt idx="871">
                  <c:v>-546.95000000000005</c:v>
                </c:pt>
                <c:pt idx="872">
                  <c:v>-547.97</c:v>
                </c:pt>
                <c:pt idx="873">
                  <c:v>-549.35</c:v>
                </c:pt>
                <c:pt idx="874">
                  <c:v>-549.77</c:v>
                </c:pt>
                <c:pt idx="875">
                  <c:v>-549.74</c:v>
                </c:pt>
                <c:pt idx="876">
                  <c:v>-550.04</c:v>
                </c:pt>
                <c:pt idx="877">
                  <c:v>-550.73</c:v>
                </c:pt>
                <c:pt idx="878">
                  <c:v>-551.4</c:v>
                </c:pt>
                <c:pt idx="879">
                  <c:v>-550.64</c:v>
                </c:pt>
                <c:pt idx="880">
                  <c:v>-550.04</c:v>
                </c:pt>
                <c:pt idx="881">
                  <c:v>-550.74</c:v>
                </c:pt>
                <c:pt idx="882">
                  <c:v>-550.94000000000005</c:v>
                </c:pt>
                <c:pt idx="883">
                  <c:v>-550.79</c:v>
                </c:pt>
                <c:pt idx="884">
                  <c:v>-550.59</c:v>
                </c:pt>
                <c:pt idx="885">
                  <c:v>-551.72</c:v>
                </c:pt>
                <c:pt idx="886">
                  <c:v>-552.44000000000005</c:v>
                </c:pt>
                <c:pt idx="887">
                  <c:v>-553.39</c:v>
                </c:pt>
                <c:pt idx="888">
                  <c:v>-554.27</c:v>
                </c:pt>
                <c:pt idx="889">
                  <c:v>-553.42999999999995</c:v>
                </c:pt>
                <c:pt idx="890">
                  <c:v>-554.65</c:v>
                </c:pt>
                <c:pt idx="891">
                  <c:v>-555.82000000000005</c:v>
                </c:pt>
                <c:pt idx="892">
                  <c:v>-557.72</c:v>
                </c:pt>
                <c:pt idx="893">
                  <c:v>-560.04</c:v>
                </c:pt>
                <c:pt idx="894">
                  <c:v>-563.28</c:v>
                </c:pt>
                <c:pt idx="895">
                  <c:v>-565.54</c:v>
                </c:pt>
                <c:pt idx="896">
                  <c:v>-566.48</c:v>
                </c:pt>
                <c:pt idx="897">
                  <c:v>-564.41</c:v>
                </c:pt>
                <c:pt idx="898">
                  <c:v>-561.15</c:v>
                </c:pt>
                <c:pt idx="899">
                  <c:v>-555.28</c:v>
                </c:pt>
                <c:pt idx="900">
                  <c:v>-553.27</c:v>
                </c:pt>
                <c:pt idx="901">
                  <c:v>-554.54</c:v>
                </c:pt>
                <c:pt idx="902">
                  <c:v>-550.33000000000004</c:v>
                </c:pt>
                <c:pt idx="903">
                  <c:v>-552.83000000000004</c:v>
                </c:pt>
                <c:pt idx="904">
                  <c:v>-556.22</c:v>
                </c:pt>
                <c:pt idx="905">
                  <c:v>-557.21</c:v>
                </c:pt>
                <c:pt idx="906">
                  <c:v>-560.70000000000005</c:v>
                </c:pt>
                <c:pt idx="907">
                  <c:v>-560.21</c:v>
                </c:pt>
                <c:pt idx="908">
                  <c:v>-560.86</c:v>
                </c:pt>
                <c:pt idx="909">
                  <c:v>-560.36</c:v>
                </c:pt>
                <c:pt idx="910">
                  <c:v>-558.52</c:v>
                </c:pt>
                <c:pt idx="911">
                  <c:v>-557.1</c:v>
                </c:pt>
                <c:pt idx="912">
                  <c:v>-557.48</c:v>
                </c:pt>
                <c:pt idx="913">
                  <c:v>-557.70000000000005</c:v>
                </c:pt>
                <c:pt idx="914">
                  <c:v>-558.07000000000005</c:v>
                </c:pt>
                <c:pt idx="915">
                  <c:v>-559.87</c:v>
                </c:pt>
                <c:pt idx="916">
                  <c:v>-563.02</c:v>
                </c:pt>
                <c:pt idx="917">
                  <c:v>-563.44000000000005</c:v>
                </c:pt>
                <c:pt idx="918">
                  <c:v>-563.53</c:v>
                </c:pt>
                <c:pt idx="919">
                  <c:v>-562.87</c:v>
                </c:pt>
                <c:pt idx="920">
                  <c:v>-564.48</c:v>
                </c:pt>
                <c:pt idx="921">
                  <c:v>-564.84</c:v>
                </c:pt>
                <c:pt idx="922">
                  <c:v>-563.17999999999995</c:v>
                </c:pt>
                <c:pt idx="923">
                  <c:v>-560.98</c:v>
                </c:pt>
                <c:pt idx="924">
                  <c:v>-560.41999999999996</c:v>
                </c:pt>
                <c:pt idx="925">
                  <c:v>-558.25</c:v>
                </c:pt>
                <c:pt idx="926">
                  <c:v>-557.66</c:v>
                </c:pt>
                <c:pt idx="927">
                  <c:v>-557.9</c:v>
                </c:pt>
                <c:pt idx="928">
                  <c:v>-555.11</c:v>
                </c:pt>
                <c:pt idx="929">
                  <c:v>-555.86</c:v>
                </c:pt>
                <c:pt idx="930">
                  <c:v>-553.73</c:v>
                </c:pt>
                <c:pt idx="931">
                  <c:v>-545.1</c:v>
                </c:pt>
                <c:pt idx="932">
                  <c:v>-539.41999999999996</c:v>
                </c:pt>
                <c:pt idx="933">
                  <c:v>-533.74</c:v>
                </c:pt>
                <c:pt idx="934">
                  <c:v>-539.15</c:v>
                </c:pt>
                <c:pt idx="935">
                  <c:v>-538.49</c:v>
                </c:pt>
                <c:pt idx="936">
                  <c:v>-540.75</c:v>
                </c:pt>
                <c:pt idx="937">
                  <c:v>-539.37</c:v>
                </c:pt>
                <c:pt idx="938">
                  <c:v>-538.80999999999995</c:v>
                </c:pt>
                <c:pt idx="939">
                  <c:v>-535</c:v>
                </c:pt>
                <c:pt idx="940">
                  <c:v>-536.46</c:v>
                </c:pt>
                <c:pt idx="941">
                  <c:v>-540.47</c:v>
                </c:pt>
                <c:pt idx="942">
                  <c:v>-541.85</c:v>
                </c:pt>
                <c:pt idx="943">
                  <c:v>-545.33000000000004</c:v>
                </c:pt>
                <c:pt idx="944">
                  <c:v>-549.72</c:v>
                </c:pt>
                <c:pt idx="945">
                  <c:v>-550.1</c:v>
                </c:pt>
                <c:pt idx="946">
                  <c:v>-552.44000000000005</c:v>
                </c:pt>
                <c:pt idx="947">
                  <c:v>-553.70000000000005</c:v>
                </c:pt>
                <c:pt idx="948">
                  <c:v>-553.47</c:v>
                </c:pt>
                <c:pt idx="949">
                  <c:v>-554.41999999999996</c:v>
                </c:pt>
                <c:pt idx="950">
                  <c:v>-552.26</c:v>
                </c:pt>
                <c:pt idx="951">
                  <c:v>-553.64</c:v>
                </c:pt>
                <c:pt idx="952">
                  <c:v>-554.64</c:v>
                </c:pt>
                <c:pt idx="953">
                  <c:v>-557.12</c:v>
                </c:pt>
                <c:pt idx="954">
                  <c:v>-558.74</c:v>
                </c:pt>
                <c:pt idx="955">
                  <c:v>-564.28</c:v>
                </c:pt>
                <c:pt idx="956">
                  <c:v>-564.09</c:v>
                </c:pt>
                <c:pt idx="957">
                  <c:v>-563.69000000000005</c:v>
                </c:pt>
                <c:pt idx="958">
                  <c:v>-562.5</c:v>
                </c:pt>
                <c:pt idx="959">
                  <c:v>-564.05999999999995</c:v>
                </c:pt>
                <c:pt idx="960">
                  <c:v>-567.20000000000005</c:v>
                </c:pt>
                <c:pt idx="961">
                  <c:v>-567.85</c:v>
                </c:pt>
                <c:pt idx="962">
                  <c:v>-568.09</c:v>
                </c:pt>
                <c:pt idx="963">
                  <c:v>-569.25</c:v>
                </c:pt>
                <c:pt idx="964">
                  <c:v>-566.72</c:v>
                </c:pt>
                <c:pt idx="965">
                  <c:v>-566.22</c:v>
                </c:pt>
                <c:pt idx="966">
                  <c:v>-566.03</c:v>
                </c:pt>
                <c:pt idx="967">
                  <c:v>-564.27</c:v>
                </c:pt>
                <c:pt idx="968">
                  <c:v>-564.22</c:v>
                </c:pt>
                <c:pt idx="969">
                  <c:v>-562.32000000000005</c:v>
                </c:pt>
                <c:pt idx="970">
                  <c:v>-561.61</c:v>
                </c:pt>
                <c:pt idx="971">
                  <c:v>-558.76</c:v>
                </c:pt>
                <c:pt idx="972">
                  <c:v>-558.41999999999996</c:v>
                </c:pt>
                <c:pt idx="973">
                  <c:v>-555.86</c:v>
                </c:pt>
                <c:pt idx="974">
                  <c:v>-555.79</c:v>
                </c:pt>
                <c:pt idx="975">
                  <c:v>-556.69000000000005</c:v>
                </c:pt>
                <c:pt idx="976">
                  <c:v>-560.39</c:v>
                </c:pt>
                <c:pt idx="977">
                  <c:v>-561.64</c:v>
                </c:pt>
                <c:pt idx="978">
                  <c:v>-562.98</c:v>
                </c:pt>
                <c:pt idx="979">
                  <c:v>-564.91</c:v>
                </c:pt>
                <c:pt idx="980">
                  <c:v>-564.67999999999995</c:v>
                </c:pt>
                <c:pt idx="981">
                  <c:v>-564.83000000000004</c:v>
                </c:pt>
                <c:pt idx="982">
                  <c:v>-564.36</c:v>
                </c:pt>
                <c:pt idx="983">
                  <c:v>-564.66</c:v>
                </c:pt>
                <c:pt idx="984">
                  <c:v>-563.76</c:v>
                </c:pt>
                <c:pt idx="985">
                  <c:v>-564.61</c:v>
                </c:pt>
                <c:pt idx="986">
                  <c:v>-563.47</c:v>
                </c:pt>
                <c:pt idx="987">
                  <c:v>-563.52</c:v>
                </c:pt>
                <c:pt idx="988">
                  <c:v>-563.30999999999995</c:v>
                </c:pt>
                <c:pt idx="989">
                  <c:v>-563.37</c:v>
                </c:pt>
                <c:pt idx="990">
                  <c:v>-564.20000000000005</c:v>
                </c:pt>
                <c:pt idx="991">
                  <c:v>-564.95000000000005</c:v>
                </c:pt>
                <c:pt idx="992">
                  <c:v>-565.42999999999995</c:v>
                </c:pt>
                <c:pt idx="993">
                  <c:v>-565.38</c:v>
                </c:pt>
                <c:pt idx="994">
                  <c:v>-565.74</c:v>
                </c:pt>
                <c:pt idx="995">
                  <c:v>-566.34</c:v>
                </c:pt>
                <c:pt idx="996">
                  <c:v>-566.71</c:v>
                </c:pt>
                <c:pt idx="997">
                  <c:v>-567</c:v>
                </c:pt>
                <c:pt idx="998">
                  <c:v>-568.44000000000005</c:v>
                </c:pt>
                <c:pt idx="999">
                  <c:v>-567.05999999999995</c:v>
                </c:pt>
                <c:pt idx="1000">
                  <c:v>-566.25</c:v>
                </c:pt>
                <c:pt idx="1001">
                  <c:v>-565.87</c:v>
                </c:pt>
                <c:pt idx="1002">
                  <c:v>-565.08000000000004</c:v>
                </c:pt>
                <c:pt idx="1003">
                  <c:v>-564.92999999999995</c:v>
                </c:pt>
                <c:pt idx="1004">
                  <c:v>-564.19000000000005</c:v>
                </c:pt>
                <c:pt idx="1005">
                  <c:v>-565.07000000000005</c:v>
                </c:pt>
                <c:pt idx="1006">
                  <c:v>-564</c:v>
                </c:pt>
                <c:pt idx="1007">
                  <c:v>-565.25</c:v>
                </c:pt>
                <c:pt idx="1008">
                  <c:v>-566.03</c:v>
                </c:pt>
                <c:pt idx="1009">
                  <c:v>-568.29999999999995</c:v>
                </c:pt>
                <c:pt idx="1010">
                  <c:v>-569.66</c:v>
                </c:pt>
                <c:pt idx="1011">
                  <c:v>-570.33000000000004</c:v>
                </c:pt>
                <c:pt idx="1012">
                  <c:v>-570.71</c:v>
                </c:pt>
                <c:pt idx="1013">
                  <c:v>-573.22</c:v>
                </c:pt>
                <c:pt idx="1014">
                  <c:v>-575.04999999999995</c:v>
                </c:pt>
                <c:pt idx="1015">
                  <c:v>-575.64</c:v>
                </c:pt>
                <c:pt idx="1016">
                  <c:v>-575.70000000000005</c:v>
                </c:pt>
                <c:pt idx="1017">
                  <c:v>-576.99</c:v>
                </c:pt>
                <c:pt idx="1018">
                  <c:v>-579.53</c:v>
                </c:pt>
                <c:pt idx="1019">
                  <c:v>-580.21</c:v>
                </c:pt>
                <c:pt idx="1020">
                  <c:v>-581.66999999999996</c:v>
                </c:pt>
                <c:pt idx="1021">
                  <c:v>-581.95000000000005</c:v>
                </c:pt>
                <c:pt idx="1022">
                  <c:v>-581.64</c:v>
                </c:pt>
                <c:pt idx="1023">
                  <c:v>-581.80999999999995</c:v>
                </c:pt>
                <c:pt idx="1024">
                  <c:v>-582</c:v>
                </c:pt>
                <c:pt idx="1025">
                  <c:v>-581.76</c:v>
                </c:pt>
                <c:pt idx="1026">
                  <c:v>-584.03</c:v>
                </c:pt>
                <c:pt idx="1027">
                  <c:v>-584.42999999999995</c:v>
                </c:pt>
                <c:pt idx="1028">
                  <c:v>-584.98</c:v>
                </c:pt>
                <c:pt idx="1029">
                  <c:v>-584.08000000000004</c:v>
                </c:pt>
                <c:pt idx="1030">
                  <c:v>-585</c:v>
                </c:pt>
                <c:pt idx="1031">
                  <c:v>-587.35</c:v>
                </c:pt>
                <c:pt idx="1032">
                  <c:v>-589.48</c:v>
                </c:pt>
                <c:pt idx="1033">
                  <c:v>-590.07000000000005</c:v>
                </c:pt>
                <c:pt idx="1034">
                  <c:v>-591.16</c:v>
                </c:pt>
                <c:pt idx="1035">
                  <c:v>-591.74</c:v>
                </c:pt>
                <c:pt idx="1036">
                  <c:v>-593.53</c:v>
                </c:pt>
                <c:pt idx="1037">
                  <c:v>-594.02</c:v>
                </c:pt>
                <c:pt idx="1038">
                  <c:v>-595.54999999999995</c:v>
                </c:pt>
                <c:pt idx="1039">
                  <c:v>-597.72</c:v>
                </c:pt>
                <c:pt idx="1040">
                  <c:v>-597.13</c:v>
                </c:pt>
                <c:pt idx="1041">
                  <c:v>-595.46</c:v>
                </c:pt>
                <c:pt idx="1042">
                  <c:v>-596.07000000000005</c:v>
                </c:pt>
                <c:pt idx="1043">
                  <c:v>-598.41999999999996</c:v>
                </c:pt>
                <c:pt idx="1044">
                  <c:v>-598.98</c:v>
                </c:pt>
                <c:pt idx="1045">
                  <c:v>-600.36</c:v>
                </c:pt>
                <c:pt idx="1046">
                  <c:v>-601.91999999999996</c:v>
                </c:pt>
                <c:pt idx="1047">
                  <c:v>-599.04999999999995</c:v>
                </c:pt>
                <c:pt idx="1048">
                  <c:v>-597.74</c:v>
                </c:pt>
                <c:pt idx="1049">
                  <c:v>-597.70000000000005</c:v>
                </c:pt>
                <c:pt idx="1050">
                  <c:v>-597.09</c:v>
                </c:pt>
                <c:pt idx="1051">
                  <c:v>-595.98</c:v>
                </c:pt>
                <c:pt idx="1052">
                  <c:v>-596.63</c:v>
                </c:pt>
                <c:pt idx="1053">
                  <c:v>-595.46</c:v>
                </c:pt>
                <c:pt idx="1054">
                  <c:v>-595.25</c:v>
                </c:pt>
                <c:pt idx="1055">
                  <c:v>-594.69000000000005</c:v>
                </c:pt>
                <c:pt idx="1056">
                  <c:v>-595.30999999999995</c:v>
                </c:pt>
                <c:pt idx="1057">
                  <c:v>-595.45000000000005</c:v>
                </c:pt>
                <c:pt idx="1058">
                  <c:v>-594.28</c:v>
                </c:pt>
                <c:pt idx="1059">
                  <c:v>-594.58000000000004</c:v>
                </c:pt>
                <c:pt idx="1060">
                  <c:v>-594.99</c:v>
                </c:pt>
                <c:pt idx="1061">
                  <c:v>-595.41999999999996</c:v>
                </c:pt>
                <c:pt idx="1062">
                  <c:v>-594.52</c:v>
                </c:pt>
                <c:pt idx="1063">
                  <c:v>-593.99</c:v>
                </c:pt>
                <c:pt idx="1064">
                  <c:v>-594.42999999999995</c:v>
                </c:pt>
                <c:pt idx="1065">
                  <c:v>-593.89</c:v>
                </c:pt>
                <c:pt idx="1066">
                  <c:v>-594.91999999999996</c:v>
                </c:pt>
                <c:pt idx="1067">
                  <c:v>-596.89</c:v>
                </c:pt>
                <c:pt idx="1068">
                  <c:v>-596.69000000000005</c:v>
                </c:pt>
                <c:pt idx="1069">
                  <c:v>-597.11</c:v>
                </c:pt>
                <c:pt idx="1070">
                  <c:v>-598.66</c:v>
                </c:pt>
                <c:pt idx="1071">
                  <c:v>-597.69000000000005</c:v>
                </c:pt>
                <c:pt idx="1072">
                  <c:v>-599.83000000000004</c:v>
                </c:pt>
                <c:pt idx="1073">
                  <c:v>-601.04</c:v>
                </c:pt>
                <c:pt idx="1074">
                  <c:v>-600.12</c:v>
                </c:pt>
                <c:pt idx="1075">
                  <c:v>-600.79</c:v>
                </c:pt>
                <c:pt idx="1076">
                  <c:v>-601.97</c:v>
                </c:pt>
                <c:pt idx="1077">
                  <c:v>-602.46</c:v>
                </c:pt>
                <c:pt idx="1078">
                  <c:v>-603.25</c:v>
                </c:pt>
                <c:pt idx="1079">
                  <c:v>-605.02</c:v>
                </c:pt>
                <c:pt idx="1080">
                  <c:v>-605.59</c:v>
                </c:pt>
                <c:pt idx="1081">
                  <c:v>-607.71</c:v>
                </c:pt>
                <c:pt idx="1082">
                  <c:v>-609.37</c:v>
                </c:pt>
                <c:pt idx="1083">
                  <c:v>-608.5</c:v>
                </c:pt>
                <c:pt idx="1084">
                  <c:v>-608.48</c:v>
                </c:pt>
                <c:pt idx="1085">
                  <c:v>-606.79</c:v>
                </c:pt>
                <c:pt idx="1086">
                  <c:v>-604.54</c:v>
                </c:pt>
                <c:pt idx="1087">
                  <c:v>-604.36</c:v>
                </c:pt>
                <c:pt idx="1088">
                  <c:v>-602.54999999999995</c:v>
                </c:pt>
                <c:pt idx="1089">
                  <c:v>-598.04999999999995</c:v>
                </c:pt>
                <c:pt idx="1090">
                  <c:v>-596.14</c:v>
                </c:pt>
                <c:pt idx="1091">
                  <c:v>-593.51</c:v>
                </c:pt>
                <c:pt idx="1092">
                  <c:v>-592.08000000000004</c:v>
                </c:pt>
                <c:pt idx="1093">
                  <c:v>-590.49</c:v>
                </c:pt>
                <c:pt idx="1094">
                  <c:v>-592.09</c:v>
                </c:pt>
                <c:pt idx="1095">
                  <c:v>-593.12</c:v>
                </c:pt>
                <c:pt idx="1096">
                  <c:v>-590.65</c:v>
                </c:pt>
                <c:pt idx="1097">
                  <c:v>-589.52</c:v>
                </c:pt>
                <c:pt idx="1098">
                  <c:v>-588.84</c:v>
                </c:pt>
                <c:pt idx="1099">
                  <c:v>-589.07000000000005</c:v>
                </c:pt>
                <c:pt idx="1100">
                  <c:v>-589.04999999999995</c:v>
                </c:pt>
                <c:pt idx="1101">
                  <c:v>-588.25</c:v>
                </c:pt>
                <c:pt idx="1102">
                  <c:v>-587.80999999999995</c:v>
                </c:pt>
                <c:pt idx="1103">
                  <c:v>-588.62</c:v>
                </c:pt>
                <c:pt idx="1104">
                  <c:v>-591.55999999999995</c:v>
                </c:pt>
                <c:pt idx="1105">
                  <c:v>-596.46</c:v>
                </c:pt>
                <c:pt idx="1106">
                  <c:v>-598.42999999999995</c:v>
                </c:pt>
                <c:pt idx="1107">
                  <c:v>-598.76</c:v>
                </c:pt>
                <c:pt idx="1108">
                  <c:v>-599.17999999999995</c:v>
                </c:pt>
                <c:pt idx="1109">
                  <c:v>-600.27</c:v>
                </c:pt>
                <c:pt idx="1110">
                  <c:v>-602.51</c:v>
                </c:pt>
                <c:pt idx="1111">
                  <c:v>-603.73</c:v>
                </c:pt>
                <c:pt idx="1112">
                  <c:v>-606.05999999999995</c:v>
                </c:pt>
                <c:pt idx="1113">
                  <c:v>-606.51</c:v>
                </c:pt>
                <c:pt idx="1114">
                  <c:v>-607.20000000000005</c:v>
                </c:pt>
                <c:pt idx="1115">
                  <c:v>-607.53</c:v>
                </c:pt>
                <c:pt idx="1116">
                  <c:v>-606.14</c:v>
                </c:pt>
                <c:pt idx="1117">
                  <c:v>-605.69000000000005</c:v>
                </c:pt>
                <c:pt idx="1118">
                  <c:v>-604.65</c:v>
                </c:pt>
                <c:pt idx="1119">
                  <c:v>-604.59</c:v>
                </c:pt>
                <c:pt idx="1120">
                  <c:v>-606.34</c:v>
                </c:pt>
                <c:pt idx="1121">
                  <c:v>-605.9</c:v>
                </c:pt>
                <c:pt idx="1122">
                  <c:v>-609.24</c:v>
                </c:pt>
                <c:pt idx="1123">
                  <c:v>-611.02</c:v>
                </c:pt>
                <c:pt idx="1124">
                  <c:v>-614.58000000000004</c:v>
                </c:pt>
                <c:pt idx="1125">
                  <c:v>-615.92999999999995</c:v>
                </c:pt>
                <c:pt idx="1126">
                  <c:v>-616.15</c:v>
                </c:pt>
                <c:pt idx="1127">
                  <c:v>-616.66999999999996</c:v>
                </c:pt>
                <c:pt idx="1128">
                  <c:v>-617.79999999999995</c:v>
                </c:pt>
                <c:pt idx="1129">
                  <c:v>-619.91</c:v>
                </c:pt>
                <c:pt idx="1130">
                  <c:v>-621.63</c:v>
                </c:pt>
                <c:pt idx="1131">
                  <c:v>-624.08000000000004</c:v>
                </c:pt>
                <c:pt idx="1132">
                  <c:v>-627.57000000000005</c:v>
                </c:pt>
                <c:pt idx="1133">
                  <c:v>-629.36</c:v>
                </c:pt>
                <c:pt idx="1134">
                  <c:v>-629.03</c:v>
                </c:pt>
                <c:pt idx="1135">
                  <c:v>-630.12</c:v>
                </c:pt>
                <c:pt idx="1136">
                  <c:v>-629.47</c:v>
                </c:pt>
                <c:pt idx="1137">
                  <c:v>-625.87</c:v>
                </c:pt>
                <c:pt idx="1138">
                  <c:v>-623.89</c:v>
                </c:pt>
                <c:pt idx="1139">
                  <c:v>-624.80999999999995</c:v>
                </c:pt>
                <c:pt idx="1140">
                  <c:v>-627.15</c:v>
                </c:pt>
                <c:pt idx="1141">
                  <c:v>-629.29999999999995</c:v>
                </c:pt>
                <c:pt idx="1142">
                  <c:v>-631.59</c:v>
                </c:pt>
                <c:pt idx="1143">
                  <c:v>-633.63</c:v>
                </c:pt>
                <c:pt idx="1144">
                  <c:v>-635.51</c:v>
                </c:pt>
                <c:pt idx="1145">
                  <c:v>-635.96</c:v>
                </c:pt>
                <c:pt idx="1146">
                  <c:v>-638.48</c:v>
                </c:pt>
                <c:pt idx="1147">
                  <c:v>-640.47</c:v>
                </c:pt>
                <c:pt idx="1148">
                  <c:v>-640.16</c:v>
                </c:pt>
                <c:pt idx="1149">
                  <c:v>-639.42999999999995</c:v>
                </c:pt>
                <c:pt idx="1150">
                  <c:v>-637.36</c:v>
                </c:pt>
                <c:pt idx="1151">
                  <c:v>-636.11</c:v>
                </c:pt>
                <c:pt idx="1152">
                  <c:v>-636.33000000000004</c:v>
                </c:pt>
                <c:pt idx="1153">
                  <c:v>-635.26</c:v>
                </c:pt>
                <c:pt idx="1154">
                  <c:v>-634.14</c:v>
                </c:pt>
                <c:pt idx="1155">
                  <c:v>-632.85</c:v>
                </c:pt>
                <c:pt idx="1156">
                  <c:v>-632.80999999999995</c:v>
                </c:pt>
                <c:pt idx="1157">
                  <c:v>-633.36</c:v>
                </c:pt>
                <c:pt idx="1158">
                  <c:v>-635.16</c:v>
                </c:pt>
                <c:pt idx="1159">
                  <c:v>-637.04999999999995</c:v>
                </c:pt>
                <c:pt idx="1160">
                  <c:v>-638.37</c:v>
                </c:pt>
                <c:pt idx="1161">
                  <c:v>-638.25</c:v>
                </c:pt>
                <c:pt idx="1162">
                  <c:v>-638.67999999999995</c:v>
                </c:pt>
                <c:pt idx="1163">
                  <c:v>-639.74</c:v>
                </c:pt>
                <c:pt idx="1164">
                  <c:v>-640.29999999999995</c:v>
                </c:pt>
                <c:pt idx="1165">
                  <c:v>-640.47</c:v>
                </c:pt>
                <c:pt idx="1166">
                  <c:v>-640.98</c:v>
                </c:pt>
                <c:pt idx="1167">
                  <c:v>-642.9</c:v>
                </c:pt>
                <c:pt idx="1168">
                  <c:v>-643.97</c:v>
                </c:pt>
                <c:pt idx="1169">
                  <c:v>-645.53</c:v>
                </c:pt>
                <c:pt idx="1170">
                  <c:v>-647.63</c:v>
                </c:pt>
                <c:pt idx="1171">
                  <c:v>-648.33000000000004</c:v>
                </c:pt>
                <c:pt idx="1172">
                  <c:v>-649.71</c:v>
                </c:pt>
                <c:pt idx="1173">
                  <c:v>-648.86</c:v>
                </c:pt>
                <c:pt idx="1174">
                  <c:v>-648.11</c:v>
                </c:pt>
                <c:pt idx="1175">
                  <c:v>-648.14</c:v>
                </c:pt>
                <c:pt idx="1176">
                  <c:v>-647.82000000000005</c:v>
                </c:pt>
                <c:pt idx="1177">
                  <c:v>-647.11</c:v>
                </c:pt>
                <c:pt idx="1178">
                  <c:v>-648.16999999999996</c:v>
                </c:pt>
                <c:pt idx="1179">
                  <c:v>-646.99</c:v>
                </c:pt>
                <c:pt idx="1180">
                  <c:v>-647.95000000000005</c:v>
                </c:pt>
                <c:pt idx="1181">
                  <c:v>-647.42999999999995</c:v>
                </c:pt>
                <c:pt idx="1182">
                  <c:v>-647.89</c:v>
                </c:pt>
                <c:pt idx="1183">
                  <c:v>-647.6</c:v>
                </c:pt>
                <c:pt idx="1184">
                  <c:v>-649.69000000000005</c:v>
                </c:pt>
                <c:pt idx="1185">
                  <c:v>-650.41999999999996</c:v>
                </c:pt>
                <c:pt idx="1186">
                  <c:v>-652.6</c:v>
                </c:pt>
                <c:pt idx="1187">
                  <c:v>-653.02</c:v>
                </c:pt>
                <c:pt idx="1188">
                  <c:v>-655.17999999999995</c:v>
                </c:pt>
                <c:pt idx="1189">
                  <c:v>-655.05999999999995</c:v>
                </c:pt>
                <c:pt idx="1190">
                  <c:v>-655.89</c:v>
                </c:pt>
                <c:pt idx="1191">
                  <c:v>-652.96</c:v>
                </c:pt>
                <c:pt idx="1192">
                  <c:v>-653.65</c:v>
                </c:pt>
                <c:pt idx="1193">
                  <c:v>-655.82</c:v>
                </c:pt>
                <c:pt idx="1194">
                  <c:v>-657.96</c:v>
                </c:pt>
                <c:pt idx="1195">
                  <c:v>-660.17</c:v>
                </c:pt>
                <c:pt idx="1196">
                  <c:v>-661.46</c:v>
                </c:pt>
                <c:pt idx="1197">
                  <c:v>-661.09</c:v>
                </c:pt>
                <c:pt idx="1198">
                  <c:v>-661.17</c:v>
                </c:pt>
                <c:pt idx="1199">
                  <c:v>-660.8</c:v>
                </c:pt>
                <c:pt idx="1200">
                  <c:v>-659.94</c:v>
                </c:pt>
                <c:pt idx="1201">
                  <c:v>-659.45</c:v>
                </c:pt>
                <c:pt idx="1202">
                  <c:v>-659.54</c:v>
                </c:pt>
                <c:pt idx="1203">
                  <c:v>-658.53</c:v>
                </c:pt>
                <c:pt idx="1204">
                  <c:v>-656.28</c:v>
                </c:pt>
                <c:pt idx="1205">
                  <c:v>-655.66</c:v>
                </c:pt>
                <c:pt idx="1206">
                  <c:v>-655.73</c:v>
                </c:pt>
                <c:pt idx="1207">
                  <c:v>-656.18</c:v>
                </c:pt>
                <c:pt idx="1208">
                  <c:v>-656.15</c:v>
                </c:pt>
                <c:pt idx="1209">
                  <c:v>-658.59</c:v>
                </c:pt>
                <c:pt idx="1210">
                  <c:v>-659.21</c:v>
                </c:pt>
                <c:pt idx="1211">
                  <c:v>-660.37</c:v>
                </c:pt>
                <c:pt idx="1212">
                  <c:v>-660.24</c:v>
                </c:pt>
                <c:pt idx="1213">
                  <c:v>-659.42</c:v>
                </c:pt>
                <c:pt idx="1214">
                  <c:v>-658.75</c:v>
                </c:pt>
                <c:pt idx="1215">
                  <c:v>-658.36</c:v>
                </c:pt>
                <c:pt idx="1216">
                  <c:v>-657.77</c:v>
                </c:pt>
                <c:pt idx="1217">
                  <c:v>-657.46</c:v>
                </c:pt>
                <c:pt idx="1218">
                  <c:v>-658.55</c:v>
                </c:pt>
                <c:pt idx="1219">
                  <c:v>-658.8</c:v>
                </c:pt>
                <c:pt idx="1220">
                  <c:v>-659.4</c:v>
                </c:pt>
                <c:pt idx="1221">
                  <c:v>-659.7</c:v>
                </c:pt>
                <c:pt idx="1222">
                  <c:v>-662.94</c:v>
                </c:pt>
                <c:pt idx="1223">
                  <c:v>-664.02</c:v>
                </c:pt>
                <c:pt idx="1224">
                  <c:v>-666.02</c:v>
                </c:pt>
                <c:pt idx="1225">
                  <c:v>-665.91</c:v>
                </c:pt>
                <c:pt idx="1226">
                  <c:v>-666.67</c:v>
                </c:pt>
                <c:pt idx="1227">
                  <c:v>-668.13</c:v>
                </c:pt>
                <c:pt idx="1228">
                  <c:v>-668.24</c:v>
                </c:pt>
                <c:pt idx="1229">
                  <c:v>-669.91</c:v>
                </c:pt>
                <c:pt idx="1230">
                  <c:v>-668.6</c:v>
                </c:pt>
                <c:pt idx="1231">
                  <c:v>-670.61</c:v>
                </c:pt>
                <c:pt idx="1232">
                  <c:v>-670.21</c:v>
                </c:pt>
                <c:pt idx="1233">
                  <c:v>-670.45</c:v>
                </c:pt>
                <c:pt idx="1234">
                  <c:v>-669.7</c:v>
                </c:pt>
                <c:pt idx="1235">
                  <c:v>-670.18</c:v>
                </c:pt>
                <c:pt idx="1236">
                  <c:v>-668.85</c:v>
                </c:pt>
                <c:pt idx="1237">
                  <c:v>-668.94</c:v>
                </c:pt>
                <c:pt idx="1238">
                  <c:v>-669.57</c:v>
                </c:pt>
                <c:pt idx="1239">
                  <c:v>-670.27</c:v>
                </c:pt>
                <c:pt idx="1240">
                  <c:v>-670.3</c:v>
                </c:pt>
                <c:pt idx="1241">
                  <c:v>-670.39</c:v>
                </c:pt>
                <c:pt idx="1242">
                  <c:v>-670.64</c:v>
                </c:pt>
                <c:pt idx="1243">
                  <c:v>-671.12</c:v>
                </c:pt>
                <c:pt idx="1244">
                  <c:v>-671.69</c:v>
                </c:pt>
                <c:pt idx="1245">
                  <c:v>-672.1</c:v>
                </c:pt>
                <c:pt idx="1246">
                  <c:v>-672.1</c:v>
                </c:pt>
                <c:pt idx="1247">
                  <c:v>-674.23</c:v>
                </c:pt>
                <c:pt idx="1248">
                  <c:v>-675.82</c:v>
                </c:pt>
                <c:pt idx="1249">
                  <c:v>-674.65</c:v>
                </c:pt>
                <c:pt idx="1250">
                  <c:v>-673.03</c:v>
                </c:pt>
                <c:pt idx="1251">
                  <c:v>-670.93</c:v>
                </c:pt>
                <c:pt idx="1252">
                  <c:v>-670.36</c:v>
                </c:pt>
                <c:pt idx="1253">
                  <c:v>-670.25</c:v>
                </c:pt>
                <c:pt idx="1254">
                  <c:v>-668.84</c:v>
                </c:pt>
                <c:pt idx="1255">
                  <c:v>-669.74</c:v>
                </c:pt>
                <c:pt idx="1256">
                  <c:v>-670.56</c:v>
                </c:pt>
                <c:pt idx="1257">
                  <c:v>-670.95</c:v>
                </c:pt>
                <c:pt idx="1258">
                  <c:v>-670.94</c:v>
                </c:pt>
                <c:pt idx="1259">
                  <c:v>-671.19</c:v>
                </c:pt>
                <c:pt idx="1260">
                  <c:v>-671.52</c:v>
                </c:pt>
                <c:pt idx="1261">
                  <c:v>-672.25</c:v>
                </c:pt>
                <c:pt idx="1262">
                  <c:v>-672.56</c:v>
                </c:pt>
                <c:pt idx="1263">
                  <c:v>-671.4</c:v>
                </c:pt>
                <c:pt idx="1264">
                  <c:v>-669.41</c:v>
                </c:pt>
                <c:pt idx="1265">
                  <c:v>-668.56</c:v>
                </c:pt>
                <c:pt idx="1266">
                  <c:v>-664.8</c:v>
                </c:pt>
                <c:pt idx="1267">
                  <c:v>-662.54</c:v>
                </c:pt>
                <c:pt idx="1268">
                  <c:v>-662.46</c:v>
                </c:pt>
                <c:pt idx="1269">
                  <c:v>-660.62</c:v>
                </c:pt>
                <c:pt idx="1270">
                  <c:v>-660.27</c:v>
                </c:pt>
                <c:pt idx="1271">
                  <c:v>-661.03</c:v>
                </c:pt>
                <c:pt idx="1272">
                  <c:v>-662.7</c:v>
                </c:pt>
                <c:pt idx="1273">
                  <c:v>-663.65</c:v>
                </c:pt>
                <c:pt idx="1274">
                  <c:v>-663.81</c:v>
                </c:pt>
                <c:pt idx="1275">
                  <c:v>-661.92</c:v>
                </c:pt>
                <c:pt idx="1276">
                  <c:v>-661.51</c:v>
                </c:pt>
                <c:pt idx="1277">
                  <c:v>-661.86</c:v>
                </c:pt>
                <c:pt idx="1278">
                  <c:v>-661.63</c:v>
                </c:pt>
                <c:pt idx="1279">
                  <c:v>-661.72</c:v>
                </c:pt>
                <c:pt idx="1280">
                  <c:v>-660.22</c:v>
                </c:pt>
                <c:pt idx="1281">
                  <c:v>-658.81</c:v>
                </c:pt>
                <c:pt idx="1282">
                  <c:v>-659.14</c:v>
                </c:pt>
                <c:pt idx="1283">
                  <c:v>-660.55</c:v>
                </c:pt>
                <c:pt idx="1284">
                  <c:v>-661.03</c:v>
                </c:pt>
                <c:pt idx="1285">
                  <c:v>-661.7</c:v>
                </c:pt>
                <c:pt idx="1286">
                  <c:v>-661.6</c:v>
                </c:pt>
                <c:pt idx="1287">
                  <c:v>-662.4</c:v>
                </c:pt>
                <c:pt idx="1288">
                  <c:v>-662.9</c:v>
                </c:pt>
                <c:pt idx="1289">
                  <c:v>-663.55</c:v>
                </c:pt>
                <c:pt idx="1290">
                  <c:v>-662.76</c:v>
                </c:pt>
                <c:pt idx="1291">
                  <c:v>-660.94</c:v>
                </c:pt>
                <c:pt idx="1292">
                  <c:v>-659.3</c:v>
                </c:pt>
                <c:pt idx="1293">
                  <c:v>-658.84</c:v>
                </c:pt>
                <c:pt idx="1294">
                  <c:v>-660.3</c:v>
                </c:pt>
                <c:pt idx="1295">
                  <c:v>-659.34</c:v>
                </c:pt>
                <c:pt idx="1296">
                  <c:v>-659.1</c:v>
                </c:pt>
                <c:pt idx="1297">
                  <c:v>-658.52</c:v>
                </c:pt>
                <c:pt idx="1298">
                  <c:v>-658.3</c:v>
                </c:pt>
                <c:pt idx="1299">
                  <c:v>-656.9</c:v>
                </c:pt>
                <c:pt idx="1300">
                  <c:v>-657.05</c:v>
                </c:pt>
                <c:pt idx="1301">
                  <c:v>-656.94</c:v>
                </c:pt>
                <c:pt idx="1302">
                  <c:v>-656.65</c:v>
                </c:pt>
                <c:pt idx="1303">
                  <c:v>-656.98</c:v>
                </c:pt>
                <c:pt idx="1304">
                  <c:v>-656.95</c:v>
                </c:pt>
                <c:pt idx="1305">
                  <c:v>-656.42</c:v>
                </c:pt>
                <c:pt idx="1306">
                  <c:v>-656.62</c:v>
                </c:pt>
                <c:pt idx="1307">
                  <c:v>-656.76</c:v>
                </c:pt>
                <c:pt idx="1308">
                  <c:v>-658.21</c:v>
                </c:pt>
                <c:pt idx="1309">
                  <c:v>-660.13</c:v>
                </c:pt>
                <c:pt idx="1310">
                  <c:v>-663.99</c:v>
                </c:pt>
                <c:pt idx="1311">
                  <c:v>-669.28</c:v>
                </c:pt>
                <c:pt idx="1312">
                  <c:v>-671.99</c:v>
                </c:pt>
                <c:pt idx="1313">
                  <c:v>-672.65</c:v>
                </c:pt>
                <c:pt idx="1314">
                  <c:v>-672.26</c:v>
                </c:pt>
                <c:pt idx="1315">
                  <c:v>-673.29</c:v>
                </c:pt>
                <c:pt idx="1316">
                  <c:v>-674.4</c:v>
                </c:pt>
                <c:pt idx="1317">
                  <c:v>-673.67</c:v>
                </c:pt>
                <c:pt idx="1318">
                  <c:v>-670.15</c:v>
                </c:pt>
                <c:pt idx="1319">
                  <c:v>-669.82</c:v>
                </c:pt>
                <c:pt idx="1320">
                  <c:v>-670.01</c:v>
                </c:pt>
                <c:pt idx="1321">
                  <c:v>-670.35</c:v>
                </c:pt>
                <c:pt idx="1322">
                  <c:v>-670.89</c:v>
                </c:pt>
                <c:pt idx="1323">
                  <c:v>-672.22</c:v>
                </c:pt>
                <c:pt idx="1324">
                  <c:v>-672.37</c:v>
                </c:pt>
                <c:pt idx="1325">
                  <c:v>-671.76</c:v>
                </c:pt>
                <c:pt idx="1326">
                  <c:v>-672.28</c:v>
                </c:pt>
                <c:pt idx="1327">
                  <c:v>-673.6</c:v>
                </c:pt>
                <c:pt idx="1328">
                  <c:v>-675.23</c:v>
                </c:pt>
                <c:pt idx="1329">
                  <c:v>-676.83</c:v>
                </c:pt>
                <c:pt idx="1330">
                  <c:v>-679.23</c:v>
                </c:pt>
                <c:pt idx="1331">
                  <c:v>-678.12</c:v>
                </c:pt>
                <c:pt idx="1332">
                  <c:v>-677.54</c:v>
                </c:pt>
                <c:pt idx="1333">
                  <c:v>-677.22</c:v>
                </c:pt>
                <c:pt idx="1334">
                  <c:v>-677.45</c:v>
                </c:pt>
                <c:pt idx="1335">
                  <c:v>-678.41</c:v>
                </c:pt>
                <c:pt idx="1336">
                  <c:v>-674.09</c:v>
                </c:pt>
                <c:pt idx="1337">
                  <c:v>-671.94</c:v>
                </c:pt>
                <c:pt idx="1338">
                  <c:v>-671.33</c:v>
                </c:pt>
                <c:pt idx="1339">
                  <c:v>-669.7</c:v>
                </c:pt>
                <c:pt idx="1340">
                  <c:v>-670.71</c:v>
                </c:pt>
                <c:pt idx="1341">
                  <c:v>-671.65</c:v>
                </c:pt>
                <c:pt idx="1342">
                  <c:v>-669.8</c:v>
                </c:pt>
                <c:pt idx="1343">
                  <c:v>-668.98</c:v>
                </c:pt>
                <c:pt idx="1344">
                  <c:v>-668.77</c:v>
                </c:pt>
                <c:pt idx="1345">
                  <c:v>-664.37</c:v>
                </c:pt>
                <c:pt idx="1346">
                  <c:v>-663.25</c:v>
                </c:pt>
                <c:pt idx="1347">
                  <c:v>-658.03</c:v>
                </c:pt>
                <c:pt idx="1348">
                  <c:v>-651.87</c:v>
                </c:pt>
                <c:pt idx="1349">
                  <c:v>-651.29999999999995</c:v>
                </c:pt>
                <c:pt idx="1350">
                  <c:v>-649.5</c:v>
                </c:pt>
                <c:pt idx="1351">
                  <c:v>-646.27</c:v>
                </c:pt>
                <c:pt idx="1352">
                  <c:v>-646.25</c:v>
                </c:pt>
                <c:pt idx="1353">
                  <c:v>-644.25</c:v>
                </c:pt>
                <c:pt idx="1354">
                  <c:v>-640.88</c:v>
                </c:pt>
                <c:pt idx="1355">
                  <c:v>-641.47</c:v>
                </c:pt>
                <c:pt idx="1356">
                  <c:v>-636.74</c:v>
                </c:pt>
                <c:pt idx="1357">
                  <c:v>-629.02</c:v>
                </c:pt>
                <c:pt idx="1358">
                  <c:v>-630.77</c:v>
                </c:pt>
                <c:pt idx="1359">
                  <c:v>-636.76</c:v>
                </c:pt>
                <c:pt idx="1360">
                  <c:v>-641.07000000000005</c:v>
                </c:pt>
                <c:pt idx="1361">
                  <c:v>-639.48</c:v>
                </c:pt>
                <c:pt idx="1362">
                  <c:v>-635.72</c:v>
                </c:pt>
                <c:pt idx="1363">
                  <c:v>-630.66999999999996</c:v>
                </c:pt>
                <c:pt idx="1364">
                  <c:v>-613.48</c:v>
                </c:pt>
                <c:pt idx="1365">
                  <c:v>-608.82000000000005</c:v>
                </c:pt>
                <c:pt idx="1366">
                  <c:v>-596.78</c:v>
                </c:pt>
                <c:pt idx="1367">
                  <c:v>-601.83000000000004</c:v>
                </c:pt>
                <c:pt idx="1368">
                  <c:v>-608.09</c:v>
                </c:pt>
                <c:pt idx="1369">
                  <c:v>-614.82000000000005</c:v>
                </c:pt>
                <c:pt idx="1370">
                  <c:v>-616.82000000000005</c:v>
                </c:pt>
                <c:pt idx="1371">
                  <c:v>-620.45000000000005</c:v>
                </c:pt>
                <c:pt idx="1372">
                  <c:v>-623.82000000000005</c:v>
                </c:pt>
                <c:pt idx="1373">
                  <c:v>-620.84</c:v>
                </c:pt>
                <c:pt idx="1374">
                  <c:v>-616.86</c:v>
                </c:pt>
                <c:pt idx="1375">
                  <c:v>-613.91999999999996</c:v>
                </c:pt>
                <c:pt idx="1376">
                  <c:v>-614.22</c:v>
                </c:pt>
                <c:pt idx="1377">
                  <c:v>-611.73</c:v>
                </c:pt>
                <c:pt idx="1378">
                  <c:v>-614.71</c:v>
                </c:pt>
                <c:pt idx="1379">
                  <c:v>-616.6</c:v>
                </c:pt>
                <c:pt idx="1380">
                  <c:v>-620.04</c:v>
                </c:pt>
                <c:pt idx="1381">
                  <c:v>-622.86</c:v>
                </c:pt>
                <c:pt idx="1382">
                  <c:v>-627.85</c:v>
                </c:pt>
                <c:pt idx="1383">
                  <c:v>-632.15</c:v>
                </c:pt>
                <c:pt idx="1384">
                  <c:v>-632.29</c:v>
                </c:pt>
                <c:pt idx="1385">
                  <c:v>-634.53</c:v>
                </c:pt>
                <c:pt idx="1386">
                  <c:v>-634.79999999999995</c:v>
                </c:pt>
                <c:pt idx="1387">
                  <c:v>-631.21</c:v>
                </c:pt>
                <c:pt idx="1388">
                  <c:v>-628.05999999999995</c:v>
                </c:pt>
                <c:pt idx="1389">
                  <c:v>-627.91</c:v>
                </c:pt>
                <c:pt idx="1390">
                  <c:v>-626.42999999999995</c:v>
                </c:pt>
                <c:pt idx="1391">
                  <c:v>-624.41</c:v>
                </c:pt>
                <c:pt idx="1392">
                  <c:v>-622.67999999999995</c:v>
                </c:pt>
                <c:pt idx="1393">
                  <c:v>-621.55999999999995</c:v>
                </c:pt>
                <c:pt idx="1394">
                  <c:v>-622.53</c:v>
                </c:pt>
                <c:pt idx="1395">
                  <c:v>-623.15</c:v>
                </c:pt>
                <c:pt idx="1396">
                  <c:v>-622.99</c:v>
                </c:pt>
                <c:pt idx="1397">
                  <c:v>-621.92999999999995</c:v>
                </c:pt>
                <c:pt idx="1398">
                  <c:v>-623.11</c:v>
                </c:pt>
                <c:pt idx="1399">
                  <c:v>-623.78</c:v>
                </c:pt>
                <c:pt idx="1400">
                  <c:v>-624.46</c:v>
                </c:pt>
                <c:pt idx="1401">
                  <c:v>-622.84</c:v>
                </c:pt>
                <c:pt idx="1402">
                  <c:v>-622.65</c:v>
                </c:pt>
                <c:pt idx="1403">
                  <c:v>-620.20000000000005</c:v>
                </c:pt>
                <c:pt idx="1404">
                  <c:v>-617.52</c:v>
                </c:pt>
                <c:pt idx="1405">
                  <c:v>-611.96</c:v>
                </c:pt>
                <c:pt idx="1406">
                  <c:v>-610.08000000000004</c:v>
                </c:pt>
                <c:pt idx="1407">
                  <c:v>-607.20000000000005</c:v>
                </c:pt>
                <c:pt idx="1408">
                  <c:v>-606.28</c:v>
                </c:pt>
                <c:pt idx="1409">
                  <c:v>-608.17999999999995</c:v>
                </c:pt>
                <c:pt idx="1410">
                  <c:v>-608.63</c:v>
                </c:pt>
                <c:pt idx="1411">
                  <c:v>-607.07000000000005</c:v>
                </c:pt>
                <c:pt idx="1412">
                  <c:v>-605.04</c:v>
                </c:pt>
                <c:pt idx="1413">
                  <c:v>-606.04999999999995</c:v>
                </c:pt>
                <c:pt idx="1414">
                  <c:v>-605.99</c:v>
                </c:pt>
                <c:pt idx="1415">
                  <c:v>-603.76</c:v>
                </c:pt>
                <c:pt idx="1416">
                  <c:v>-602.13</c:v>
                </c:pt>
                <c:pt idx="1417">
                  <c:v>-601.04</c:v>
                </c:pt>
                <c:pt idx="1418">
                  <c:v>-604.13</c:v>
                </c:pt>
                <c:pt idx="1419">
                  <c:v>-606.65</c:v>
                </c:pt>
                <c:pt idx="1420">
                  <c:v>-605.92999999999995</c:v>
                </c:pt>
                <c:pt idx="1421">
                  <c:v>-608.72</c:v>
                </c:pt>
                <c:pt idx="1422">
                  <c:v>-611.02</c:v>
                </c:pt>
                <c:pt idx="1423">
                  <c:v>-611.59</c:v>
                </c:pt>
                <c:pt idx="1424">
                  <c:v>-616.17999999999995</c:v>
                </c:pt>
                <c:pt idx="1425">
                  <c:v>-617.91</c:v>
                </c:pt>
                <c:pt idx="1426">
                  <c:v>-624.1</c:v>
                </c:pt>
                <c:pt idx="1427">
                  <c:v>-629.20000000000005</c:v>
                </c:pt>
                <c:pt idx="1428">
                  <c:v>-629.21</c:v>
                </c:pt>
                <c:pt idx="1429">
                  <c:v>-629.30999999999995</c:v>
                </c:pt>
                <c:pt idx="1430">
                  <c:v>-627.57000000000005</c:v>
                </c:pt>
                <c:pt idx="1431">
                  <c:v>-627.84</c:v>
                </c:pt>
                <c:pt idx="1432">
                  <c:v>-625.03</c:v>
                </c:pt>
                <c:pt idx="1433">
                  <c:v>-624.29</c:v>
                </c:pt>
                <c:pt idx="1434">
                  <c:v>-622.16999999999996</c:v>
                </c:pt>
                <c:pt idx="1435">
                  <c:v>-622.32000000000005</c:v>
                </c:pt>
                <c:pt idx="1436">
                  <c:v>-622.30999999999995</c:v>
                </c:pt>
                <c:pt idx="1437">
                  <c:v>-622.38</c:v>
                </c:pt>
                <c:pt idx="1438">
                  <c:v>-624.35</c:v>
                </c:pt>
                <c:pt idx="1439">
                  <c:v>-625.61</c:v>
                </c:pt>
                <c:pt idx="1440">
                  <c:v>-626.47</c:v>
                </c:pt>
                <c:pt idx="1441">
                  <c:v>-627.29999999999995</c:v>
                </c:pt>
                <c:pt idx="1442">
                  <c:v>-627.99</c:v>
                </c:pt>
                <c:pt idx="1443">
                  <c:v>-629.37</c:v>
                </c:pt>
                <c:pt idx="1444">
                  <c:v>-630.58000000000004</c:v>
                </c:pt>
                <c:pt idx="1445">
                  <c:v>-631.25</c:v>
                </c:pt>
                <c:pt idx="1446">
                  <c:v>-634.76</c:v>
                </c:pt>
                <c:pt idx="1447">
                  <c:v>-637.29999999999995</c:v>
                </c:pt>
                <c:pt idx="1448">
                  <c:v>-637.02</c:v>
                </c:pt>
                <c:pt idx="1449">
                  <c:v>-638.91</c:v>
                </c:pt>
                <c:pt idx="1450">
                  <c:v>-641.15</c:v>
                </c:pt>
                <c:pt idx="1451">
                  <c:v>-640.34</c:v>
                </c:pt>
                <c:pt idx="1452">
                  <c:v>-640.34</c:v>
                </c:pt>
                <c:pt idx="1453">
                  <c:v>-640.07000000000005</c:v>
                </c:pt>
                <c:pt idx="1454">
                  <c:v>-638.61</c:v>
                </c:pt>
                <c:pt idx="1455">
                  <c:v>-639.39</c:v>
                </c:pt>
                <c:pt idx="1456">
                  <c:v>-638.78</c:v>
                </c:pt>
                <c:pt idx="1457">
                  <c:v>-635.5</c:v>
                </c:pt>
                <c:pt idx="1458">
                  <c:v>-634.62</c:v>
                </c:pt>
                <c:pt idx="1459">
                  <c:v>-630.69000000000005</c:v>
                </c:pt>
                <c:pt idx="1460">
                  <c:v>-630.61</c:v>
                </c:pt>
                <c:pt idx="1461">
                  <c:v>-630.26</c:v>
                </c:pt>
                <c:pt idx="1462">
                  <c:v>-625.16</c:v>
                </c:pt>
                <c:pt idx="1463">
                  <c:v>-618.72</c:v>
                </c:pt>
                <c:pt idx="1464">
                  <c:v>-619.72</c:v>
                </c:pt>
                <c:pt idx="1465">
                  <c:v>-622.73</c:v>
                </c:pt>
                <c:pt idx="1466">
                  <c:v>-625.28</c:v>
                </c:pt>
                <c:pt idx="1467">
                  <c:v>-627.79999999999995</c:v>
                </c:pt>
                <c:pt idx="1468">
                  <c:v>-626.15</c:v>
                </c:pt>
                <c:pt idx="1469">
                  <c:v>-625.21</c:v>
                </c:pt>
                <c:pt idx="1470">
                  <c:v>-623.57000000000005</c:v>
                </c:pt>
                <c:pt idx="1471">
                  <c:v>-626</c:v>
                </c:pt>
                <c:pt idx="1472">
                  <c:v>-627.15</c:v>
                </c:pt>
                <c:pt idx="1473">
                  <c:v>-626.35</c:v>
                </c:pt>
                <c:pt idx="1474">
                  <c:v>-624.22</c:v>
                </c:pt>
                <c:pt idx="1475">
                  <c:v>-620.21</c:v>
                </c:pt>
                <c:pt idx="1476">
                  <c:v>-620.37</c:v>
                </c:pt>
                <c:pt idx="1477">
                  <c:v>-619.19000000000005</c:v>
                </c:pt>
                <c:pt idx="1478">
                  <c:v>-619.83000000000004</c:v>
                </c:pt>
                <c:pt idx="1479">
                  <c:v>-621.02</c:v>
                </c:pt>
                <c:pt idx="1480">
                  <c:v>-622.69000000000005</c:v>
                </c:pt>
                <c:pt idx="1481">
                  <c:v>-625.42999999999995</c:v>
                </c:pt>
                <c:pt idx="1482">
                  <c:v>-625.63</c:v>
                </c:pt>
                <c:pt idx="1483">
                  <c:v>-625.9</c:v>
                </c:pt>
                <c:pt idx="1484">
                  <c:v>-627.53</c:v>
                </c:pt>
                <c:pt idx="1485">
                  <c:v>-629.15</c:v>
                </c:pt>
                <c:pt idx="1486">
                  <c:v>-628.51</c:v>
                </c:pt>
                <c:pt idx="1487">
                  <c:v>-628.29</c:v>
                </c:pt>
                <c:pt idx="1488">
                  <c:v>-628.46</c:v>
                </c:pt>
                <c:pt idx="1489">
                  <c:v>-628.83000000000004</c:v>
                </c:pt>
                <c:pt idx="1490">
                  <c:v>-629.08000000000004</c:v>
                </c:pt>
                <c:pt idx="1491">
                  <c:v>-629.03</c:v>
                </c:pt>
                <c:pt idx="1492">
                  <c:v>-628.95000000000005</c:v>
                </c:pt>
                <c:pt idx="1493">
                  <c:v>-627.36</c:v>
                </c:pt>
                <c:pt idx="1494">
                  <c:v>-627.55999999999995</c:v>
                </c:pt>
                <c:pt idx="1495">
                  <c:v>-627.86</c:v>
                </c:pt>
                <c:pt idx="1496">
                  <c:v>-627.52</c:v>
                </c:pt>
                <c:pt idx="1497">
                  <c:v>-628.13</c:v>
                </c:pt>
                <c:pt idx="1498">
                  <c:v>-629</c:v>
                </c:pt>
                <c:pt idx="1499">
                  <c:v>-628.95000000000005</c:v>
                </c:pt>
                <c:pt idx="1500">
                  <c:v>-628.04</c:v>
                </c:pt>
                <c:pt idx="1501">
                  <c:v>-628.54</c:v>
                </c:pt>
                <c:pt idx="1502">
                  <c:v>-629.92999999999995</c:v>
                </c:pt>
                <c:pt idx="1503">
                  <c:v>-630.36</c:v>
                </c:pt>
                <c:pt idx="1504">
                  <c:v>-630.62</c:v>
                </c:pt>
                <c:pt idx="1505">
                  <c:v>-632.16</c:v>
                </c:pt>
                <c:pt idx="1506">
                  <c:v>-632.27</c:v>
                </c:pt>
                <c:pt idx="1507">
                  <c:v>-632.19000000000005</c:v>
                </c:pt>
                <c:pt idx="1508">
                  <c:v>-631.78</c:v>
                </c:pt>
                <c:pt idx="1509">
                  <c:v>-629.99</c:v>
                </c:pt>
                <c:pt idx="1510">
                  <c:v>-627.17999999999995</c:v>
                </c:pt>
                <c:pt idx="1511">
                  <c:v>-625.03</c:v>
                </c:pt>
                <c:pt idx="1512">
                  <c:v>-624.42999999999995</c:v>
                </c:pt>
                <c:pt idx="1513">
                  <c:v>-626.05999999999995</c:v>
                </c:pt>
                <c:pt idx="1514">
                  <c:v>-624.84</c:v>
                </c:pt>
                <c:pt idx="1515">
                  <c:v>-623.05999999999995</c:v>
                </c:pt>
                <c:pt idx="1516">
                  <c:v>-621.46</c:v>
                </c:pt>
                <c:pt idx="1517">
                  <c:v>-621.57000000000005</c:v>
                </c:pt>
                <c:pt idx="1518">
                  <c:v>-625.16</c:v>
                </c:pt>
                <c:pt idx="1519">
                  <c:v>-625.91999999999996</c:v>
                </c:pt>
                <c:pt idx="1520">
                  <c:v>-626.70000000000005</c:v>
                </c:pt>
                <c:pt idx="1521">
                  <c:v>-629.74</c:v>
                </c:pt>
                <c:pt idx="1522">
                  <c:v>-628.91999999999996</c:v>
                </c:pt>
                <c:pt idx="1523">
                  <c:v>-629.36</c:v>
                </c:pt>
                <c:pt idx="1524">
                  <c:v>-629.73</c:v>
                </c:pt>
                <c:pt idx="1525">
                  <c:v>-629.13</c:v>
                </c:pt>
                <c:pt idx="1526">
                  <c:v>-629.37</c:v>
                </c:pt>
                <c:pt idx="1527">
                  <c:v>-629.27</c:v>
                </c:pt>
                <c:pt idx="1528">
                  <c:v>-628.61</c:v>
                </c:pt>
                <c:pt idx="1529">
                  <c:v>-629.41999999999996</c:v>
                </c:pt>
                <c:pt idx="1530">
                  <c:v>-631.91</c:v>
                </c:pt>
                <c:pt idx="1531">
                  <c:v>-635.09</c:v>
                </c:pt>
                <c:pt idx="1532">
                  <c:v>-636.22</c:v>
                </c:pt>
                <c:pt idx="1533">
                  <c:v>-636.66999999999996</c:v>
                </c:pt>
                <c:pt idx="1534">
                  <c:v>-639.51</c:v>
                </c:pt>
                <c:pt idx="1535">
                  <c:v>-641.62</c:v>
                </c:pt>
                <c:pt idx="1536">
                  <c:v>-637.34</c:v>
                </c:pt>
                <c:pt idx="1537">
                  <c:v>-641.04999999999995</c:v>
                </c:pt>
                <c:pt idx="1538">
                  <c:v>-641.52</c:v>
                </c:pt>
                <c:pt idx="1539">
                  <c:v>-641.78</c:v>
                </c:pt>
                <c:pt idx="1540">
                  <c:v>-640.55999999999995</c:v>
                </c:pt>
                <c:pt idx="1541">
                  <c:v>-639.11</c:v>
                </c:pt>
                <c:pt idx="1542">
                  <c:v>-638.91999999999996</c:v>
                </c:pt>
                <c:pt idx="1543">
                  <c:v>-638.55999999999995</c:v>
                </c:pt>
                <c:pt idx="1544">
                  <c:v>-638.04</c:v>
                </c:pt>
                <c:pt idx="1545">
                  <c:v>-638.22</c:v>
                </c:pt>
                <c:pt idx="1546">
                  <c:v>-638.5</c:v>
                </c:pt>
                <c:pt idx="1547">
                  <c:v>-639.79999999999995</c:v>
                </c:pt>
                <c:pt idx="1548">
                  <c:v>-639.87</c:v>
                </c:pt>
                <c:pt idx="1549">
                  <c:v>-638.23</c:v>
                </c:pt>
                <c:pt idx="1550">
                  <c:v>-639.51</c:v>
                </c:pt>
                <c:pt idx="1551">
                  <c:v>-640.71</c:v>
                </c:pt>
                <c:pt idx="1552">
                  <c:v>-643.08000000000004</c:v>
                </c:pt>
                <c:pt idx="1553">
                  <c:v>-645.96</c:v>
                </c:pt>
                <c:pt idx="1554">
                  <c:v>-649.35</c:v>
                </c:pt>
                <c:pt idx="1555">
                  <c:v>-648.5</c:v>
                </c:pt>
                <c:pt idx="1556">
                  <c:v>-649.71</c:v>
                </c:pt>
                <c:pt idx="1557">
                  <c:v>-651.30999999999995</c:v>
                </c:pt>
                <c:pt idx="1558">
                  <c:v>-650.28</c:v>
                </c:pt>
                <c:pt idx="1559">
                  <c:v>-650.66</c:v>
                </c:pt>
                <c:pt idx="1560">
                  <c:v>-654.05999999999995</c:v>
                </c:pt>
                <c:pt idx="1561">
                  <c:v>-653.77</c:v>
                </c:pt>
                <c:pt idx="1562">
                  <c:v>-655.62</c:v>
                </c:pt>
                <c:pt idx="1563">
                  <c:v>-657.27</c:v>
                </c:pt>
                <c:pt idx="1564">
                  <c:v>-659.99</c:v>
                </c:pt>
                <c:pt idx="1565">
                  <c:v>-658.97</c:v>
                </c:pt>
                <c:pt idx="1566">
                  <c:v>-657.34</c:v>
                </c:pt>
                <c:pt idx="1567">
                  <c:v>-656.53</c:v>
                </c:pt>
                <c:pt idx="1568">
                  <c:v>-657.59</c:v>
                </c:pt>
                <c:pt idx="1569">
                  <c:v>-658.68</c:v>
                </c:pt>
                <c:pt idx="1570">
                  <c:v>-659.39</c:v>
                </c:pt>
                <c:pt idx="1571">
                  <c:v>-658.56</c:v>
                </c:pt>
                <c:pt idx="1572">
                  <c:v>-658.83</c:v>
                </c:pt>
                <c:pt idx="1573">
                  <c:v>-657.64</c:v>
                </c:pt>
                <c:pt idx="1574">
                  <c:v>-655.67</c:v>
                </c:pt>
                <c:pt idx="1575">
                  <c:v>-657.1</c:v>
                </c:pt>
                <c:pt idx="1576">
                  <c:v>-658.85</c:v>
                </c:pt>
                <c:pt idx="1577">
                  <c:v>-659.84</c:v>
                </c:pt>
                <c:pt idx="1578">
                  <c:v>-661.08</c:v>
                </c:pt>
                <c:pt idx="1579">
                  <c:v>-662.1</c:v>
                </c:pt>
                <c:pt idx="1580">
                  <c:v>-662.1</c:v>
                </c:pt>
                <c:pt idx="1581">
                  <c:v>-664.15</c:v>
                </c:pt>
                <c:pt idx="1582">
                  <c:v>-668.26</c:v>
                </c:pt>
                <c:pt idx="1583">
                  <c:v>-671.13</c:v>
                </c:pt>
                <c:pt idx="1584">
                  <c:v>-669.87</c:v>
                </c:pt>
                <c:pt idx="1585">
                  <c:v>-668.98</c:v>
                </c:pt>
                <c:pt idx="1586">
                  <c:v>-670.05</c:v>
                </c:pt>
                <c:pt idx="1587">
                  <c:v>-672.14</c:v>
                </c:pt>
                <c:pt idx="1588">
                  <c:v>-671.87</c:v>
                </c:pt>
                <c:pt idx="1589">
                  <c:v>-671.46</c:v>
                </c:pt>
                <c:pt idx="1590">
                  <c:v>-672.53</c:v>
                </c:pt>
                <c:pt idx="1591">
                  <c:v>-671.45</c:v>
                </c:pt>
                <c:pt idx="1592">
                  <c:v>-672.58</c:v>
                </c:pt>
                <c:pt idx="1593">
                  <c:v>-672.37</c:v>
                </c:pt>
                <c:pt idx="1594">
                  <c:v>-674.35</c:v>
                </c:pt>
                <c:pt idx="1595">
                  <c:v>-675</c:v>
                </c:pt>
                <c:pt idx="1596">
                  <c:v>-679.4</c:v>
                </c:pt>
                <c:pt idx="1597">
                  <c:v>-681.27</c:v>
                </c:pt>
                <c:pt idx="1598">
                  <c:v>-680.92</c:v>
                </c:pt>
                <c:pt idx="1599">
                  <c:v>-680.16</c:v>
                </c:pt>
                <c:pt idx="1600">
                  <c:v>-678.4</c:v>
                </c:pt>
                <c:pt idx="1601">
                  <c:v>-677.29</c:v>
                </c:pt>
                <c:pt idx="1602">
                  <c:v>-679.57</c:v>
                </c:pt>
                <c:pt idx="1603">
                  <c:v>-684.96</c:v>
                </c:pt>
                <c:pt idx="1604">
                  <c:v>-685.27</c:v>
                </c:pt>
                <c:pt idx="1605">
                  <c:v>-683.18</c:v>
                </c:pt>
                <c:pt idx="1606">
                  <c:v>-680.8</c:v>
                </c:pt>
                <c:pt idx="1607">
                  <c:v>-680.65</c:v>
                </c:pt>
                <c:pt idx="1608">
                  <c:v>-681.24</c:v>
                </c:pt>
                <c:pt idx="1609">
                  <c:v>-678.9</c:v>
                </c:pt>
                <c:pt idx="1610">
                  <c:v>-677.52</c:v>
                </c:pt>
                <c:pt idx="1611">
                  <c:v>-679.36</c:v>
                </c:pt>
                <c:pt idx="1612">
                  <c:v>-681.26</c:v>
                </c:pt>
                <c:pt idx="1613">
                  <c:v>-681.4</c:v>
                </c:pt>
                <c:pt idx="1614">
                  <c:v>-682.17</c:v>
                </c:pt>
                <c:pt idx="1615">
                  <c:v>-683.92</c:v>
                </c:pt>
                <c:pt idx="1616">
                  <c:v>-685.3</c:v>
                </c:pt>
                <c:pt idx="1617">
                  <c:v>-685.99</c:v>
                </c:pt>
                <c:pt idx="1618">
                  <c:v>-685.97</c:v>
                </c:pt>
                <c:pt idx="1619">
                  <c:v>-684.97</c:v>
                </c:pt>
                <c:pt idx="1620">
                  <c:v>-684.86</c:v>
                </c:pt>
                <c:pt idx="1621">
                  <c:v>-684.47</c:v>
                </c:pt>
                <c:pt idx="1622">
                  <c:v>-683.8</c:v>
                </c:pt>
                <c:pt idx="1623">
                  <c:v>-684.69</c:v>
                </c:pt>
                <c:pt idx="1624">
                  <c:v>-686.89</c:v>
                </c:pt>
                <c:pt idx="1625">
                  <c:v>-688.3</c:v>
                </c:pt>
                <c:pt idx="1626">
                  <c:v>-687.92</c:v>
                </c:pt>
                <c:pt idx="1627">
                  <c:v>-688.45</c:v>
                </c:pt>
                <c:pt idx="1628">
                  <c:v>-687.69</c:v>
                </c:pt>
                <c:pt idx="1629">
                  <c:v>-687.16</c:v>
                </c:pt>
                <c:pt idx="1630">
                  <c:v>-687.25</c:v>
                </c:pt>
                <c:pt idx="1631">
                  <c:v>-685.52</c:v>
                </c:pt>
                <c:pt idx="1632">
                  <c:v>-687.46</c:v>
                </c:pt>
                <c:pt idx="1633">
                  <c:v>-686.8</c:v>
                </c:pt>
                <c:pt idx="1634">
                  <c:v>-688.55</c:v>
                </c:pt>
                <c:pt idx="1635">
                  <c:v>-691.46</c:v>
                </c:pt>
                <c:pt idx="1636">
                  <c:v>-692.08</c:v>
                </c:pt>
                <c:pt idx="1637">
                  <c:v>-690.43</c:v>
                </c:pt>
                <c:pt idx="1638">
                  <c:v>-688.69</c:v>
                </c:pt>
                <c:pt idx="1639">
                  <c:v>-688.13</c:v>
                </c:pt>
                <c:pt idx="1640">
                  <c:v>-688.73</c:v>
                </c:pt>
                <c:pt idx="1641">
                  <c:v>-685.77</c:v>
                </c:pt>
                <c:pt idx="1642">
                  <c:v>-682.02</c:v>
                </c:pt>
                <c:pt idx="1643">
                  <c:v>-682.12</c:v>
                </c:pt>
                <c:pt idx="1644">
                  <c:v>-679.64</c:v>
                </c:pt>
                <c:pt idx="1645">
                  <c:v>-678.79</c:v>
                </c:pt>
                <c:pt idx="1646">
                  <c:v>-678.52</c:v>
                </c:pt>
                <c:pt idx="1647">
                  <c:v>-678.42</c:v>
                </c:pt>
                <c:pt idx="1648">
                  <c:v>-680.63</c:v>
                </c:pt>
                <c:pt idx="1649">
                  <c:v>-680.38</c:v>
                </c:pt>
                <c:pt idx="1650">
                  <c:v>-682.54</c:v>
                </c:pt>
                <c:pt idx="1651">
                  <c:v>-685.42</c:v>
                </c:pt>
                <c:pt idx="1652">
                  <c:v>-686.48</c:v>
                </c:pt>
                <c:pt idx="1653">
                  <c:v>-687.32</c:v>
                </c:pt>
                <c:pt idx="1654">
                  <c:v>-688.65</c:v>
                </c:pt>
                <c:pt idx="1655">
                  <c:v>-687.68</c:v>
                </c:pt>
                <c:pt idx="1656">
                  <c:v>-687.57</c:v>
                </c:pt>
                <c:pt idx="1657">
                  <c:v>-686.78</c:v>
                </c:pt>
                <c:pt idx="1658">
                  <c:v>-687.34</c:v>
                </c:pt>
                <c:pt idx="1659">
                  <c:v>-688.94</c:v>
                </c:pt>
                <c:pt idx="1660">
                  <c:v>-691.62</c:v>
                </c:pt>
                <c:pt idx="1661">
                  <c:v>-690.69</c:v>
                </c:pt>
                <c:pt idx="1662">
                  <c:v>-690.3</c:v>
                </c:pt>
                <c:pt idx="1663">
                  <c:v>-686.58</c:v>
                </c:pt>
                <c:pt idx="1664">
                  <c:v>-688.37</c:v>
                </c:pt>
                <c:pt idx="1665">
                  <c:v>-688.85</c:v>
                </c:pt>
                <c:pt idx="1666">
                  <c:v>-687.97</c:v>
                </c:pt>
                <c:pt idx="1667">
                  <c:v>-685.34</c:v>
                </c:pt>
                <c:pt idx="1668">
                  <c:v>-683.76</c:v>
                </c:pt>
                <c:pt idx="1669">
                  <c:v>-682.35</c:v>
                </c:pt>
                <c:pt idx="1670">
                  <c:v>-683.31</c:v>
                </c:pt>
                <c:pt idx="1671">
                  <c:v>-680.52</c:v>
                </c:pt>
                <c:pt idx="1672">
                  <c:v>-678.67</c:v>
                </c:pt>
                <c:pt idx="1673">
                  <c:v>-678.25</c:v>
                </c:pt>
                <c:pt idx="1674">
                  <c:v>-676.77</c:v>
                </c:pt>
                <c:pt idx="1675">
                  <c:v>-675.4</c:v>
                </c:pt>
                <c:pt idx="1676">
                  <c:v>-677.71</c:v>
                </c:pt>
                <c:pt idx="1677">
                  <c:v>-678.63</c:v>
                </c:pt>
                <c:pt idx="1678">
                  <c:v>-679.11</c:v>
                </c:pt>
                <c:pt idx="1679">
                  <c:v>-681.02</c:v>
                </c:pt>
                <c:pt idx="1680">
                  <c:v>-680.96</c:v>
                </c:pt>
                <c:pt idx="1681">
                  <c:v>-679.55</c:v>
                </c:pt>
                <c:pt idx="1682">
                  <c:v>-675.6</c:v>
                </c:pt>
                <c:pt idx="1683">
                  <c:v>-673.67</c:v>
                </c:pt>
                <c:pt idx="1684">
                  <c:v>-674.54</c:v>
                </c:pt>
                <c:pt idx="1685">
                  <c:v>-675.21</c:v>
                </c:pt>
                <c:pt idx="1686">
                  <c:v>-673.98</c:v>
                </c:pt>
                <c:pt idx="1687">
                  <c:v>-674.69</c:v>
                </c:pt>
                <c:pt idx="1688">
                  <c:v>-675.51</c:v>
                </c:pt>
                <c:pt idx="1689">
                  <c:v>-676.66</c:v>
                </c:pt>
                <c:pt idx="1690">
                  <c:v>-678.58</c:v>
                </c:pt>
                <c:pt idx="1691">
                  <c:v>-676.54</c:v>
                </c:pt>
                <c:pt idx="1692">
                  <c:v>-676.28</c:v>
                </c:pt>
                <c:pt idx="1693">
                  <c:v>-675.29</c:v>
                </c:pt>
                <c:pt idx="1694">
                  <c:v>-674.78</c:v>
                </c:pt>
                <c:pt idx="1695">
                  <c:v>-678.24</c:v>
                </c:pt>
                <c:pt idx="1696">
                  <c:v>-679.03</c:v>
                </c:pt>
                <c:pt idx="1697">
                  <c:v>-678.58</c:v>
                </c:pt>
                <c:pt idx="1698">
                  <c:v>-679.54</c:v>
                </c:pt>
                <c:pt idx="1699">
                  <c:v>-679.39</c:v>
                </c:pt>
                <c:pt idx="1700">
                  <c:v>-679.07</c:v>
                </c:pt>
                <c:pt idx="1701">
                  <c:v>-679.68</c:v>
                </c:pt>
                <c:pt idx="1702">
                  <c:v>-682.57</c:v>
                </c:pt>
                <c:pt idx="1703">
                  <c:v>-684.14</c:v>
                </c:pt>
                <c:pt idx="1704">
                  <c:v>-684.51</c:v>
                </c:pt>
                <c:pt idx="1705">
                  <c:v>-684.77</c:v>
                </c:pt>
                <c:pt idx="1706">
                  <c:v>-684.02</c:v>
                </c:pt>
                <c:pt idx="1707">
                  <c:v>-681.32</c:v>
                </c:pt>
                <c:pt idx="1708">
                  <c:v>-680.3</c:v>
                </c:pt>
                <c:pt idx="1709">
                  <c:v>-678.52</c:v>
                </c:pt>
                <c:pt idx="1710">
                  <c:v>-677.59</c:v>
                </c:pt>
                <c:pt idx="1711">
                  <c:v>-677.47</c:v>
                </c:pt>
                <c:pt idx="1712">
                  <c:v>-676.62</c:v>
                </c:pt>
                <c:pt idx="1713">
                  <c:v>-675.99</c:v>
                </c:pt>
                <c:pt idx="1714">
                  <c:v>-675.93</c:v>
                </c:pt>
                <c:pt idx="1715">
                  <c:v>-674.51</c:v>
                </c:pt>
                <c:pt idx="1716">
                  <c:v>-674.81</c:v>
                </c:pt>
                <c:pt idx="1717">
                  <c:v>-676.35</c:v>
                </c:pt>
                <c:pt idx="1718">
                  <c:v>-676.97</c:v>
                </c:pt>
                <c:pt idx="1719">
                  <c:v>-679.96</c:v>
                </c:pt>
                <c:pt idx="1720">
                  <c:v>-680.64</c:v>
                </c:pt>
                <c:pt idx="1721">
                  <c:v>-681.05</c:v>
                </c:pt>
                <c:pt idx="1722">
                  <c:v>-682.12</c:v>
                </c:pt>
                <c:pt idx="1723">
                  <c:v>-677.05</c:v>
                </c:pt>
                <c:pt idx="1724">
                  <c:v>-674.89</c:v>
                </c:pt>
                <c:pt idx="1725">
                  <c:v>-674.82</c:v>
                </c:pt>
                <c:pt idx="1726">
                  <c:v>-676.48</c:v>
                </c:pt>
                <c:pt idx="1727">
                  <c:v>-673.77</c:v>
                </c:pt>
                <c:pt idx="1728">
                  <c:v>-669.34</c:v>
                </c:pt>
                <c:pt idx="1729">
                  <c:v>-665.19</c:v>
                </c:pt>
                <c:pt idx="1730">
                  <c:v>-659.67</c:v>
                </c:pt>
                <c:pt idx="1731">
                  <c:v>-658.16</c:v>
                </c:pt>
                <c:pt idx="1732">
                  <c:v>-649.76</c:v>
                </c:pt>
                <c:pt idx="1733">
                  <c:v>-640.82000000000005</c:v>
                </c:pt>
                <c:pt idx="1734">
                  <c:v>-635.14</c:v>
                </c:pt>
                <c:pt idx="1735">
                  <c:v>-647.02</c:v>
                </c:pt>
                <c:pt idx="1736">
                  <c:v>-654.42999999999995</c:v>
                </c:pt>
                <c:pt idx="1737">
                  <c:v>-660.3</c:v>
                </c:pt>
                <c:pt idx="1738">
                  <c:v>-662.75</c:v>
                </c:pt>
                <c:pt idx="1739">
                  <c:v>-663.12</c:v>
                </c:pt>
                <c:pt idx="1740">
                  <c:v>-662.74</c:v>
                </c:pt>
                <c:pt idx="1741">
                  <c:v>-662.48</c:v>
                </c:pt>
                <c:pt idx="1742">
                  <c:v>-662.85</c:v>
                </c:pt>
                <c:pt idx="1743">
                  <c:v>-662.4</c:v>
                </c:pt>
                <c:pt idx="1744">
                  <c:v>-662.57</c:v>
                </c:pt>
                <c:pt idx="1745">
                  <c:v>-662.27</c:v>
                </c:pt>
                <c:pt idx="1746">
                  <c:v>-656.53</c:v>
                </c:pt>
                <c:pt idx="1747">
                  <c:v>-653.30999999999995</c:v>
                </c:pt>
                <c:pt idx="1748">
                  <c:v>-657.05</c:v>
                </c:pt>
                <c:pt idx="1749">
                  <c:v>-660.24</c:v>
                </c:pt>
                <c:pt idx="1750">
                  <c:v>-658.89</c:v>
                </c:pt>
                <c:pt idx="1751">
                  <c:v>-656.59</c:v>
                </c:pt>
                <c:pt idx="1752">
                  <c:v>-656.94</c:v>
                </c:pt>
                <c:pt idx="1753">
                  <c:v>-658.14</c:v>
                </c:pt>
                <c:pt idx="1754">
                  <c:v>-660.15</c:v>
                </c:pt>
                <c:pt idx="1755">
                  <c:v>-659.47</c:v>
                </c:pt>
                <c:pt idx="1756">
                  <c:v>-659.34</c:v>
                </c:pt>
                <c:pt idx="1757">
                  <c:v>-658.28</c:v>
                </c:pt>
                <c:pt idx="1758">
                  <c:v>-659.19</c:v>
                </c:pt>
                <c:pt idx="1759">
                  <c:v>-664.92</c:v>
                </c:pt>
                <c:pt idx="1760">
                  <c:v>-663.52</c:v>
                </c:pt>
                <c:pt idx="1761">
                  <c:v>-663.66</c:v>
                </c:pt>
                <c:pt idx="1762">
                  <c:v>-664.46</c:v>
                </c:pt>
                <c:pt idx="1763">
                  <c:v>-664.57</c:v>
                </c:pt>
                <c:pt idx="1764">
                  <c:v>-664.85</c:v>
                </c:pt>
                <c:pt idx="1765">
                  <c:v>-667.35</c:v>
                </c:pt>
                <c:pt idx="1766">
                  <c:v>-669.04</c:v>
                </c:pt>
                <c:pt idx="1767">
                  <c:v>-667.94</c:v>
                </c:pt>
                <c:pt idx="1768">
                  <c:v>-669.57</c:v>
                </c:pt>
                <c:pt idx="1769">
                  <c:v>-668.73</c:v>
                </c:pt>
                <c:pt idx="1770">
                  <c:v>-668.17</c:v>
                </c:pt>
                <c:pt idx="1771">
                  <c:v>-663.14</c:v>
                </c:pt>
                <c:pt idx="1772">
                  <c:v>-662.51</c:v>
                </c:pt>
                <c:pt idx="1773">
                  <c:v>-666.62</c:v>
                </c:pt>
                <c:pt idx="1774">
                  <c:v>-669.92</c:v>
                </c:pt>
                <c:pt idx="1775">
                  <c:v>-669.01</c:v>
                </c:pt>
                <c:pt idx="1776">
                  <c:v>-669.2</c:v>
                </c:pt>
                <c:pt idx="1777">
                  <c:v>-668.68</c:v>
                </c:pt>
                <c:pt idx="1778">
                  <c:v>-667.74</c:v>
                </c:pt>
                <c:pt idx="1779">
                  <c:v>-666.69</c:v>
                </c:pt>
                <c:pt idx="1780">
                  <c:v>-669.16</c:v>
                </c:pt>
                <c:pt idx="1781">
                  <c:v>-671.98</c:v>
                </c:pt>
                <c:pt idx="1782">
                  <c:v>-672.74</c:v>
                </c:pt>
                <c:pt idx="1783">
                  <c:v>-673.13</c:v>
                </c:pt>
                <c:pt idx="1784">
                  <c:v>-673.06</c:v>
                </c:pt>
                <c:pt idx="1785">
                  <c:v>-672.86</c:v>
                </c:pt>
                <c:pt idx="1786">
                  <c:v>-671.6</c:v>
                </c:pt>
                <c:pt idx="1787">
                  <c:v>-671.58</c:v>
                </c:pt>
                <c:pt idx="1788">
                  <c:v>-668.13</c:v>
                </c:pt>
                <c:pt idx="1789">
                  <c:v>-666.12</c:v>
                </c:pt>
                <c:pt idx="1790">
                  <c:v>-662.82</c:v>
                </c:pt>
                <c:pt idx="1791">
                  <c:v>-663.18</c:v>
                </c:pt>
                <c:pt idx="1792">
                  <c:v>-665.71</c:v>
                </c:pt>
                <c:pt idx="1793">
                  <c:v>-661.49</c:v>
                </c:pt>
                <c:pt idx="1794">
                  <c:v>-660.25</c:v>
                </c:pt>
                <c:pt idx="1795">
                  <c:v>-659.21</c:v>
                </c:pt>
                <c:pt idx="1796">
                  <c:v>-661.71</c:v>
                </c:pt>
                <c:pt idx="1797">
                  <c:v>-666.6</c:v>
                </c:pt>
                <c:pt idx="1798">
                  <c:v>-671.2</c:v>
                </c:pt>
                <c:pt idx="1799">
                  <c:v>-673.66</c:v>
                </c:pt>
                <c:pt idx="1800">
                  <c:v>-675.57</c:v>
                </c:pt>
                <c:pt idx="1801">
                  <c:v>-676.71</c:v>
                </c:pt>
                <c:pt idx="1802">
                  <c:v>-674.87</c:v>
                </c:pt>
                <c:pt idx="1803">
                  <c:v>-675.77</c:v>
                </c:pt>
                <c:pt idx="1804">
                  <c:v>-676.29</c:v>
                </c:pt>
                <c:pt idx="1805">
                  <c:v>-676.22</c:v>
                </c:pt>
                <c:pt idx="1806">
                  <c:v>-680.16</c:v>
                </c:pt>
                <c:pt idx="1807">
                  <c:v>-682.03</c:v>
                </c:pt>
                <c:pt idx="1808">
                  <c:v>-682.61</c:v>
                </c:pt>
                <c:pt idx="1809">
                  <c:v>-683.62</c:v>
                </c:pt>
                <c:pt idx="1810">
                  <c:v>-684.99</c:v>
                </c:pt>
                <c:pt idx="1811">
                  <c:v>-687.41</c:v>
                </c:pt>
                <c:pt idx="1812">
                  <c:v>-688.74</c:v>
                </c:pt>
                <c:pt idx="1813">
                  <c:v>-689.56</c:v>
                </c:pt>
                <c:pt idx="1814">
                  <c:v>-689.99</c:v>
                </c:pt>
                <c:pt idx="1815">
                  <c:v>-690.7</c:v>
                </c:pt>
                <c:pt idx="1816">
                  <c:v>-690.46</c:v>
                </c:pt>
                <c:pt idx="1817">
                  <c:v>-690.4</c:v>
                </c:pt>
                <c:pt idx="1818">
                  <c:v>-688.37</c:v>
                </c:pt>
                <c:pt idx="1819">
                  <c:v>-687.91</c:v>
                </c:pt>
                <c:pt idx="1820">
                  <c:v>-688.78</c:v>
                </c:pt>
                <c:pt idx="1821">
                  <c:v>-690.61</c:v>
                </c:pt>
                <c:pt idx="1822">
                  <c:v>-692.07</c:v>
                </c:pt>
                <c:pt idx="1823">
                  <c:v>-694.43</c:v>
                </c:pt>
                <c:pt idx="1824">
                  <c:v>-694.04</c:v>
                </c:pt>
                <c:pt idx="1825">
                  <c:v>-692.75</c:v>
                </c:pt>
                <c:pt idx="1826">
                  <c:v>-690.81</c:v>
                </c:pt>
                <c:pt idx="1827">
                  <c:v>-689.55</c:v>
                </c:pt>
                <c:pt idx="1828">
                  <c:v>-688.28</c:v>
                </c:pt>
                <c:pt idx="1829">
                  <c:v>-688.35</c:v>
                </c:pt>
                <c:pt idx="1830">
                  <c:v>-688.01</c:v>
                </c:pt>
                <c:pt idx="1831">
                  <c:v>-687.11</c:v>
                </c:pt>
                <c:pt idx="1832">
                  <c:v>-686.05</c:v>
                </c:pt>
                <c:pt idx="1833">
                  <c:v>-690.29</c:v>
                </c:pt>
                <c:pt idx="1834">
                  <c:v>-688.49</c:v>
                </c:pt>
                <c:pt idx="1835">
                  <c:v>-684.79</c:v>
                </c:pt>
                <c:pt idx="1836">
                  <c:v>-686.38</c:v>
                </c:pt>
                <c:pt idx="1837">
                  <c:v>-685.79</c:v>
                </c:pt>
                <c:pt idx="1838">
                  <c:v>-688.55</c:v>
                </c:pt>
                <c:pt idx="1839">
                  <c:v>-688.02</c:v>
                </c:pt>
                <c:pt idx="1840">
                  <c:v>-685.35</c:v>
                </c:pt>
                <c:pt idx="1841">
                  <c:v>-685.39</c:v>
                </c:pt>
                <c:pt idx="1842">
                  <c:v>-688.69</c:v>
                </c:pt>
                <c:pt idx="1843">
                  <c:v>-688.86</c:v>
                </c:pt>
                <c:pt idx="1844">
                  <c:v>-687.77</c:v>
                </c:pt>
                <c:pt idx="1845">
                  <c:v>-686.4</c:v>
                </c:pt>
                <c:pt idx="1846">
                  <c:v>-685.6</c:v>
                </c:pt>
                <c:pt idx="1847">
                  <c:v>-685.85</c:v>
                </c:pt>
                <c:pt idx="1848">
                  <c:v>-683.49</c:v>
                </c:pt>
                <c:pt idx="1849">
                  <c:v>-681.98</c:v>
                </c:pt>
                <c:pt idx="1850">
                  <c:v>-680.21</c:v>
                </c:pt>
                <c:pt idx="1851">
                  <c:v>-678.65</c:v>
                </c:pt>
                <c:pt idx="1852">
                  <c:v>-675.65</c:v>
                </c:pt>
                <c:pt idx="1853">
                  <c:v>-672.66</c:v>
                </c:pt>
                <c:pt idx="1854">
                  <c:v>-671.63</c:v>
                </c:pt>
                <c:pt idx="1855">
                  <c:v>-669.57</c:v>
                </c:pt>
                <c:pt idx="1856">
                  <c:v>-670.93</c:v>
                </c:pt>
                <c:pt idx="1857">
                  <c:v>-672.99</c:v>
                </c:pt>
                <c:pt idx="1858">
                  <c:v>-670.8</c:v>
                </c:pt>
                <c:pt idx="1859">
                  <c:v>-669.28</c:v>
                </c:pt>
                <c:pt idx="1860">
                  <c:v>-669.63</c:v>
                </c:pt>
                <c:pt idx="1861">
                  <c:v>-674.15</c:v>
                </c:pt>
                <c:pt idx="1862">
                  <c:v>-675.74</c:v>
                </c:pt>
                <c:pt idx="1863">
                  <c:v>-676.84</c:v>
                </c:pt>
                <c:pt idx="1864">
                  <c:v>-677.68</c:v>
                </c:pt>
                <c:pt idx="1865">
                  <c:v>-677.93</c:v>
                </c:pt>
                <c:pt idx="1866">
                  <c:v>-676.62</c:v>
                </c:pt>
                <c:pt idx="1867">
                  <c:v>-675.03</c:v>
                </c:pt>
                <c:pt idx="1868">
                  <c:v>-673.04</c:v>
                </c:pt>
                <c:pt idx="1869">
                  <c:v>-674.24</c:v>
                </c:pt>
                <c:pt idx="1870">
                  <c:v>-674.99</c:v>
                </c:pt>
                <c:pt idx="1871">
                  <c:v>-676.39</c:v>
                </c:pt>
                <c:pt idx="1872">
                  <c:v>-675.15</c:v>
                </c:pt>
                <c:pt idx="1873">
                  <c:v>-674.86</c:v>
                </c:pt>
                <c:pt idx="1874">
                  <c:v>-674.24</c:v>
                </c:pt>
                <c:pt idx="1875">
                  <c:v>-675.59</c:v>
                </c:pt>
                <c:pt idx="1876">
                  <c:v>-675.69</c:v>
                </c:pt>
                <c:pt idx="1877">
                  <c:v>-675.41</c:v>
                </c:pt>
                <c:pt idx="1878">
                  <c:v>-674.93</c:v>
                </c:pt>
                <c:pt idx="1879">
                  <c:v>-674.73</c:v>
                </c:pt>
                <c:pt idx="1880">
                  <c:v>-676.12</c:v>
                </c:pt>
                <c:pt idx="1881">
                  <c:v>-676.19</c:v>
                </c:pt>
                <c:pt idx="1882">
                  <c:v>-675.84</c:v>
                </c:pt>
                <c:pt idx="1883">
                  <c:v>-675.95</c:v>
                </c:pt>
                <c:pt idx="1884">
                  <c:v>-676.02</c:v>
                </c:pt>
                <c:pt idx="1885">
                  <c:v>-674.85</c:v>
                </c:pt>
                <c:pt idx="1886">
                  <c:v>-673.44</c:v>
                </c:pt>
                <c:pt idx="1887">
                  <c:v>-670.46</c:v>
                </c:pt>
                <c:pt idx="1888">
                  <c:v>-670.81</c:v>
                </c:pt>
                <c:pt idx="1889">
                  <c:v>-673.27</c:v>
                </c:pt>
                <c:pt idx="1890">
                  <c:v>-675.11</c:v>
                </c:pt>
                <c:pt idx="1891">
                  <c:v>-677.01</c:v>
                </c:pt>
                <c:pt idx="1892">
                  <c:v>-675.81</c:v>
                </c:pt>
                <c:pt idx="1893">
                  <c:v>-675.3</c:v>
                </c:pt>
                <c:pt idx="1894">
                  <c:v>-674.86</c:v>
                </c:pt>
                <c:pt idx="1895">
                  <c:v>-672.92</c:v>
                </c:pt>
                <c:pt idx="1896">
                  <c:v>-673.14</c:v>
                </c:pt>
                <c:pt idx="1897">
                  <c:v>-672.66</c:v>
                </c:pt>
                <c:pt idx="1898">
                  <c:v>-672.81</c:v>
                </c:pt>
                <c:pt idx="1899">
                  <c:v>-673.01</c:v>
                </c:pt>
                <c:pt idx="1900">
                  <c:v>-672.15</c:v>
                </c:pt>
                <c:pt idx="1901">
                  <c:v>-671.6</c:v>
                </c:pt>
                <c:pt idx="1902">
                  <c:v>-671.29</c:v>
                </c:pt>
                <c:pt idx="1903">
                  <c:v>-670.2</c:v>
                </c:pt>
                <c:pt idx="1904">
                  <c:v>-668.48</c:v>
                </c:pt>
                <c:pt idx="1905">
                  <c:v>-666.73</c:v>
                </c:pt>
                <c:pt idx="1906">
                  <c:v>-665.03</c:v>
                </c:pt>
                <c:pt idx="1907">
                  <c:v>-658.64</c:v>
                </c:pt>
                <c:pt idx="1908">
                  <c:v>-660.26</c:v>
                </c:pt>
                <c:pt idx="1909">
                  <c:v>-659.35</c:v>
                </c:pt>
                <c:pt idx="1910">
                  <c:v>-667.23</c:v>
                </c:pt>
                <c:pt idx="1911">
                  <c:v>-669.22</c:v>
                </c:pt>
                <c:pt idx="1912">
                  <c:v>-669.73</c:v>
                </c:pt>
                <c:pt idx="1913">
                  <c:v>-667.45</c:v>
                </c:pt>
                <c:pt idx="1914">
                  <c:v>-666.54</c:v>
                </c:pt>
                <c:pt idx="1915">
                  <c:v>-668.71</c:v>
                </c:pt>
                <c:pt idx="1916">
                  <c:v>-669.16</c:v>
                </c:pt>
                <c:pt idx="1917">
                  <c:v>-668.97</c:v>
                </c:pt>
                <c:pt idx="1918">
                  <c:v>-670.97</c:v>
                </c:pt>
                <c:pt idx="1919">
                  <c:v>-669.65</c:v>
                </c:pt>
                <c:pt idx="1920">
                  <c:v>-669.98</c:v>
                </c:pt>
                <c:pt idx="1921">
                  <c:v>-670.02</c:v>
                </c:pt>
                <c:pt idx="1922">
                  <c:v>-670.6</c:v>
                </c:pt>
                <c:pt idx="1923">
                  <c:v>-672.14</c:v>
                </c:pt>
                <c:pt idx="1924">
                  <c:v>-674.03</c:v>
                </c:pt>
                <c:pt idx="1925">
                  <c:v>-677.17</c:v>
                </c:pt>
                <c:pt idx="1926">
                  <c:v>-674.5</c:v>
                </c:pt>
                <c:pt idx="1927">
                  <c:v>-670.55</c:v>
                </c:pt>
                <c:pt idx="1928">
                  <c:v>-668.78</c:v>
                </c:pt>
                <c:pt idx="1929">
                  <c:v>-664.04</c:v>
                </c:pt>
                <c:pt idx="1930">
                  <c:v>-663.18</c:v>
                </c:pt>
                <c:pt idx="1931">
                  <c:v>-658.81</c:v>
                </c:pt>
                <c:pt idx="1932">
                  <c:v>-657.04</c:v>
                </c:pt>
                <c:pt idx="1933">
                  <c:v>-660.48</c:v>
                </c:pt>
                <c:pt idx="1934">
                  <c:v>-663.64</c:v>
                </c:pt>
                <c:pt idx="1935">
                  <c:v>-665.99</c:v>
                </c:pt>
                <c:pt idx="1936">
                  <c:v>-670.62</c:v>
                </c:pt>
                <c:pt idx="1937">
                  <c:v>-673.2</c:v>
                </c:pt>
                <c:pt idx="1938">
                  <c:v>-674.96</c:v>
                </c:pt>
                <c:pt idx="1939">
                  <c:v>-674.85</c:v>
                </c:pt>
                <c:pt idx="1940">
                  <c:v>-677.88</c:v>
                </c:pt>
                <c:pt idx="1941">
                  <c:v>-676.34</c:v>
                </c:pt>
                <c:pt idx="1942">
                  <c:v>-677.4</c:v>
                </c:pt>
                <c:pt idx="1943">
                  <c:v>-680.25</c:v>
                </c:pt>
                <c:pt idx="1944">
                  <c:v>-683.23</c:v>
                </c:pt>
                <c:pt idx="1945">
                  <c:v>-682.58</c:v>
                </c:pt>
                <c:pt idx="1946">
                  <c:v>-680.38</c:v>
                </c:pt>
                <c:pt idx="1947">
                  <c:v>-679.11</c:v>
                </c:pt>
                <c:pt idx="1948">
                  <c:v>-681.35</c:v>
                </c:pt>
                <c:pt idx="1949">
                  <c:v>-682.8</c:v>
                </c:pt>
                <c:pt idx="1950">
                  <c:v>-684.09</c:v>
                </c:pt>
                <c:pt idx="1951">
                  <c:v>-682.15</c:v>
                </c:pt>
                <c:pt idx="1952">
                  <c:v>-683.72</c:v>
                </c:pt>
                <c:pt idx="1953">
                  <c:v>-681.87</c:v>
                </c:pt>
                <c:pt idx="1954">
                  <c:v>-681.34</c:v>
                </c:pt>
                <c:pt idx="1955">
                  <c:v>-682.55</c:v>
                </c:pt>
                <c:pt idx="1956">
                  <c:v>-685.83</c:v>
                </c:pt>
                <c:pt idx="1957">
                  <c:v>-686.31</c:v>
                </c:pt>
                <c:pt idx="1958">
                  <c:v>-684.62</c:v>
                </c:pt>
                <c:pt idx="1959">
                  <c:v>-681.25</c:v>
                </c:pt>
                <c:pt idx="1960">
                  <c:v>-677.81</c:v>
                </c:pt>
                <c:pt idx="1961">
                  <c:v>-677.96</c:v>
                </c:pt>
                <c:pt idx="1962">
                  <c:v>-677.94</c:v>
                </c:pt>
                <c:pt idx="1963">
                  <c:v>-676.31</c:v>
                </c:pt>
                <c:pt idx="1964">
                  <c:v>-677.07</c:v>
                </c:pt>
                <c:pt idx="1965">
                  <c:v>-678.85</c:v>
                </c:pt>
                <c:pt idx="1966">
                  <c:v>-680.02</c:v>
                </c:pt>
                <c:pt idx="1967">
                  <c:v>-682.4</c:v>
                </c:pt>
                <c:pt idx="1968">
                  <c:v>-683.85</c:v>
                </c:pt>
                <c:pt idx="1969">
                  <c:v>-683.94</c:v>
                </c:pt>
                <c:pt idx="1970">
                  <c:v>-683.98</c:v>
                </c:pt>
                <c:pt idx="1971">
                  <c:v>-683.5</c:v>
                </c:pt>
                <c:pt idx="1972">
                  <c:v>-683.09</c:v>
                </c:pt>
                <c:pt idx="1973">
                  <c:v>-680.95</c:v>
                </c:pt>
                <c:pt idx="1974">
                  <c:v>-680.99</c:v>
                </c:pt>
                <c:pt idx="1975">
                  <c:v>-680.47</c:v>
                </c:pt>
                <c:pt idx="1976">
                  <c:v>-676.29</c:v>
                </c:pt>
                <c:pt idx="1977">
                  <c:v>-676.29</c:v>
                </c:pt>
                <c:pt idx="1978">
                  <c:v>-677.46</c:v>
                </c:pt>
                <c:pt idx="1979">
                  <c:v>-675.86</c:v>
                </c:pt>
                <c:pt idx="1980">
                  <c:v>-677.95</c:v>
                </c:pt>
                <c:pt idx="1981">
                  <c:v>-675.67</c:v>
                </c:pt>
                <c:pt idx="1982">
                  <c:v>-670.29</c:v>
                </c:pt>
                <c:pt idx="1983">
                  <c:v>-666.84</c:v>
                </c:pt>
                <c:pt idx="1984">
                  <c:v>-669.29</c:v>
                </c:pt>
                <c:pt idx="1985">
                  <c:v>-668.28</c:v>
                </c:pt>
                <c:pt idx="1986">
                  <c:v>-670.5</c:v>
                </c:pt>
                <c:pt idx="1987">
                  <c:v>-668.72</c:v>
                </c:pt>
                <c:pt idx="1988">
                  <c:v>-667.71</c:v>
                </c:pt>
                <c:pt idx="1989">
                  <c:v>-668.26</c:v>
                </c:pt>
                <c:pt idx="1990">
                  <c:v>-669.45</c:v>
                </c:pt>
                <c:pt idx="1991">
                  <c:v>-669.85</c:v>
                </c:pt>
                <c:pt idx="1992">
                  <c:v>-669.94</c:v>
                </c:pt>
                <c:pt idx="1993">
                  <c:v>-670.75</c:v>
                </c:pt>
                <c:pt idx="1994">
                  <c:v>-670.75</c:v>
                </c:pt>
                <c:pt idx="1995">
                  <c:v>-670.71</c:v>
                </c:pt>
                <c:pt idx="1996">
                  <c:v>-670.29</c:v>
                </c:pt>
                <c:pt idx="1997">
                  <c:v>-671.69</c:v>
                </c:pt>
                <c:pt idx="1998">
                  <c:v>-671.22</c:v>
                </c:pt>
                <c:pt idx="1999">
                  <c:v>-669.54</c:v>
                </c:pt>
                <c:pt idx="2000">
                  <c:v>-668.72</c:v>
                </c:pt>
                <c:pt idx="2001">
                  <c:v>-667.01</c:v>
                </c:pt>
                <c:pt idx="2002">
                  <c:v>-664.75</c:v>
                </c:pt>
                <c:pt idx="2003">
                  <c:v>-663.32</c:v>
                </c:pt>
                <c:pt idx="2004">
                  <c:v>-661.84</c:v>
                </c:pt>
                <c:pt idx="2005">
                  <c:v>-657.52</c:v>
                </c:pt>
                <c:pt idx="2006">
                  <c:v>-658.45</c:v>
                </c:pt>
                <c:pt idx="2007">
                  <c:v>-655.11</c:v>
                </c:pt>
                <c:pt idx="2008">
                  <c:v>-657.21</c:v>
                </c:pt>
                <c:pt idx="2009">
                  <c:v>-662.05</c:v>
                </c:pt>
                <c:pt idx="2010">
                  <c:v>-661.09</c:v>
                </c:pt>
                <c:pt idx="2011">
                  <c:v>-662.38</c:v>
                </c:pt>
                <c:pt idx="2012">
                  <c:v>-664.96</c:v>
                </c:pt>
                <c:pt idx="2013">
                  <c:v>-667.62</c:v>
                </c:pt>
                <c:pt idx="2014">
                  <c:v>-669.38</c:v>
                </c:pt>
                <c:pt idx="2015">
                  <c:v>-668.14</c:v>
                </c:pt>
                <c:pt idx="2016">
                  <c:v>-666.12</c:v>
                </c:pt>
                <c:pt idx="2017">
                  <c:v>-667.33</c:v>
                </c:pt>
                <c:pt idx="2018">
                  <c:v>-669.07</c:v>
                </c:pt>
                <c:pt idx="2019">
                  <c:v>-670.18</c:v>
                </c:pt>
                <c:pt idx="2020">
                  <c:v>-666.78</c:v>
                </c:pt>
                <c:pt idx="2021">
                  <c:v>-665.37</c:v>
                </c:pt>
                <c:pt idx="2022">
                  <c:v>-666.01</c:v>
                </c:pt>
                <c:pt idx="2023">
                  <c:v>-663.72</c:v>
                </c:pt>
                <c:pt idx="2024">
                  <c:v>-664.58</c:v>
                </c:pt>
                <c:pt idx="2025">
                  <c:v>-667.08</c:v>
                </c:pt>
                <c:pt idx="2026">
                  <c:v>-672.14</c:v>
                </c:pt>
                <c:pt idx="2027">
                  <c:v>-674.42</c:v>
                </c:pt>
                <c:pt idx="2028">
                  <c:v>-674.57</c:v>
                </c:pt>
                <c:pt idx="2029">
                  <c:v>-677.27</c:v>
                </c:pt>
                <c:pt idx="2030">
                  <c:v>-677.13</c:v>
                </c:pt>
                <c:pt idx="2031">
                  <c:v>-677.09</c:v>
                </c:pt>
                <c:pt idx="2032">
                  <c:v>-679.3</c:v>
                </c:pt>
                <c:pt idx="2033">
                  <c:v>-681.45</c:v>
                </c:pt>
                <c:pt idx="2034">
                  <c:v>-682.91</c:v>
                </c:pt>
                <c:pt idx="2035">
                  <c:v>-684.89</c:v>
                </c:pt>
                <c:pt idx="2036">
                  <c:v>-686.94</c:v>
                </c:pt>
                <c:pt idx="2037">
                  <c:v>-689.05</c:v>
                </c:pt>
                <c:pt idx="2038">
                  <c:v>-690.97</c:v>
                </c:pt>
                <c:pt idx="2039">
                  <c:v>-690.87</c:v>
                </c:pt>
                <c:pt idx="2040">
                  <c:v>-690.25</c:v>
                </c:pt>
                <c:pt idx="2041">
                  <c:v>-692.09</c:v>
                </c:pt>
                <c:pt idx="2042">
                  <c:v>-692.62</c:v>
                </c:pt>
                <c:pt idx="2043">
                  <c:v>-694.41</c:v>
                </c:pt>
                <c:pt idx="2044">
                  <c:v>-694.41</c:v>
                </c:pt>
                <c:pt idx="2045">
                  <c:v>-692.13</c:v>
                </c:pt>
                <c:pt idx="2046">
                  <c:v>-693.4</c:v>
                </c:pt>
                <c:pt idx="2047">
                  <c:v>-700.77</c:v>
                </c:pt>
                <c:pt idx="2048">
                  <c:v>-704.55</c:v>
                </c:pt>
                <c:pt idx="2049">
                  <c:v>-705.02</c:v>
                </c:pt>
                <c:pt idx="2050">
                  <c:v>-704.82</c:v>
                </c:pt>
                <c:pt idx="2051">
                  <c:v>-703.01</c:v>
                </c:pt>
                <c:pt idx="2052">
                  <c:v>-700.45</c:v>
                </c:pt>
                <c:pt idx="2053">
                  <c:v>-700.67</c:v>
                </c:pt>
                <c:pt idx="2054">
                  <c:v>-700.75</c:v>
                </c:pt>
                <c:pt idx="2055">
                  <c:v>-703.82</c:v>
                </c:pt>
                <c:pt idx="2056">
                  <c:v>-705.69</c:v>
                </c:pt>
                <c:pt idx="2057">
                  <c:v>-706.36</c:v>
                </c:pt>
                <c:pt idx="2058">
                  <c:v>-706.24</c:v>
                </c:pt>
                <c:pt idx="2059">
                  <c:v>-704.67</c:v>
                </c:pt>
                <c:pt idx="2060">
                  <c:v>-705.6</c:v>
                </c:pt>
                <c:pt idx="2061">
                  <c:v>-704.68</c:v>
                </c:pt>
                <c:pt idx="2062">
                  <c:v>-705.78</c:v>
                </c:pt>
                <c:pt idx="2063">
                  <c:v>-707.86</c:v>
                </c:pt>
                <c:pt idx="2064">
                  <c:v>-710.01</c:v>
                </c:pt>
                <c:pt idx="2065">
                  <c:v>-713.89</c:v>
                </c:pt>
                <c:pt idx="2066">
                  <c:v>-715.47</c:v>
                </c:pt>
                <c:pt idx="2067">
                  <c:v>-715.34</c:v>
                </c:pt>
                <c:pt idx="2068">
                  <c:v>-714.69</c:v>
                </c:pt>
                <c:pt idx="2069">
                  <c:v>-718.02</c:v>
                </c:pt>
                <c:pt idx="2070">
                  <c:v>-719.55</c:v>
                </c:pt>
                <c:pt idx="2071">
                  <c:v>-718.41</c:v>
                </c:pt>
                <c:pt idx="2072">
                  <c:v>-716.54</c:v>
                </c:pt>
                <c:pt idx="2073">
                  <c:v>-714.53</c:v>
                </c:pt>
                <c:pt idx="2074">
                  <c:v>-713.14</c:v>
                </c:pt>
                <c:pt idx="2075">
                  <c:v>-715.56</c:v>
                </c:pt>
                <c:pt idx="2076">
                  <c:v>-719.08</c:v>
                </c:pt>
                <c:pt idx="2077">
                  <c:v>-719.2</c:v>
                </c:pt>
                <c:pt idx="2078">
                  <c:v>-718.79</c:v>
                </c:pt>
                <c:pt idx="2079">
                  <c:v>-716.81</c:v>
                </c:pt>
                <c:pt idx="2080">
                  <c:v>-715.06</c:v>
                </c:pt>
                <c:pt idx="2081">
                  <c:v>-715.67</c:v>
                </c:pt>
                <c:pt idx="2082">
                  <c:v>-716.23</c:v>
                </c:pt>
                <c:pt idx="2083">
                  <c:v>-716.75</c:v>
                </c:pt>
                <c:pt idx="2084">
                  <c:v>-717.95</c:v>
                </c:pt>
                <c:pt idx="2085">
                  <c:v>-720.39</c:v>
                </c:pt>
                <c:pt idx="2086">
                  <c:v>-721.54</c:v>
                </c:pt>
                <c:pt idx="2087">
                  <c:v>-722.42</c:v>
                </c:pt>
                <c:pt idx="2088">
                  <c:v>-722.01</c:v>
                </c:pt>
                <c:pt idx="2089">
                  <c:v>-722.25</c:v>
                </c:pt>
                <c:pt idx="2090">
                  <c:v>-719.55</c:v>
                </c:pt>
                <c:pt idx="2091">
                  <c:v>-714.32</c:v>
                </c:pt>
                <c:pt idx="2092">
                  <c:v>-715.57</c:v>
                </c:pt>
                <c:pt idx="2093">
                  <c:v>-714.97</c:v>
                </c:pt>
                <c:pt idx="2094">
                  <c:v>-715.38</c:v>
                </c:pt>
                <c:pt idx="2095">
                  <c:v>-716.55</c:v>
                </c:pt>
                <c:pt idx="2096">
                  <c:v>-717.09</c:v>
                </c:pt>
                <c:pt idx="2097">
                  <c:v>-717.33</c:v>
                </c:pt>
                <c:pt idx="2098">
                  <c:v>-717.06</c:v>
                </c:pt>
                <c:pt idx="2099">
                  <c:v>-717.9</c:v>
                </c:pt>
                <c:pt idx="2100">
                  <c:v>-719.9</c:v>
                </c:pt>
                <c:pt idx="2101">
                  <c:v>-724.34</c:v>
                </c:pt>
                <c:pt idx="2102">
                  <c:v>-727.02</c:v>
                </c:pt>
                <c:pt idx="2103">
                  <c:v>-729.43</c:v>
                </c:pt>
                <c:pt idx="2104">
                  <c:v>-731.5</c:v>
                </c:pt>
                <c:pt idx="2105">
                  <c:v>-730.84</c:v>
                </c:pt>
                <c:pt idx="2106">
                  <c:v>-729.44</c:v>
                </c:pt>
                <c:pt idx="2107">
                  <c:v>-727.34</c:v>
                </c:pt>
                <c:pt idx="2108">
                  <c:v>-723.8</c:v>
                </c:pt>
                <c:pt idx="2109">
                  <c:v>-725.24</c:v>
                </c:pt>
                <c:pt idx="2110">
                  <c:v>-725.57</c:v>
                </c:pt>
                <c:pt idx="2111">
                  <c:v>-726.19</c:v>
                </c:pt>
                <c:pt idx="2112">
                  <c:v>-729.1</c:v>
                </c:pt>
                <c:pt idx="2113">
                  <c:v>-729.32</c:v>
                </c:pt>
                <c:pt idx="2114">
                  <c:v>-731.33</c:v>
                </c:pt>
                <c:pt idx="2115">
                  <c:v>-734.23</c:v>
                </c:pt>
                <c:pt idx="2116">
                  <c:v>-731.66</c:v>
                </c:pt>
                <c:pt idx="2117">
                  <c:v>-731.88</c:v>
                </c:pt>
                <c:pt idx="2118">
                  <c:v>-735.85</c:v>
                </c:pt>
                <c:pt idx="2119">
                  <c:v>-742.82</c:v>
                </c:pt>
                <c:pt idx="2120">
                  <c:v>-743.81</c:v>
                </c:pt>
                <c:pt idx="2121">
                  <c:v>-748.18</c:v>
                </c:pt>
                <c:pt idx="2122">
                  <c:v>-750.78</c:v>
                </c:pt>
                <c:pt idx="2123">
                  <c:v>-750.79</c:v>
                </c:pt>
                <c:pt idx="2124">
                  <c:v>-751.69</c:v>
                </c:pt>
                <c:pt idx="2125">
                  <c:v>-755.18</c:v>
                </c:pt>
                <c:pt idx="2126">
                  <c:v>-758.69</c:v>
                </c:pt>
                <c:pt idx="2127">
                  <c:v>-757.59</c:v>
                </c:pt>
                <c:pt idx="2128">
                  <c:v>-758.31</c:v>
                </c:pt>
                <c:pt idx="2129">
                  <c:v>-758.18</c:v>
                </c:pt>
                <c:pt idx="2130">
                  <c:v>-757.33</c:v>
                </c:pt>
                <c:pt idx="2131">
                  <c:v>-756.32</c:v>
                </c:pt>
                <c:pt idx="2132">
                  <c:v>-756.48</c:v>
                </c:pt>
                <c:pt idx="2133">
                  <c:v>-756.63</c:v>
                </c:pt>
                <c:pt idx="2134">
                  <c:v>-756.5</c:v>
                </c:pt>
                <c:pt idx="2135">
                  <c:v>-757.13</c:v>
                </c:pt>
                <c:pt idx="2136">
                  <c:v>-756.19</c:v>
                </c:pt>
                <c:pt idx="2137">
                  <c:v>-753.53</c:v>
                </c:pt>
                <c:pt idx="2138">
                  <c:v>-753.98</c:v>
                </c:pt>
                <c:pt idx="2139">
                  <c:v>-754.62</c:v>
                </c:pt>
                <c:pt idx="2140">
                  <c:v>-755.38</c:v>
                </c:pt>
                <c:pt idx="2141">
                  <c:v>-756.15</c:v>
                </c:pt>
                <c:pt idx="2142">
                  <c:v>-754.47</c:v>
                </c:pt>
                <c:pt idx="2143">
                  <c:v>-753.69</c:v>
                </c:pt>
                <c:pt idx="2144">
                  <c:v>-757.3</c:v>
                </c:pt>
                <c:pt idx="2145">
                  <c:v>-758.84</c:v>
                </c:pt>
                <c:pt idx="2146">
                  <c:v>-760.95</c:v>
                </c:pt>
                <c:pt idx="2147">
                  <c:v>-762.58</c:v>
                </c:pt>
                <c:pt idx="2148">
                  <c:v>-765.03</c:v>
                </c:pt>
                <c:pt idx="2149">
                  <c:v>-764.83</c:v>
                </c:pt>
                <c:pt idx="2150">
                  <c:v>-766.59</c:v>
                </c:pt>
                <c:pt idx="2151">
                  <c:v>-768.25</c:v>
                </c:pt>
                <c:pt idx="2152">
                  <c:v>-769.18</c:v>
                </c:pt>
                <c:pt idx="2153">
                  <c:v>-768.82</c:v>
                </c:pt>
                <c:pt idx="2154">
                  <c:v>-770.68</c:v>
                </c:pt>
                <c:pt idx="2155">
                  <c:v>-769.83</c:v>
                </c:pt>
                <c:pt idx="2156">
                  <c:v>-768.78</c:v>
                </c:pt>
                <c:pt idx="2157">
                  <c:v>-770.1</c:v>
                </c:pt>
                <c:pt idx="2158">
                  <c:v>-769.23</c:v>
                </c:pt>
                <c:pt idx="2159">
                  <c:v>-768.28</c:v>
                </c:pt>
                <c:pt idx="2160">
                  <c:v>-769.57</c:v>
                </c:pt>
                <c:pt idx="2161">
                  <c:v>-770.11</c:v>
                </c:pt>
                <c:pt idx="2162">
                  <c:v>-770.37</c:v>
                </c:pt>
                <c:pt idx="2163">
                  <c:v>-768.96</c:v>
                </c:pt>
                <c:pt idx="2164">
                  <c:v>-766.75</c:v>
                </c:pt>
                <c:pt idx="2165">
                  <c:v>-768.07</c:v>
                </c:pt>
                <c:pt idx="2166">
                  <c:v>-771.25</c:v>
                </c:pt>
                <c:pt idx="2167">
                  <c:v>-775.2</c:v>
                </c:pt>
                <c:pt idx="2168">
                  <c:v>-774.55</c:v>
                </c:pt>
                <c:pt idx="2169">
                  <c:v>-768.54</c:v>
                </c:pt>
                <c:pt idx="2170">
                  <c:v>-764.98</c:v>
                </c:pt>
                <c:pt idx="2171">
                  <c:v>-763.52</c:v>
                </c:pt>
                <c:pt idx="2172">
                  <c:v>-760.55</c:v>
                </c:pt>
                <c:pt idx="2173">
                  <c:v>-760.3</c:v>
                </c:pt>
                <c:pt idx="2174">
                  <c:v>-759.38</c:v>
                </c:pt>
                <c:pt idx="2175">
                  <c:v>-760.85</c:v>
                </c:pt>
                <c:pt idx="2176">
                  <c:v>-762.96</c:v>
                </c:pt>
                <c:pt idx="2177">
                  <c:v>-767.33</c:v>
                </c:pt>
                <c:pt idx="2178">
                  <c:v>-773.44</c:v>
                </c:pt>
                <c:pt idx="2179">
                  <c:v>-771.78</c:v>
                </c:pt>
                <c:pt idx="2180">
                  <c:v>-768.22</c:v>
                </c:pt>
                <c:pt idx="2181">
                  <c:v>-769.45</c:v>
                </c:pt>
                <c:pt idx="2182">
                  <c:v>-770.86</c:v>
                </c:pt>
                <c:pt idx="2183">
                  <c:v>-771.7</c:v>
                </c:pt>
                <c:pt idx="2184">
                  <c:v>-771.57</c:v>
                </c:pt>
                <c:pt idx="2185">
                  <c:v>-772.73</c:v>
                </c:pt>
                <c:pt idx="2186">
                  <c:v>-772.7</c:v>
                </c:pt>
                <c:pt idx="2187">
                  <c:v>-770.97</c:v>
                </c:pt>
                <c:pt idx="2188">
                  <c:v>-770.52</c:v>
                </c:pt>
                <c:pt idx="2189">
                  <c:v>-769.24</c:v>
                </c:pt>
                <c:pt idx="2190">
                  <c:v>-767.16</c:v>
                </c:pt>
                <c:pt idx="2191">
                  <c:v>-765.99</c:v>
                </c:pt>
                <c:pt idx="2192">
                  <c:v>-766.8</c:v>
                </c:pt>
                <c:pt idx="2193">
                  <c:v>-765.09</c:v>
                </c:pt>
                <c:pt idx="2194">
                  <c:v>-763.42</c:v>
                </c:pt>
                <c:pt idx="2195">
                  <c:v>-763.22</c:v>
                </c:pt>
                <c:pt idx="2196">
                  <c:v>-765.08</c:v>
                </c:pt>
                <c:pt idx="2197">
                  <c:v>-768.01</c:v>
                </c:pt>
                <c:pt idx="2198">
                  <c:v>-768.75</c:v>
                </c:pt>
                <c:pt idx="2199">
                  <c:v>-770.03</c:v>
                </c:pt>
                <c:pt idx="2200">
                  <c:v>-769.6</c:v>
                </c:pt>
                <c:pt idx="2201">
                  <c:v>-766.47</c:v>
                </c:pt>
                <c:pt idx="2202">
                  <c:v>-762.32</c:v>
                </c:pt>
                <c:pt idx="2203">
                  <c:v>-760.65</c:v>
                </c:pt>
                <c:pt idx="2204">
                  <c:v>-760.27</c:v>
                </c:pt>
                <c:pt idx="2205">
                  <c:v>-758.83</c:v>
                </c:pt>
                <c:pt idx="2206">
                  <c:v>-758.05</c:v>
                </c:pt>
                <c:pt idx="2207">
                  <c:v>-758.63</c:v>
                </c:pt>
                <c:pt idx="2208">
                  <c:v>-758.59</c:v>
                </c:pt>
                <c:pt idx="2209">
                  <c:v>-761.5</c:v>
                </c:pt>
                <c:pt idx="2210">
                  <c:v>-764.91</c:v>
                </c:pt>
                <c:pt idx="2211">
                  <c:v>-755.02</c:v>
                </c:pt>
                <c:pt idx="2212">
                  <c:v>-742.13</c:v>
                </c:pt>
                <c:pt idx="2213">
                  <c:v>-721.7</c:v>
                </c:pt>
                <c:pt idx="2214">
                  <c:v>-730.88</c:v>
                </c:pt>
                <c:pt idx="2215">
                  <c:v>-731.74</c:v>
                </c:pt>
                <c:pt idx="2216">
                  <c:v>-732.41</c:v>
                </c:pt>
                <c:pt idx="2217">
                  <c:v>-728.15</c:v>
                </c:pt>
                <c:pt idx="2218">
                  <c:v>-728.88</c:v>
                </c:pt>
                <c:pt idx="2219">
                  <c:v>-730.1</c:v>
                </c:pt>
                <c:pt idx="2220">
                  <c:v>-728.14</c:v>
                </c:pt>
                <c:pt idx="2221">
                  <c:v>-727.6</c:v>
                </c:pt>
                <c:pt idx="2222">
                  <c:v>-729.37</c:v>
                </c:pt>
                <c:pt idx="2223">
                  <c:v>-729.12</c:v>
                </c:pt>
                <c:pt idx="2224">
                  <c:v>-728.6</c:v>
                </c:pt>
                <c:pt idx="2225">
                  <c:v>-724.52</c:v>
                </c:pt>
                <c:pt idx="2226">
                  <c:v>-725.05</c:v>
                </c:pt>
                <c:pt idx="2227">
                  <c:v>-727.86</c:v>
                </c:pt>
                <c:pt idx="2228">
                  <c:v>-730.77</c:v>
                </c:pt>
                <c:pt idx="2229">
                  <c:v>-735.23</c:v>
                </c:pt>
                <c:pt idx="2230">
                  <c:v>-734.53</c:v>
                </c:pt>
                <c:pt idx="2231">
                  <c:v>-733.44</c:v>
                </c:pt>
                <c:pt idx="2232">
                  <c:v>-732.25</c:v>
                </c:pt>
                <c:pt idx="2233">
                  <c:v>-733.79</c:v>
                </c:pt>
                <c:pt idx="2234">
                  <c:v>-735.03</c:v>
                </c:pt>
                <c:pt idx="2235">
                  <c:v>-729.76</c:v>
                </c:pt>
                <c:pt idx="2236">
                  <c:v>-730.98</c:v>
                </c:pt>
                <c:pt idx="2237">
                  <c:v>-732.71</c:v>
                </c:pt>
                <c:pt idx="2238">
                  <c:v>-733.39</c:v>
                </c:pt>
                <c:pt idx="2239">
                  <c:v>-735.65</c:v>
                </c:pt>
                <c:pt idx="2240">
                  <c:v>-735.53</c:v>
                </c:pt>
                <c:pt idx="2241">
                  <c:v>-736.07</c:v>
                </c:pt>
                <c:pt idx="2242">
                  <c:v>-736.68</c:v>
                </c:pt>
                <c:pt idx="2243">
                  <c:v>-737.42</c:v>
                </c:pt>
                <c:pt idx="2244">
                  <c:v>-738.79</c:v>
                </c:pt>
                <c:pt idx="2245">
                  <c:v>-739.08</c:v>
                </c:pt>
                <c:pt idx="2246">
                  <c:v>-740.24</c:v>
                </c:pt>
                <c:pt idx="2247">
                  <c:v>-742.9</c:v>
                </c:pt>
                <c:pt idx="2248">
                  <c:v>-747.8</c:v>
                </c:pt>
                <c:pt idx="2249">
                  <c:v>-748.35</c:v>
                </c:pt>
                <c:pt idx="2250">
                  <c:v>-747.82</c:v>
                </c:pt>
                <c:pt idx="2251">
                  <c:v>-746.96</c:v>
                </c:pt>
                <c:pt idx="2252">
                  <c:v>-745.24</c:v>
                </c:pt>
                <c:pt idx="2253">
                  <c:v>-748.99</c:v>
                </c:pt>
                <c:pt idx="2254">
                  <c:v>-749.59</c:v>
                </c:pt>
                <c:pt idx="2255">
                  <c:v>-752.94</c:v>
                </c:pt>
                <c:pt idx="2256">
                  <c:v>-751.08</c:v>
                </c:pt>
                <c:pt idx="2257">
                  <c:v>-747.39</c:v>
                </c:pt>
                <c:pt idx="2258">
                  <c:v>-747.1</c:v>
                </c:pt>
                <c:pt idx="2259">
                  <c:v>-749.23</c:v>
                </c:pt>
                <c:pt idx="2260">
                  <c:v>-749.36</c:v>
                </c:pt>
                <c:pt idx="2261">
                  <c:v>-747.94</c:v>
                </c:pt>
                <c:pt idx="2262">
                  <c:v>-747.74</c:v>
                </c:pt>
                <c:pt idx="2263">
                  <c:v>-749.65</c:v>
                </c:pt>
                <c:pt idx="2264">
                  <c:v>-749.07</c:v>
                </c:pt>
                <c:pt idx="2265">
                  <c:v>-749.69</c:v>
                </c:pt>
                <c:pt idx="2266">
                  <c:v>-750.19</c:v>
                </c:pt>
                <c:pt idx="2267">
                  <c:v>-752.93</c:v>
                </c:pt>
                <c:pt idx="2268">
                  <c:v>-755.01</c:v>
                </c:pt>
                <c:pt idx="2269">
                  <c:v>-757.01</c:v>
                </c:pt>
                <c:pt idx="2270">
                  <c:v>-756.21</c:v>
                </c:pt>
                <c:pt idx="2271">
                  <c:v>-757.95</c:v>
                </c:pt>
                <c:pt idx="2272">
                  <c:v>-758.61</c:v>
                </c:pt>
                <c:pt idx="2273">
                  <c:v>-759.83</c:v>
                </c:pt>
                <c:pt idx="2274">
                  <c:v>-760.78</c:v>
                </c:pt>
                <c:pt idx="2275">
                  <c:v>-760.37</c:v>
                </c:pt>
                <c:pt idx="2276">
                  <c:v>-757.72</c:v>
                </c:pt>
                <c:pt idx="2277">
                  <c:v>-758.49</c:v>
                </c:pt>
                <c:pt idx="2278">
                  <c:v>-758.53</c:v>
                </c:pt>
                <c:pt idx="2279">
                  <c:v>-760.04</c:v>
                </c:pt>
                <c:pt idx="2280">
                  <c:v>-762.05</c:v>
                </c:pt>
                <c:pt idx="2281">
                  <c:v>-764.12</c:v>
                </c:pt>
                <c:pt idx="2282">
                  <c:v>-765.19</c:v>
                </c:pt>
                <c:pt idx="2283">
                  <c:v>-765.31</c:v>
                </c:pt>
                <c:pt idx="2284">
                  <c:v>-765.25</c:v>
                </c:pt>
                <c:pt idx="2285">
                  <c:v>-763.68</c:v>
                </c:pt>
                <c:pt idx="2286">
                  <c:v>-762.82</c:v>
                </c:pt>
                <c:pt idx="2287">
                  <c:v>-763.71</c:v>
                </c:pt>
                <c:pt idx="2288">
                  <c:v>-764.08</c:v>
                </c:pt>
                <c:pt idx="2289">
                  <c:v>-764.57</c:v>
                </c:pt>
                <c:pt idx="2290">
                  <c:v>-760.1</c:v>
                </c:pt>
                <c:pt idx="2291">
                  <c:v>-755.85</c:v>
                </c:pt>
                <c:pt idx="2292">
                  <c:v>-757.04</c:v>
                </c:pt>
                <c:pt idx="2293">
                  <c:v>-756.74</c:v>
                </c:pt>
                <c:pt idx="2294">
                  <c:v>-754.13</c:v>
                </c:pt>
                <c:pt idx="2295">
                  <c:v>-757.81</c:v>
                </c:pt>
                <c:pt idx="2296">
                  <c:v>-761.22</c:v>
                </c:pt>
                <c:pt idx="2297">
                  <c:v>-763.04</c:v>
                </c:pt>
                <c:pt idx="2298">
                  <c:v>-764.45</c:v>
                </c:pt>
                <c:pt idx="2299">
                  <c:v>-765.48</c:v>
                </c:pt>
                <c:pt idx="2300">
                  <c:v>-765.92</c:v>
                </c:pt>
                <c:pt idx="2301">
                  <c:v>-767.02</c:v>
                </c:pt>
                <c:pt idx="2302">
                  <c:v>-768.73</c:v>
                </c:pt>
                <c:pt idx="2303">
                  <c:v>-769.57</c:v>
                </c:pt>
                <c:pt idx="2304">
                  <c:v>-769.67</c:v>
                </c:pt>
                <c:pt idx="2305">
                  <c:v>-769.98</c:v>
                </c:pt>
                <c:pt idx="2306">
                  <c:v>-770.2</c:v>
                </c:pt>
                <c:pt idx="2307">
                  <c:v>-767.91</c:v>
                </c:pt>
                <c:pt idx="2308">
                  <c:v>-768.66</c:v>
                </c:pt>
                <c:pt idx="2309">
                  <c:v>-768.93</c:v>
                </c:pt>
                <c:pt idx="2310">
                  <c:v>-770.16</c:v>
                </c:pt>
                <c:pt idx="2311">
                  <c:v>-771.1</c:v>
                </c:pt>
                <c:pt idx="2312">
                  <c:v>-771.64</c:v>
                </c:pt>
                <c:pt idx="2313">
                  <c:v>-770.79</c:v>
                </c:pt>
                <c:pt idx="2314">
                  <c:v>-771.69</c:v>
                </c:pt>
                <c:pt idx="2315">
                  <c:v>-773.24</c:v>
                </c:pt>
                <c:pt idx="2316">
                  <c:v>-775.34</c:v>
                </c:pt>
                <c:pt idx="2317">
                  <c:v>-775.87</c:v>
                </c:pt>
                <c:pt idx="2318">
                  <c:v>-776.94</c:v>
                </c:pt>
                <c:pt idx="2319">
                  <c:v>-777.11</c:v>
                </c:pt>
                <c:pt idx="2320">
                  <c:v>-776.79</c:v>
                </c:pt>
                <c:pt idx="2321">
                  <c:v>-777.85</c:v>
                </c:pt>
                <c:pt idx="2322">
                  <c:v>-778.71</c:v>
                </c:pt>
                <c:pt idx="2323">
                  <c:v>-778.37</c:v>
                </c:pt>
                <c:pt idx="2324">
                  <c:v>-777.91</c:v>
                </c:pt>
                <c:pt idx="2325">
                  <c:v>-778.88</c:v>
                </c:pt>
                <c:pt idx="2326">
                  <c:v>-780.44</c:v>
                </c:pt>
                <c:pt idx="2327">
                  <c:v>-780.24</c:v>
                </c:pt>
                <c:pt idx="2328">
                  <c:v>-781.3</c:v>
                </c:pt>
                <c:pt idx="2329">
                  <c:v>-782.37</c:v>
                </c:pt>
                <c:pt idx="2330">
                  <c:v>-779.5</c:v>
                </c:pt>
                <c:pt idx="2331">
                  <c:v>-778.53</c:v>
                </c:pt>
                <c:pt idx="2332">
                  <c:v>-778.62</c:v>
                </c:pt>
                <c:pt idx="2333">
                  <c:v>-777.58</c:v>
                </c:pt>
                <c:pt idx="2334">
                  <c:v>-779.29</c:v>
                </c:pt>
                <c:pt idx="2335">
                  <c:v>-780</c:v>
                </c:pt>
                <c:pt idx="2336">
                  <c:v>-781.64</c:v>
                </c:pt>
                <c:pt idx="2337">
                  <c:v>-783.02</c:v>
                </c:pt>
                <c:pt idx="2338">
                  <c:v>-783.29</c:v>
                </c:pt>
                <c:pt idx="2339">
                  <c:v>-783.73</c:v>
                </c:pt>
                <c:pt idx="2340">
                  <c:v>-780.32</c:v>
                </c:pt>
                <c:pt idx="2341">
                  <c:v>-782.62</c:v>
                </c:pt>
                <c:pt idx="2342">
                  <c:v>-782.75</c:v>
                </c:pt>
                <c:pt idx="2343">
                  <c:v>-783.63</c:v>
                </c:pt>
                <c:pt idx="2344">
                  <c:v>-785.3</c:v>
                </c:pt>
                <c:pt idx="2345">
                  <c:v>-785.86</c:v>
                </c:pt>
                <c:pt idx="2346">
                  <c:v>-786.58</c:v>
                </c:pt>
                <c:pt idx="2347">
                  <c:v>-787.3</c:v>
                </c:pt>
                <c:pt idx="2348">
                  <c:v>-786.91</c:v>
                </c:pt>
                <c:pt idx="2349">
                  <c:v>-787.5</c:v>
                </c:pt>
                <c:pt idx="2350">
                  <c:v>-789.47</c:v>
                </c:pt>
                <c:pt idx="2351">
                  <c:v>-790.93</c:v>
                </c:pt>
                <c:pt idx="2352">
                  <c:v>-792.23</c:v>
                </c:pt>
                <c:pt idx="2353">
                  <c:v>-791.21</c:v>
                </c:pt>
                <c:pt idx="2354">
                  <c:v>-790.5</c:v>
                </c:pt>
                <c:pt idx="2355">
                  <c:v>-790.27</c:v>
                </c:pt>
                <c:pt idx="2356">
                  <c:v>-789.91</c:v>
                </c:pt>
                <c:pt idx="2357">
                  <c:v>-789.84</c:v>
                </c:pt>
                <c:pt idx="2358">
                  <c:v>-792</c:v>
                </c:pt>
                <c:pt idx="2359">
                  <c:v>-790.57</c:v>
                </c:pt>
                <c:pt idx="2360">
                  <c:v>-790.33</c:v>
                </c:pt>
                <c:pt idx="2361">
                  <c:v>-789.85</c:v>
                </c:pt>
                <c:pt idx="2362">
                  <c:v>-787.3</c:v>
                </c:pt>
                <c:pt idx="2363">
                  <c:v>-786.29</c:v>
                </c:pt>
                <c:pt idx="2364">
                  <c:v>-786.65</c:v>
                </c:pt>
                <c:pt idx="2365">
                  <c:v>-788.07</c:v>
                </c:pt>
                <c:pt idx="2366">
                  <c:v>-789.69</c:v>
                </c:pt>
                <c:pt idx="2367">
                  <c:v>-788.67</c:v>
                </c:pt>
                <c:pt idx="2368">
                  <c:v>-787.67</c:v>
                </c:pt>
                <c:pt idx="2369">
                  <c:v>-785.72</c:v>
                </c:pt>
                <c:pt idx="2370">
                  <c:v>-784.89</c:v>
                </c:pt>
                <c:pt idx="2371">
                  <c:v>-783.9</c:v>
                </c:pt>
                <c:pt idx="2372">
                  <c:v>-782.19</c:v>
                </c:pt>
                <c:pt idx="2373">
                  <c:v>-779.11</c:v>
                </c:pt>
                <c:pt idx="2374">
                  <c:v>-778.07</c:v>
                </c:pt>
                <c:pt idx="2375">
                  <c:v>-781.03</c:v>
                </c:pt>
                <c:pt idx="2376">
                  <c:v>-781.12</c:v>
                </c:pt>
                <c:pt idx="2377">
                  <c:v>-784.77</c:v>
                </c:pt>
                <c:pt idx="2378">
                  <c:v>-784.9</c:v>
                </c:pt>
                <c:pt idx="2379">
                  <c:v>-786.22</c:v>
                </c:pt>
                <c:pt idx="2380">
                  <c:v>-787.21</c:v>
                </c:pt>
                <c:pt idx="2381">
                  <c:v>-788.78</c:v>
                </c:pt>
                <c:pt idx="2382">
                  <c:v>-790.11</c:v>
                </c:pt>
                <c:pt idx="2383">
                  <c:v>-790.38</c:v>
                </c:pt>
                <c:pt idx="2384">
                  <c:v>-791.71</c:v>
                </c:pt>
                <c:pt idx="2385">
                  <c:v>-788.96</c:v>
                </c:pt>
                <c:pt idx="2386">
                  <c:v>-788.01</c:v>
                </c:pt>
                <c:pt idx="2387">
                  <c:v>-789.76</c:v>
                </c:pt>
                <c:pt idx="2388">
                  <c:v>-790.07</c:v>
                </c:pt>
                <c:pt idx="2389">
                  <c:v>-789.38</c:v>
                </c:pt>
                <c:pt idx="2390">
                  <c:v>-790.05</c:v>
                </c:pt>
                <c:pt idx="2391">
                  <c:v>-790.3</c:v>
                </c:pt>
                <c:pt idx="2392">
                  <c:v>-791.98</c:v>
                </c:pt>
                <c:pt idx="2393">
                  <c:v>-794.64</c:v>
                </c:pt>
                <c:pt idx="2394">
                  <c:v>-793.63</c:v>
                </c:pt>
                <c:pt idx="2395">
                  <c:v>-794.25</c:v>
                </c:pt>
                <c:pt idx="2396">
                  <c:v>-794.36</c:v>
                </c:pt>
                <c:pt idx="2397">
                  <c:v>-793.33</c:v>
                </c:pt>
                <c:pt idx="2398">
                  <c:v>-791.86</c:v>
                </c:pt>
                <c:pt idx="2399">
                  <c:v>-791.66</c:v>
                </c:pt>
                <c:pt idx="2400">
                  <c:v>-793.45</c:v>
                </c:pt>
                <c:pt idx="2401">
                  <c:v>-793.25</c:v>
                </c:pt>
                <c:pt idx="2402">
                  <c:v>-794.61</c:v>
                </c:pt>
                <c:pt idx="2403">
                  <c:v>-794.99</c:v>
                </c:pt>
                <c:pt idx="2404">
                  <c:v>-795.7</c:v>
                </c:pt>
                <c:pt idx="2405">
                  <c:v>-796.44</c:v>
                </c:pt>
                <c:pt idx="2406">
                  <c:v>-796.29</c:v>
                </c:pt>
                <c:pt idx="2407">
                  <c:v>-796.61</c:v>
                </c:pt>
                <c:pt idx="2408">
                  <c:v>-798.87</c:v>
                </c:pt>
                <c:pt idx="2409">
                  <c:v>-800.34</c:v>
                </c:pt>
                <c:pt idx="2410">
                  <c:v>-799.33</c:v>
                </c:pt>
                <c:pt idx="2411">
                  <c:v>-799.98</c:v>
                </c:pt>
                <c:pt idx="2412">
                  <c:v>-801.76</c:v>
                </c:pt>
                <c:pt idx="2413">
                  <c:v>-803.7</c:v>
                </c:pt>
                <c:pt idx="2414">
                  <c:v>-804.01</c:v>
                </c:pt>
                <c:pt idx="2415">
                  <c:v>-805.82</c:v>
                </c:pt>
                <c:pt idx="2416">
                  <c:v>-805.98</c:v>
                </c:pt>
                <c:pt idx="2417">
                  <c:v>-808.24</c:v>
                </c:pt>
                <c:pt idx="2418">
                  <c:v>-809.23</c:v>
                </c:pt>
                <c:pt idx="2419">
                  <c:v>-808.14</c:v>
                </c:pt>
                <c:pt idx="2420">
                  <c:v>-806.68</c:v>
                </c:pt>
                <c:pt idx="2421">
                  <c:v>-806.98</c:v>
                </c:pt>
                <c:pt idx="2422">
                  <c:v>-806.74</c:v>
                </c:pt>
                <c:pt idx="2423">
                  <c:v>-807.28</c:v>
                </c:pt>
                <c:pt idx="2424">
                  <c:v>-806.89</c:v>
                </c:pt>
                <c:pt idx="2425">
                  <c:v>-805.29</c:v>
                </c:pt>
                <c:pt idx="2426">
                  <c:v>-803.62</c:v>
                </c:pt>
                <c:pt idx="2427">
                  <c:v>-803.07</c:v>
                </c:pt>
                <c:pt idx="2428">
                  <c:v>-804.33</c:v>
                </c:pt>
                <c:pt idx="2429">
                  <c:v>-804.08</c:v>
                </c:pt>
                <c:pt idx="2430">
                  <c:v>-804.13</c:v>
                </c:pt>
                <c:pt idx="2431">
                  <c:v>-801.13</c:v>
                </c:pt>
                <c:pt idx="2432">
                  <c:v>-801.69</c:v>
                </c:pt>
                <c:pt idx="2433">
                  <c:v>-803.6</c:v>
                </c:pt>
                <c:pt idx="2434">
                  <c:v>-803.79</c:v>
                </c:pt>
                <c:pt idx="2435">
                  <c:v>-804.45</c:v>
                </c:pt>
                <c:pt idx="2436">
                  <c:v>-805.09</c:v>
                </c:pt>
                <c:pt idx="2437">
                  <c:v>-805.42</c:v>
                </c:pt>
                <c:pt idx="2438">
                  <c:v>-803.54</c:v>
                </c:pt>
                <c:pt idx="2439">
                  <c:v>-803.8</c:v>
                </c:pt>
                <c:pt idx="2440">
                  <c:v>-804.31</c:v>
                </c:pt>
                <c:pt idx="2441">
                  <c:v>-805.56</c:v>
                </c:pt>
                <c:pt idx="2442">
                  <c:v>-806.05</c:v>
                </c:pt>
                <c:pt idx="2443">
                  <c:v>-805.91</c:v>
                </c:pt>
                <c:pt idx="2444">
                  <c:v>-806.43</c:v>
                </c:pt>
                <c:pt idx="2445">
                  <c:v>-806.81</c:v>
                </c:pt>
                <c:pt idx="2446">
                  <c:v>-807.34</c:v>
                </c:pt>
                <c:pt idx="2447">
                  <c:v>-805.06</c:v>
                </c:pt>
                <c:pt idx="2448">
                  <c:v>-804.2</c:v>
                </c:pt>
                <c:pt idx="2449">
                  <c:v>-803.74</c:v>
                </c:pt>
                <c:pt idx="2450">
                  <c:v>-802.41</c:v>
                </c:pt>
                <c:pt idx="2451">
                  <c:v>-800.13</c:v>
                </c:pt>
                <c:pt idx="2452">
                  <c:v>-802.81</c:v>
                </c:pt>
                <c:pt idx="2453">
                  <c:v>-805.43</c:v>
                </c:pt>
                <c:pt idx="2454">
                  <c:v>-805.04</c:v>
                </c:pt>
                <c:pt idx="2455">
                  <c:v>-805.84</c:v>
                </c:pt>
                <c:pt idx="2456">
                  <c:v>-807.66</c:v>
                </c:pt>
                <c:pt idx="2457">
                  <c:v>-801.39</c:v>
                </c:pt>
                <c:pt idx="2458">
                  <c:v>-800.73</c:v>
                </c:pt>
                <c:pt idx="2459">
                  <c:v>-797</c:v>
                </c:pt>
                <c:pt idx="2460">
                  <c:v>-796.37</c:v>
                </c:pt>
                <c:pt idx="2461">
                  <c:v>-795.29</c:v>
                </c:pt>
                <c:pt idx="2462">
                  <c:v>-795.18</c:v>
                </c:pt>
                <c:pt idx="2463">
                  <c:v>-796.27</c:v>
                </c:pt>
                <c:pt idx="2464">
                  <c:v>-795.88</c:v>
                </c:pt>
                <c:pt idx="2465">
                  <c:v>-797.1</c:v>
                </c:pt>
                <c:pt idx="2466">
                  <c:v>-798.89</c:v>
                </c:pt>
                <c:pt idx="2467">
                  <c:v>-800.33</c:v>
                </c:pt>
                <c:pt idx="2468">
                  <c:v>-799.98</c:v>
                </c:pt>
                <c:pt idx="2469">
                  <c:v>-800.62</c:v>
                </c:pt>
                <c:pt idx="2470">
                  <c:v>-802.61</c:v>
                </c:pt>
                <c:pt idx="2471">
                  <c:v>-802.9</c:v>
                </c:pt>
                <c:pt idx="2472">
                  <c:v>-804.67</c:v>
                </c:pt>
                <c:pt idx="2473">
                  <c:v>-805.28</c:v>
                </c:pt>
                <c:pt idx="2474">
                  <c:v>-803.44</c:v>
                </c:pt>
                <c:pt idx="2475">
                  <c:v>-802.89</c:v>
                </c:pt>
                <c:pt idx="2476">
                  <c:v>-803.76</c:v>
                </c:pt>
                <c:pt idx="2477">
                  <c:v>-803.44</c:v>
                </c:pt>
                <c:pt idx="2478">
                  <c:v>-804.78</c:v>
                </c:pt>
                <c:pt idx="2479">
                  <c:v>-805.61</c:v>
                </c:pt>
                <c:pt idx="2480">
                  <c:v>-804.65</c:v>
                </c:pt>
                <c:pt idx="2481">
                  <c:v>-804.26</c:v>
                </c:pt>
                <c:pt idx="2482">
                  <c:v>-804.46</c:v>
                </c:pt>
                <c:pt idx="2483">
                  <c:v>-804.22</c:v>
                </c:pt>
                <c:pt idx="2484">
                  <c:v>-805.21</c:v>
                </c:pt>
                <c:pt idx="2485">
                  <c:v>-806.1</c:v>
                </c:pt>
                <c:pt idx="2486">
                  <c:v>-807.28</c:v>
                </c:pt>
                <c:pt idx="2487">
                  <c:v>-807.85</c:v>
                </c:pt>
                <c:pt idx="2488">
                  <c:v>-806.62</c:v>
                </c:pt>
                <c:pt idx="2489">
                  <c:v>-805.29</c:v>
                </c:pt>
                <c:pt idx="2490">
                  <c:v>-805.48</c:v>
                </c:pt>
                <c:pt idx="2491">
                  <c:v>-805.32</c:v>
                </c:pt>
                <c:pt idx="2492">
                  <c:v>-805.95</c:v>
                </c:pt>
                <c:pt idx="2493">
                  <c:v>-806.78</c:v>
                </c:pt>
                <c:pt idx="2494">
                  <c:v>-807.45</c:v>
                </c:pt>
                <c:pt idx="2495">
                  <c:v>-807.95</c:v>
                </c:pt>
                <c:pt idx="2496">
                  <c:v>-807.5</c:v>
                </c:pt>
                <c:pt idx="2497">
                  <c:v>-808.87</c:v>
                </c:pt>
                <c:pt idx="2498">
                  <c:v>-809.88</c:v>
                </c:pt>
                <c:pt idx="2499">
                  <c:v>-810.69</c:v>
                </c:pt>
                <c:pt idx="2500">
                  <c:v>-810.37</c:v>
                </c:pt>
                <c:pt idx="2501">
                  <c:v>-808.95</c:v>
                </c:pt>
                <c:pt idx="2502">
                  <c:v>-806.24</c:v>
                </c:pt>
                <c:pt idx="2503">
                  <c:v>-808.36</c:v>
                </c:pt>
                <c:pt idx="2504">
                  <c:v>-809.75</c:v>
                </c:pt>
                <c:pt idx="2505">
                  <c:v>-809.65</c:v>
                </c:pt>
                <c:pt idx="2506">
                  <c:v>-808.59</c:v>
                </c:pt>
                <c:pt idx="2507">
                  <c:v>-806.15</c:v>
                </c:pt>
                <c:pt idx="2508">
                  <c:v>-806.02</c:v>
                </c:pt>
                <c:pt idx="2509">
                  <c:v>-807.12</c:v>
                </c:pt>
                <c:pt idx="2510">
                  <c:v>-806.16</c:v>
                </c:pt>
                <c:pt idx="2511">
                  <c:v>-807.84</c:v>
                </c:pt>
                <c:pt idx="2512">
                  <c:v>-808.38</c:v>
                </c:pt>
                <c:pt idx="2513">
                  <c:v>-805.55</c:v>
                </c:pt>
                <c:pt idx="2514">
                  <c:v>-804.76</c:v>
                </c:pt>
                <c:pt idx="2515">
                  <c:v>-806.37</c:v>
                </c:pt>
                <c:pt idx="2516">
                  <c:v>-805.76</c:v>
                </c:pt>
                <c:pt idx="2517">
                  <c:v>-801.75</c:v>
                </c:pt>
                <c:pt idx="2518">
                  <c:v>-799.01</c:v>
                </c:pt>
                <c:pt idx="2519">
                  <c:v>-798.06</c:v>
                </c:pt>
                <c:pt idx="2520">
                  <c:v>-798.79</c:v>
                </c:pt>
                <c:pt idx="2521">
                  <c:v>-793.03</c:v>
                </c:pt>
                <c:pt idx="2522">
                  <c:v>-786.33</c:v>
                </c:pt>
                <c:pt idx="2523">
                  <c:v>-786.7</c:v>
                </c:pt>
                <c:pt idx="2524">
                  <c:v>-785.68</c:v>
                </c:pt>
                <c:pt idx="2525">
                  <c:v>-783.12</c:v>
                </c:pt>
                <c:pt idx="2526">
                  <c:v>-786.6</c:v>
                </c:pt>
                <c:pt idx="2527">
                  <c:v>-790.55</c:v>
                </c:pt>
                <c:pt idx="2528">
                  <c:v>-788.85</c:v>
                </c:pt>
                <c:pt idx="2529">
                  <c:v>-787.77</c:v>
                </c:pt>
                <c:pt idx="2530">
                  <c:v>-787.8</c:v>
                </c:pt>
                <c:pt idx="2531">
                  <c:v>-788.93</c:v>
                </c:pt>
                <c:pt idx="2532">
                  <c:v>-791.41</c:v>
                </c:pt>
                <c:pt idx="2533">
                  <c:v>-791.4</c:v>
                </c:pt>
                <c:pt idx="2534">
                  <c:v>-790.57</c:v>
                </c:pt>
                <c:pt idx="2535">
                  <c:v>-790.02</c:v>
                </c:pt>
                <c:pt idx="2536">
                  <c:v>-789.3</c:v>
                </c:pt>
                <c:pt idx="2537">
                  <c:v>-789.55</c:v>
                </c:pt>
                <c:pt idx="2538">
                  <c:v>-790.91</c:v>
                </c:pt>
                <c:pt idx="2539">
                  <c:v>-789.45</c:v>
                </c:pt>
                <c:pt idx="2540">
                  <c:v>-790.69</c:v>
                </c:pt>
                <c:pt idx="2541">
                  <c:v>-790.91</c:v>
                </c:pt>
                <c:pt idx="2542">
                  <c:v>-790.88</c:v>
                </c:pt>
                <c:pt idx="2543">
                  <c:v>-790.59</c:v>
                </c:pt>
                <c:pt idx="2544">
                  <c:v>-791.33</c:v>
                </c:pt>
                <c:pt idx="2545">
                  <c:v>-791.5</c:v>
                </c:pt>
                <c:pt idx="2546">
                  <c:v>-791.3</c:v>
                </c:pt>
                <c:pt idx="2547">
                  <c:v>-789.35</c:v>
                </c:pt>
                <c:pt idx="2548">
                  <c:v>-787.74</c:v>
                </c:pt>
                <c:pt idx="2549">
                  <c:v>-787.78</c:v>
                </c:pt>
                <c:pt idx="2550">
                  <c:v>-788.89</c:v>
                </c:pt>
                <c:pt idx="2551">
                  <c:v>-786.81</c:v>
                </c:pt>
                <c:pt idx="2552">
                  <c:v>-787.47</c:v>
                </c:pt>
                <c:pt idx="2553">
                  <c:v>-790.3</c:v>
                </c:pt>
                <c:pt idx="2554">
                  <c:v>-791.2</c:v>
                </c:pt>
                <c:pt idx="2555">
                  <c:v>-793.55</c:v>
                </c:pt>
                <c:pt idx="2556">
                  <c:v>-793.08</c:v>
                </c:pt>
                <c:pt idx="2557">
                  <c:v>-793.72</c:v>
                </c:pt>
                <c:pt idx="2558">
                  <c:v>-793.88</c:v>
                </c:pt>
                <c:pt idx="2559">
                  <c:v>-795.29</c:v>
                </c:pt>
                <c:pt idx="2560">
                  <c:v>-796.33</c:v>
                </c:pt>
                <c:pt idx="2561">
                  <c:v>-794.69</c:v>
                </c:pt>
                <c:pt idx="2562">
                  <c:v>-793.81</c:v>
                </c:pt>
                <c:pt idx="2563">
                  <c:v>-794.15</c:v>
                </c:pt>
                <c:pt idx="2564">
                  <c:v>-794.54</c:v>
                </c:pt>
                <c:pt idx="2565">
                  <c:v>-794.84</c:v>
                </c:pt>
                <c:pt idx="2566">
                  <c:v>-793.07</c:v>
                </c:pt>
                <c:pt idx="2567">
                  <c:v>-792.81</c:v>
                </c:pt>
                <c:pt idx="2568">
                  <c:v>-793.27</c:v>
                </c:pt>
                <c:pt idx="2569">
                  <c:v>-790.54</c:v>
                </c:pt>
                <c:pt idx="2570">
                  <c:v>-788.58</c:v>
                </c:pt>
                <c:pt idx="2571">
                  <c:v>-785.84</c:v>
                </c:pt>
                <c:pt idx="2572">
                  <c:v>-785.71</c:v>
                </c:pt>
                <c:pt idx="2573">
                  <c:v>-782.35</c:v>
                </c:pt>
                <c:pt idx="2574">
                  <c:v>-782.75</c:v>
                </c:pt>
                <c:pt idx="2575">
                  <c:v>-782.71</c:v>
                </c:pt>
                <c:pt idx="2576">
                  <c:v>-781.94</c:v>
                </c:pt>
                <c:pt idx="2577">
                  <c:v>-779.56</c:v>
                </c:pt>
                <c:pt idx="2578">
                  <c:v>-775.58</c:v>
                </c:pt>
                <c:pt idx="2579">
                  <c:v>-772.95</c:v>
                </c:pt>
                <c:pt idx="2580">
                  <c:v>-772.69</c:v>
                </c:pt>
                <c:pt idx="2581">
                  <c:v>-771.97</c:v>
                </c:pt>
                <c:pt idx="2582">
                  <c:v>-767.46</c:v>
                </c:pt>
                <c:pt idx="2583">
                  <c:v>-765.93</c:v>
                </c:pt>
                <c:pt idx="2584">
                  <c:v>-773.32</c:v>
                </c:pt>
                <c:pt idx="2585">
                  <c:v>-775.58</c:v>
                </c:pt>
                <c:pt idx="2586">
                  <c:v>-775.27</c:v>
                </c:pt>
                <c:pt idx="2587">
                  <c:v>-770.3</c:v>
                </c:pt>
                <c:pt idx="2588">
                  <c:v>-771.37</c:v>
                </c:pt>
                <c:pt idx="2589">
                  <c:v>-768.92</c:v>
                </c:pt>
                <c:pt idx="2590">
                  <c:v>-767.21</c:v>
                </c:pt>
                <c:pt idx="2591">
                  <c:v>-766.34</c:v>
                </c:pt>
                <c:pt idx="2592">
                  <c:v>-769.57</c:v>
                </c:pt>
                <c:pt idx="2593">
                  <c:v>-772.66</c:v>
                </c:pt>
                <c:pt idx="2594">
                  <c:v>-775.63</c:v>
                </c:pt>
                <c:pt idx="2595">
                  <c:v>-777.58</c:v>
                </c:pt>
                <c:pt idx="2596">
                  <c:v>-777.56</c:v>
                </c:pt>
                <c:pt idx="2597">
                  <c:v>-776.31</c:v>
                </c:pt>
                <c:pt idx="2598">
                  <c:v>-773.46</c:v>
                </c:pt>
                <c:pt idx="2599">
                  <c:v>-771.06</c:v>
                </c:pt>
                <c:pt idx="2600">
                  <c:v>-772.42</c:v>
                </c:pt>
                <c:pt idx="2601">
                  <c:v>-772.29</c:v>
                </c:pt>
                <c:pt idx="2602">
                  <c:v>-770.2</c:v>
                </c:pt>
                <c:pt idx="2603">
                  <c:v>-769.84</c:v>
                </c:pt>
                <c:pt idx="2604">
                  <c:v>-769.13</c:v>
                </c:pt>
                <c:pt idx="2605">
                  <c:v>-767.12</c:v>
                </c:pt>
                <c:pt idx="2606">
                  <c:v>-765.18</c:v>
                </c:pt>
                <c:pt idx="2607">
                  <c:v>-764.04</c:v>
                </c:pt>
                <c:pt idx="2608">
                  <c:v>-765.17</c:v>
                </c:pt>
                <c:pt idx="2609">
                  <c:v>-764.66</c:v>
                </c:pt>
                <c:pt idx="2610">
                  <c:v>-761.15</c:v>
                </c:pt>
                <c:pt idx="2611">
                  <c:v>-758.55</c:v>
                </c:pt>
                <c:pt idx="2612">
                  <c:v>-762.28</c:v>
                </c:pt>
                <c:pt idx="2613">
                  <c:v>-764.49</c:v>
                </c:pt>
                <c:pt idx="2614">
                  <c:v>-768.13</c:v>
                </c:pt>
                <c:pt idx="2615">
                  <c:v>-766.46</c:v>
                </c:pt>
                <c:pt idx="2616">
                  <c:v>-765.3</c:v>
                </c:pt>
                <c:pt idx="2617">
                  <c:v>-765.24</c:v>
                </c:pt>
                <c:pt idx="2618">
                  <c:v>-765.33</c:v>
                </c:pt>
                <c:pt idx="2619">
                  <c:v>-765.69</c:v>
                </c:pt>
                <c:pt idx="2620">
                  <c:v>-764.81</c:v>
                </c:pt>
                <c:pt idx="2621">
                  <c:v>-768.01</c:v>
                </c:pt>
                <c:pt idx="2622">
                  <c:v>-771.5</c:v>
                </c:pt>
                <c:pt idx="2623">
                  <c:v>-775.3</c:v>
                </c:pt>
                <c:pt idx="2624">
                  <c:v>-778.43</c:v>
                </c:pt>
                <c:pt idx="2625">
                  <c:v>-778.07</c:v>
                </c:pt>
                <c:pt idx="2626">
                  <c:v>-776.53</c:v>
                </c:pt>
                <c:pt idx="2627">
                  <c:v>-777.6</c:v>
                </c:pt>
                <c:pt idx="2628">
                  <c:v>-780.87</c:v>
                </c:pt>
                <c:pt idx="2629">
                  <c:v>-779.91</c:v>
                </c:pt>
                <c:pt idx="2630">
                  <c:v>-778.93</c:v>
                </c:pt>
                <c:pt idx="2631">
                  <c:v>-779.91</c:v>
                </c:pt>
                <c:pt idx="2632">
                  <c:v>-779.6</c:v>
                </c:pt>
                <c:pt idx="2633">
                  <c:v>-779.71</c:v>
                </c:pt>
                <c:pt idx="2634">
                  <c:v>-778.39</c:v>
                </c:pt>
                <c:pt idx="2635">
                  <c:v>-778.1</c:v>
                </c:pt>
                <c:pt idx="2636">
                  <c:v>-780.16</c:v>
                </c:pt>
                <c:pt idx="2637">
                  <c:v>-783.09</c:v>
                </c:pt>
                <c:pt idx="2638">
                  <c:v>-783.46</c:v>
                </c:pt>
                <c:pt idx="2639">
                  <c:v>-781.69</c:v>
                </c:pt>
                <c:pt idx="2640">
                  <c:v>-781.47</c:v>
                </c:pt>
                <c:pt idx="2641">
                  <c:v>-778.47</c:v>
                </c:pt>
                <c:pt idx="2642">
                  <c:v>-777.49</c:v>
                </c:pt>
                <c:pt idx="2643">
                  <c:v>-779.29</c:v>
                </c:pt>
                <c:pt idx="2644">
                  <c:v>-778.42</c:v>
                </c:pt>
                <c:pt idx="2645">
                  <c:v>-777.39</c:v>
                </c:pt>
                <c:pt idx="2646">
                  <c:v>-775.75</c:v>
                </c:pt>
                <c:pt idx="2647">
                  <c:v>-774.3</c:v>
                </c:pt>
                <c:pt idx="2648">
                  <c:v>-768.21</c:v>
                </c:pt>
                <c:pt idx="2649">
                  <c:v>-760.72</c:v>
                </c:pt>
                <c:pt idx="2650">
                  <c:v>-765.79</c:v>
                </c:pt>
                <c:pt idx="2651">
                  <c:v>-765.71</c:v>
                </c:pt>
                <c:pt idx="2652">
                  <c:v>-768.35</c:v>
                </c:pt>
                <c:pt idx="2653">
                  <c:v>-768.93</c:v>
                </c:pt>
                <c:pt idx="2654">
                  <c:v>-769.23</c:v>
                </c:pt>
                <c:pt idx="2655">
                  <c:v>-770.21</c:v>
                </c:pt>
                <c:pt idx="2656">
                  <c:v>-773.03</c:v>
                </c:pt>
                <c:pt idx="2657">
                  <c:v>-772.82</c:v>
                </c:pt>
                <c:pt idx="2658">
                  <c:v>-771.72</c:v>
                </c:pt>
                <c:pt idx="2659">
                  <c:v>-772.33</c:v>
                </c:pt>
                <c:pt idx="2660">
                  <c:v>-772.44</c:v>
                </c:pt>
                <c:pt idx="2661">
                  <c:v>-770.11</c:v>
                </c:pt>
                <c:pt idx="2662">
                  <c:v>-768.21</c:v>
                </c:pt>
                <c:pt idx="2663">
                  <c:v>-766.45</c:v>
                </c:pt>
                <c:pt idx="2664">
                  <c:v>-760.78</c:v>
                </c:pt>
                <c:pt idx="2665">
                  <c:v>-761.47</c:v>
                </c:pt>
                <c:pt idx="2666">
                  <c:v>-764.87</c:v>
                </c:pt>
                <c:pt idx="2667">
                  <c:v>-764.24</c:v>
                </c:pt>
                <c:pt idx="2668">
                  <c:v>-762.2</c:v>
                </c:pt>
                <c:pt idx="2669">
                  <c:v>-760.55</c:v>
                </c:pt>
                <c:pt idx="2670">
                  <c:v>-763.41</c:v>
                </c:pt>
                <c:pt idx="2671">
                  <c:v>-768.25</c:v>
                </c:pt>
                <c:pt idx="2672">
                  <c:v>-770.14</c:v>
                </c:pt>
                <c:pt idx="2673">
                  <c:v>-768.71</c:v>
                </c:pt>
                <c:pt idx="2674">
                  <c:v>-767.75</c:v>
                </c:pt>
                <c:pt idx="2675">
                  <c:v>-768.59</c:v>
                </c:pt>
                <c:pt idx="2676">
                  <c:v>-772.09</c:v>
                </c:pt>
                <c:pt idx="2677">
                  <c:v>-774.08</c:v>
                </c:pt>
                <c:pt idx="2678">
                  <c:v>-774.15</c:v>
                </c:pt>
                <c:pt idx="2679">
                  <c:v>-774.07</c:v>
                </c:pt>
                <c:pt idx="2680">
                  <c:v>-776.09</c:v>
                </c:pt>
                <c:pt idx="2681">
                  <c:v>-780.01</c:v>
                </c:pt>
                <c:pt idx="2682">
                  <c:v>-780</c:v>
                </c:pt>
                <c:pt idx="2683">
                  <c:v>-778.67</c:v>
                </c:pt>
                <c:pt idx="2684">
                  <c:v>-778.09</c:v>
                </c:pt>
                <c:pt idx="2685">
                  <c:v>-777.15</c:v>
                </c:pt>
                <c:pt idx="2686">
                  <c:v>-771.11</c:v>
                </c:pt>
                <c:pt idx="2687">
                  <c:v>-769.08</c:v>
                </c:pt>
                <c:pt idx="2688">
                  <c:v>-768.58</c:v>
                </c:pt>
                <c:pt idx="2689">
                  <c:v>-767.69</c:v>
                </c:pt>
                <c:pt idx="2690">
                  <c:v>-767.66</c:v>
                </c:pt>
                <c:pt idx="2691">
                  <c:v>-769.74</c:v>
                </c:pt>
                <c:pt idx="2692">
                  <c:v>-770.29</c:v>
                </c:pt>
                <c:pt idx="2693">
                  <c:v>-771.45</c:v>
                </c:pt>
                <c:pt idx="2694">
                  <c:v>-772.17</c:v>
                </c:pt>
                <c:pt idx="2695">
                  <c:v>-769.76</c:v>
                </c:pt>
                <c:pt idx="2696">
                  <c:v>-767.91</c:v>
                </c:pt>
                <c:pt idx="2697">
                  <c:v>-766.9</c:v>
                </c:pt>
                <c:pt idx="2698">
                  <c:v>-766.36</c:v>
                </c:pt>
                <c:pt idx="2699">
                  <c:v>-765.88</c:v>
                </c:pt>
                <c:pt idx="2700">
                  <c:v>-765.97</c:v>
                </c:pt>
                <c:pt idx="2701">
                  <c:v>-766.67</c:v>
                </c:pt>
                <c:pt idx="2702">
                  <c:v>-764.6</c:v>
                </c:pt>
                <c:pt idx="2703">
                  <c:v>-763.33</c:v>
                </c:pt>
                <c:pt idx="2704">
                  <c:v>-762.6</c:v>
                </c:pt>
                <c:pt idx="2705">
                  <c:v>-764.27</c:v>
                </c:pt>
                <c:pt idx="2706">
                  <c:v>-765.36</c:v>
                </c:pt>
                <c:pt idx="2707">
                  <c:v>-765.88</c:v>
                </c:pt>
                <c:pt idx="2708">
                  <c:v>-766.09</c:v>
                </c:pt>
                <c:pt idx="2709">
                  <c:v>-767.34</c:v>
                </c:pt>
                <c:pt idx="2710">
                  <c:v>-765.63</c:v>
                </c:pt>
                <c:pt idx="2711">
                  <c:v>-764.8</c:v>
                </c:pt>
                <c:pt idx="2712">
                  <c:v>-762.01</c:v>
                </c:pt>
                <c:pt idx="2713">
                  <c:v>-761.18</c:v>
                </c:pt>
                <c:pt idx="2714">
                  <c:v>-760.38</c:v>
                </c:pt>
                <c:pt idx="2715">
                  <c:v>-761</c:v>
                </c:pt>
                <c:pt idx="2716">
                  <c:v>-760.11</c:v>
                </c:pt>
                <c:pt idx="2717">
                  <c:v>-754.99</c:v>
                </c:pt>
                <c:pt idx="2718">
                  <c:v>-756.09</c:v>
                </c:pt>
                <c:pt idx="2719">
                  <c:v>-755.94</c:v>
                </c:pt>
                <c:pt idx="2720">
                  <c:v>-754.16</c:v>
                </c:pt>
                <c:pt idx="2721">
                  <c:v>-752.12</c:v>
                </c:pt>
                <c:pt idx="2722">
                  <c:v>-754.56</c:v>
                </c:pt>
                <c:pt idx="2723">
                  <c:v>-758.69</c:v>
                </c:pt>
                <c:pt idx="2724">
                  <c:v>-759.6</c:v>
                </c:pt>
                <c:pt idx="2725">
                  <c:v>-764.47</c:v>
                </c:pt>
                <c:pt idx="2726">
                  <c:v>-763.55</c:v>
                </c:pt>
                <c:pt idx="2727">
                  <c:v>-763.69</c:v>
                </c:pt>
                <c:pt idx="2728">
                  <c:v>-766</c:v>
                </c:pt>
                <c:pt idx="2729">
                  <c:v>-765.23</c:v>
                </c:pt>
                <c:pt idx="2730">
                  <c:v>-765.88</c:v>
                </c:pt>
                <c:pt idx="2731">
                  <c:v>-768.62</c:v>
                </c:pt>
                <c:pt idx="2732">
                  <c:v>-771.04</c:v>
                </c:pt>
                <c:pt idx="2733">
                  <c:v>-771.02</c:v>
                </c:pt>
                <c:pt idx="2734">
                  <c:v>-771.7</c:v>
                </c:pt>
                <c:pt idx="2735">
                  <c:v>-771.68</c:v>
                </c:pt>
                <c:pt idx="2736">
                  <c:v>-771.79</c:v>
                </c:pt>
                <c:pt idx="2737">
                  <c:v>-771.51</c:v>
                </c:pt>
                <c:pt idx="2738">
                  <c:v>-770.26</c:v>
                </c:pt>
                <c:pt idx="2739">
                  <c:v>-770.59</c:v>
                </c:pt>
                <c:pt idx="2740">
                  <c:v>-769.77</c:v>
                </c:pt>
                <c:pt idx="2741">
                  <c:v>-770.15</c:v>
                </c:pt>
                <c:pt idx="2742">
                  <c:v>-771.03</c:v>
                </c:pt>
                <c:pt idx="2743">
                  <c:v>-770.7</c:v>
                </c:pt>
                <c:pt idx="2744">
                  <c:v>-771.72</c:v>
                </c:pt>
                <c:pt idx="2745">
                  <c:v>-775.03</c:v>
                </c:pt>
                <c:pt idx="2746">
                  <c:v>-778.88</c:v>
                </c:pt>
                <c:pt idx="2747">
                  <c:v>-782.6</c:v>
                </c:pt>
                <c:pt idx="2748">
                  <c:v>-781.73</c:v>
                </c:pt>
                <c:pt idx="2749">
                  <c:v>-784.77</c:v>
                </c:pt>
                <c:pt idx="2750">
                  <c:v>-783.4</c:v>
                </c:pt>
                <c:pt idx="2751">
                  <c:v>-783.91</c:v>
                </c:pt>
                <c:pt idx="2752">
                  <c:v>-784.17</c:v>
                </c:pt>
                <c:pt idx="2753">
                  <c:v>-785.93</c:v>
                </c:pt>
                <c:pt idx="2754">
                  <c:v>-787.49</c:v>
                </c:pt>
                <c:pt idx="2755">
                  <c:v>-788.41</c:v>
                </c:pt>
                <c:pt idx="2756">
                  <c:v>-791.99</c:v>
                </c:pt>
                <c:pt idx="2757">
                  <c:v>-792.41</c:v>
                </c:pt>
                <c:pt idx="2758">
                  <c:v>-796.59</c:v>
                </c:pt>
                <c:pt idx="2759">
                  <c:v>-799.47</c:v>
                </c:pt>
                <c:pt idx="2760">
                  <c:v>-799.89</c:v>
                </c:pt>
                <c:pt idx="2761">
                  <c:v>-798.72</c:v>
                </c:pt>
                <c:pt idx="2762">
                  <c:v>-797.15</c:v>
                </c:pt>
                <c:pt idx="2763">
                  <c:v>-796.99</c:v>
                </c:pt>
                <c:pt idx="2764">
                  <c:v>-804.75</c:v>
                </c:pt>
                <c:pt idx="2765">
                  <c:v>-805.66</c:v>
                </c:pt>
                <c:pt idx="2766">
                  <c:v>-805.2</c:v>
                </c:pt>
                <c:pt idx="2767">
                  <c:v>-808.98</c:v>
                </c:pt>
                <c:pt idx="2768">
                  <c:v>-808.32</c:v>
                </c:pt>
                <c:pt idx="2769">
                  <c:v>-806.56</c:v>
                </c:pt>
                <c:pt idx="2770">
                  <c:v>-805.19</c:v>
                </c:pt>
                <c:pt idx="2771">
                  <c:v>-803.22</c:v>
                </c:pt>
                <c:pt idx="2772">
                  <c:v>-804.52</c:v>
                </c:pt>
                <c:pt idx="2773">
                  <c:v>-806.15</c:v>
                </c:pt>
                <c:pt idx="2774">
                  <c:v>-806.65</c:v>
                </c:pt>
                <c:pt idx="2775">
                  <c:v>-804.7</c:v>
                </c:pt>
                <c:pt idx="2776">
                  <c:v>-805.72</c:v>
                </c:pt>
                <c:pt idx="2777">
                  <c:v>-805.84</c:v>
                </c:pt>
                <c:pt idx="2778">
                  <c:v>-805.33</c:v>
                </c:pt>
                <c:pt idx="2779">
                  <c:v>-807.34</c:v>
                </c:pt>
                <c:pt idx="2780">
                  <c:v>-808.23</c:v>
                </c:pt>
                <c:pt idx="2781">
                  <c:v>-809.48</c:v>
                </c:pt>
                <c:pt idx="2782">
                  <c:v>-810.02</c:v>
                </c:pt>
                <c:pt idx="2783">
                  <c:v>-809.76</c:v>
                </c:pt>
                <c:pt idx="2784">
                  <c:v>-807.61</c:v>
                </c:pt>
                <c:pt idx="2785">
                  <c:v>-807.06</c:v>
                </c:pt>
                <c:pt idx="2786">
                  <c:v>-805.6</c:v>
                </c:pt>
                <c:pt idx="2787">
                  <c:v>-807.31</c:v>
                </c:pt>
                <c:pt idx="2788">
                  <c:v>-806.66</c:v>
                </c:pt>
                <c:pt idx="2789">
                  <c:v>-806.41</c:v>
                </c:pt>
                <c:pt idx="2790">
                  <c:v>-808.88</c:v>
                </c:pt>
                <c:pt idx="2791">
                  <c:v>-811.22</c:v>
                </c:pt>
                <c:pt idx="2792">
                  <c:v>-811.12</c:v>
                </c:pt>
                <c:pt idx="2793">
                  <c:v>-812.39</c:v>
                </c:pt>
                <c:pt idx="2794">
                  <c:v>-814.29</c:v>
                </c:pt>
                <c:pt idx="2795">
                  <c:v>-815.64</c:v>
                </c:pt>
                <c:pt idx="2796">
                  <c:v>-816.56</c:v>
                </c:pt>
                <c:pt idx="2797">
                  <c:v>-817.08</c:v>
                </c:pt>
                <c:pt idx="2798">
                  <c:v>-820.76</c:v>
                </c:pt>
                <c:pt idx="2799">
                  <c:v>-819.56</c:v>
                </c:pt>
                <c:pt idx="2800">
                  <c:v>-819.01</c:v>
                </c:pt>
                <c:pt idx="2801">
                  <c:v>-820.8</c:v>
                </c:pt>
                <c:pt idx="2802">
                  <c:v>-820.06</c:v>
                </c:pt>
                <c:pt idx="2803">
                  <c:v>-819.61</c:v>
                </c:pt>
                <c:pt idx="2804">
                  <c:v>-821.52</c:v>
                </c:pt>
                <c:pt idx="2805">
                  <c:v>-822.27</c:v>
                </c:pt>
                <c:pt idx="2806">
                  <c:v>-821.94</c:v>
                </c:pt>
                <c:pt idx="2807">
                  <c:v>-821.88</c:v>
                </c:pt>
                <c:pt idx="2808">
                  <c:v>-822.77</c:v>
                </c:pt>
                <c:pt idx="2809">
                  <c:v>-823.08</c:v>
                </c:pt>
                <c:pt idx="2810">
                  <c:v>-822.28</c:v>
                </c:pt>
                <c:pt idx="2811">
                  <c:v>-823.29</c:v>
                </c:pt>
                <c:pt idx="2812">
                  <c:v>-823.02</c:v>
                </c:pt>
                <c:pt idx="2813">
                  <c:v>-821.73</c:v>
                </c:pt>
                <c:pt idx="2814">
                  <c:v>-819.97</c:v>
                </c:pt>
                <c:pt idx="2815">
                  <c:v>-819.85</c:v>
                </c:pt>
                <c:pt idx="2816">
                  <c:v>-820.59</c:v>
                </c:pt>
                <c:pt idx="2817">
                  <c:v>-821.26</c:v>
                </c:pt>
                <c:pt idx="2818">
                  <c:v>-821.17</c:v>
                </c:pt>
                <c:pt idx="2819">
                  <c:v>-820.78</c:v>
                </c:pt>
                <c:pt idx="2820">
                  <c:v>-821.76</c:v>
                </c:pt>
                <c:pt idx="2821">
                  <c:v>-821.45</c:v>
                </c:pt>
                <c:pt idx="2822">
                  <c:v>-819.39</c:v>
                </c:pt>
                <c:pt idx="2823">
                  <c:v>-821.29</c:v>
                </c:pt>
                <c:pt idx="2824">
                  <c:v>-821.6</c:v>
                </c:pt>
                <c:pt idx="2825">
                  <c:v>-822.5</c:v>
                </c:pt>
                <c:pt idx="2826">
                  <c:v>-823.36</c:v>
                </c:pt>
                <c:pt idx="2827">
                  <c:v>-822.43</c:v>
                </c:pt>
                <c:pt idx="2828">
                  <c:v>-823.84</c:v>
                </c:pt>
                <c:pt idx="2829">
                  <c:v>-824.43</c:v>
                </c:pt>
                <c:pt idx="2830">
                  <c:v>-823.37</c:v>
                </c:pt>
                <c:pt idx="2831">
                  <c:v>-822.56</c:v>
                </c:pt>
                <c:pt idx="2832">
                  <c:v>-821.15</c:v>
                </c:pt>
                <c:pt idx="2833">
                  <c:v>-822.28</c:v>
                </c:pt>
                <c:pt idx="2834">
                  <c:v>-820.02</c:v>
                </c:pt>
                <c:pt idx="2835">
                  <c:v>-820.98</c:v>
                </c:pt>
                <c:pt idx="2836">
                  <c:v>-822.58</c:v>
                </c:pt>
                <c:pt idx="2837">
                  <c:v>-823.58</c:v>
                </c:pt>
                <c:pt idx="2838">
                  <c:v>-823.09</c:v>
                </c:pt>
                <c:pt idx="2839">
                  <c:v>-823.44</c:v>
                </c:pt>
                <c:pt idx="2840">
                  <c:v>-824.76</c:v>
                </c:pt>
                <c:pt idx="2841">
                  <c:v>-825.37</c:v>
                </c:pt>
                <c:pt idx="2842">
                  <c:v>-824.45</c:v>
                </c:pt>
                <c:pt idx="2843">
                  <c:v>-824.86</c:v>
                </c:pt>
                <c:pt idx="2844">
                  <c:v>-826.03</c:v>
                </c:pt>
                <c:pt idx="2845">
                  <c:v>-826.04</c:v>
                </c:pt>
                <c:pt idx="2846">
                  <c:v>-827.53</c:v>
                </c:pt>
                <c:pt idx="2847">
                  <c:v>-827.22</c:v>
                </c:pt>
                <c:pt idx="2848">
                  <c:v>-828.39</c:v>
                </c:pt>
                <c:pt idx="2849">
                  <c:v>-831</c:v>
                </c:pt>
                <c:pt idx="2850">
                  <c:v>-834.72</c:v>
                </c:pt>
                <c:pt idx="2851">
                  <c:v>-836.1</c:v>
                </c:pt>
                <c:pt idx="2852">
                  <c:v>-837.73</c:v>
                </c:pt>
                <c:pt idx="2853">
                  <c:v>-839.63</c:v>
                </c:pt>
                <c:pt idx="2854">
                  <c:v>-839.81</c:v>
                </c:pt>
                <c:pt idx="2855">
                  <c:v>-840.73</c:v>
                </c:pt>
                <c:pt idx="2856">
                  <c:v>-840.95</c:v>
                </c:pt>
                <c:pt idx="2857">
                  <c:v>-840.26</c:v>
                </c:pt>
                <c:pt idx="2858">
                  <c:v>-839.99</c:v>
                </c:pt>
                <c:pt idx="2859">
                  <c:v>-845.12</c:v>
                </c:pt>
                <c:pt idx="2860">
                  <c:v>-847.22</c:v>
                </c:pt>
                <c:pt idx="2861">
                  <c:v>-855.37</c:v>
                </c:pt>
                <c:pt idx="2862">
                  <c:v>-851.81</c:v>
                </c:pt>
                <c:pt idx="2863">
                  <c:v>-852.08</c:v>
                </c:pt>
                <c:pt idx="2864">
                  <c:v>-851.35</c:v>
                </c:pt>
                <c:pt idx="2865">
                  <c:v>-850.53</c:v>
                </c:pt>
                <c:pt idx="2866">
                  <c:v>-851.84</c:v>
                </c:pt>
                <c:pt idx="2867">
                  <c:v>-852.4</c:v>
                </c:pt>
                <c:pt idx="2868">
                  <c:v>-856.12</c:v>
                </c:pt>
                <c:pt idx="2869">
                  <c:v>-857.37</c:v>
                </c:pt>
                <c:pt idx="2870">
                  <c:v>-859.8</c:v>
                </c:pt>
                <c:pt idx="2871">
                  <c:v>-858.04</c:v>
                </c:pt>
                <c:pt idx="2872">
                  <c:v>-856.09</c:v>
                </c:pt>
                <c:pt idx="2873">
                  <c:v>-854.18</c:v>
                </c:pt>
                <c:pt idx="2874">
                  <c:v>-853.97</c:v>
                </c:pt>
                <c:pt idx="2875">
                  <c:v>-853.6</c:v>
                </c:pt>
                <c:pt idx="2876">
                  <c:v>-853.34</c:v>
                </c:pt>
                <c:pt idx="2877">
                  <c:v>-855.27</c:v>
                </c:pt>
                <c:pt idx="2878">
                  <c:v>-855.38</c:v>
                </c:pt>
                <c:pt idx="2879">
                  <c:v>-856.59</c:v>
                </c:pt>
                <c:pt idx="2880">
                  <c:v>-856.14</c:v>
                </c:pt>
                <c:pt idx="2881">
                  <c:v>-857.48</c:v>
                </c:pt>
                <c:pt idx="2882">
                  <c:v>-858.57</c:v>
                </c:pt>
                <c:pt idx="2883">
                  <c:v>-859.5</c:v>
                </c:pt>
                <c:pt idx="2884">
                  <c:v>-861.05</c:v>
                </c:pt>
                <c:pt idx="2885">
                  <c:v>-861.3</c:v>
                </c:pt>
                <c:pt idx="2886">
                  <c:v>-861.42</c:v>
                </c:pt>
                <c:pt idx="2887">
                  <c:v>-862.31</c:v>
                </c:pt>
                <c:pt idx="2888">
                  <c:v>-861.38</c:v>
                </c:pt>
                <c:pt idx="2889">
                  <c:v>-862.21</c:v>
                </c:pt>
                <c:pt idx="2890">
                  <c:v>-861.76</c:v>
                </c:pt>
                <c:pt idx="2891">
                  <c:v>-862.69</c:v>
                </c:pt>
                <c:pt idx="2892">
                  <c:v>-859.96</c:v>
                </c:pt>
                <c:pt idx="2893">
                  <c:v>-861.02</c:v>
                </c:pt>
                <c:pt idx="2894">
                  <c:v>-866.03</c:v>
                </c:pt>
                <c:pt idx="2895">
                  <c:v>-867.55</c:v>
                </c:pt>
                <c:pt idx="2896">
                  <c:v>-870.36</c:v>
                </c:pt>
                <c:pt idx="2897">
                  <c:v>-859.81</c:v>
                </c:pt>
                <c:pt idx="2898">
                  <c:v>-857.94</c:v>
                </c:pt>
                <c:pt idx="2899">
                  <c:v>-858</c:v>
                </c:pt>
                <c:pt idx="2900">
                  <c:v>-860.5</c:v>
                </c:pt>
                <c:pt idx="2901">
                  <c:v>-863.37</c:v>
                </c:pt>
                <c:pt idx="2902">
                  <c:v>-860.27</c:v>
                </c:pt>
                <c:pt idx="2903">
                  <c:v>-860.65</c:v>
                </c:pt>
                <c:pt idx="2904">
                  <c:v>-861.39</c:v>
                </c:pt>
                <c:pt idx="2905">
                  <c:v>-862.92</c:v>
                </c:pt>
                <c:pt idx="2906">
                  <c:v>-863.24</c:v>
                </c:pt>
                <c:pt idx="2907">
                  <c:v>-863.4</c:v>
                </c:pt>
                <c:pt idx="2908">
                  <c:v>-863.95</c:v>
                </c:pt>
                <c:pt idx="2909">
                  <c:v>-865.88</c:v>
                </c:pt>
                <c:pt idx="2910">
                  <c:v>-865.91</c:v>
                </c:pt>
                <c:pt idx="2911">
                  <c:v>-866.93</c:v>
                </c:pt>
                <c:pt idx="2912">
                  <c:v>-869.88</c:v>
                </c:pt>
                <c:pt idx="2913">
                  <c:v>-873.98</c:v>
                </c:pt>
                <c:pt idx="2914">
                  <c:v>-873.81</c:v>
                </c:pt>
                <c:pt idx="2915">
                  <c:v>-872.92</c:v>
                </c:pt>
                <c:pt idx="2916">
                  <c:v>-870.81</c:v>
                </c:pt>
                <c:pt idx="2917">
                  <c:v>-866.95</c:v>
                </c:pt>
                <c:pt idx="2918">
                  <c:v>-865.08</c:v>
                </c:pt>
                <c:pt idx="2919">
                  <c:v>-867.06</c:v>
                </c:pt>
                <c:pt idx="2920">
                  <c:v>-860.51</c:v>
                </c:pt>
                <c:pt idx="2921">
                  <c:v>-859.57</c:v>
                </c:pt>
                <c:pt idx="2922">
                  <c:v>-860.96</c:v>
                </c:pt>
                <c:pt idx="2923">
                  <c:v>-864.13</c:v>
                </c:pt>
                <c:pt idx="2924">
                  <c:v>-865.17</c:v>
                </c:pt>
                <c:pt idx="2925">
                  <c:v>-867.37</c:v>
                </c:pt>
                <c:pt idx="2926">
                  <c:v>-868.37</c:v>
                </c:pt>
                <c:pt idx="2927">
                  <c:v>-865.59</c:v>
                </c:pt>
                <c:pt idx="2928">
                  <c:v>-862.7</c:v>
                </c:pt>
                <c:pt idx="2929">
                  <c:v>-863.25</c:v>
                </c:pt>
                <c:pt idx="2930">
                  <c:v>-863.95</c:v>
                </c:pt>
                <c:pt idx="2931">
                  <c:v>-863.81</c:v>
                </c:pt>
                <c:pt idx="2932">
                  <c:v>-863.3</c:v>
                </c:pt>
                <c:pt idx="2933">
                  <c:v>-862.46</c:v>
                </c:pt>
                <c:pt idx="2934">
                  <c:v>-864.63</c:v>
                </c:pt>
                <c:pt idx="2935">
                  <c:v>-868.01</c:v>
                </c:pt>
                <c:pt idx="2936">
                  <c:v>-868.66</c:v>
                </c:pt>
                <c:pt idx="2937">
                  <c:v>-867.09</c:v>
                </c:pt>
                <c:pt idx="2938">
                  <c:v>-866.08</c:v>
                </c:pt>
                <c:pt idx="2939">
                  <c:v>-865.48</c:v>
                </c:pt>
                <c:pt idx="2940">
                  <c:v>-864.54</c:v>
                </c:pt>
                <c:pt idx="2941">
                  <c:v>-864.85</c:v>
                </c:pt>
                <c:pt idx="2942">
                  <c:v>-864.45</c:v>
                </c:pt>
                <c:pt idx="2943">
                  <c:v>-865.12</c:v>
                </c:pt>
                <c:pt idx="2944">
                  <c:v>-865.45</c:v>
                </c:pt>
                <c:pt idx="2945">
                  <c:v>-863.56</c:v>
                </c:pt>
                <c:pt idx="2946">
                  <c:v>-864.29</c:v>
                </c:pt>
                <c:pt idx="2947">
                  <c:v>-865.37</c:v>
                </c:pt>
                <c:pt idx="2948">
                  <c:v>-866.82</c:v>
                </c:pt>
                <c:pt idx="2949">
                  <c:v>-867</c:v>
                </c:pt>
                <c:pt idx="2950">
                  <c:v>-864.83</c:v>
                </c:pt>
                <c:pt idx="2951">
                  <c:v>-864.46</c:v>
                </c:pt>
                <c:pt idx="2952">
                  <c:v>-863.37</c:v>
                </c:pt>
                <c:pt idx="2953">
                  <c:v>-867.01</c:v>
                </c:pt>
                <c:pt idx="2954">
                  <c:v>-868.87</c:v>
                </c:pt>
                <c:pt idx="2955">
                  <c:v>-868.03</c:v>
                </c:pt>
                <c:pt idx="2956">
                  <c:v>-864.19</c:v>
                </c:pt>
                <c:pt idx="2957">
                  <c:v>-864.95</c:v>
                </c:pt>
                <c:pt idx="2958">
                  <c:v>-863.27</c:v>
                </c:pt>
                <c:pt idx="2959">
                  <c:v>-862.23</c:v>
                </c:pt>
                <c:pt idx="2960">
                  <c:v>-860.95</c:v>
                </c:pt>
                <c:pt idx="2961">
                  <c:v>-861.17</c:v>
                </c:pt>
                <c:pt idx="2962">
                  <c:v>-864.01</c:v>
                </c:pt>
                <c:pt idx="2963">
                  <c:v>-863.96</c:v>
                </c:pt>
                <c:pt idx="2964">
                  <c:v>-862.39</c:v>
                </c:pt>
                <c:pt idx="2965">
                  <c:v>-861</c:v>
                </c:pt>
                <c:pt idx="2966">
                  <c:v>-862.1</c:v>
                </c:pt>
                <c:pt idx="2967">
                  <c:v>-862.73</c:v>
                </c:pt>
                <c:pt idx="2968">
                  <c:v>-864.45</c:v>
                </c:pt>
                <c:pt idx="2969">
                  <c:v>-864.59</c:v>
                </c:pt>
                <c:pt idx="2970">
                  <c:v>-866.49</c:v>
                </c:pt>
                <c:pt idx="2971">
                  <c:v>-865.75</c:v>
                </c:pt>
                <c:pt idx="2972">
                  <c:v>-865.59</c:v>
                </c:pt>
                <c:pt idx="2973">
                  <c:v>-862.01</c:v>
                </c:pt>
                <c:pt idx="2974">
                  <c:v>-862.81</c:v>
                </c:pt>
                <c:pt idx="2975">
                  <c:v>-864.21</c:v>
                </c:pt>
                <c:pt idx="2976">
                  <c:v>-865.15</c:v>
                </c:pt>
                <c:pt idx="2977">
                  <c:v>-866.33</c:v>
                </c:pt>
                <c:pt idx="2978">
                  <c:v>-868.84</c:v>
                </c:pt>
                <c:pt idx="2979">
                  <c:v>-869.63</c:v>
                </c:pt>
                <c:pt idx="2980">
                  <c:v>-871.86</c:v>
                </c:pt>
                <c:pt idx="2981">
                  <c:v>-873.8</c:v>
                </c:pt>
                <c:pt idx="2982">
                  <c:v>-875.19</c:v>
                </c:pt>
                <c:pt idx="2983">
                  <c:v>-875.91</c:v>
                </c:pt>
                <c:pt idx="2984">
                  <c:v>-878.92</c:v>
                </c:pt>
                <c:pt idx="2985">
                  <c:v>-879.44</c:v>
                </c:pt>
                <c:pt idx="2986">
                  <c:v>-878.37</c:v>
                </c:pt>
                <c:pt idx="2987">
                  <c:v>-878.4</c:v>
                </c:pt>
                <c:pt idx="2988">
                  <c:v>-879.84</c:v>
                </c:pt>
                <c:pt idx="2989">
                  <c:v>-879.89</c:v>
                </c:pt>
                <c:pt idx="2990">
                  <c:v>-880.43</c:v>
                </c:pt>
                <c:pt idx="2991">
                  <c:v>-882.22</c:v>
                </c:pt>
                <c:pt idx="2992">
                  <c:v>-881.82</c:v>
                </c:pt>
                <c:pt idx="2993">
                  <c:v>-881.83</c:v>
                </c:pt>
                <c:pt idx="2994">
                  <c:v>-883.16</c:v>
                </c:pt>
                <c:pt idx="2995">
                  <c:v>-882.95</c:v>
                </c:pt>
                <c:pt idx="2996">
                  <c:v>-882.74</c:v>
                </c:pt>
                <c:pt idx="2997">
                  <c:v>-883.94</c:v>
                </c:pt>
                <c:pt idx="2998">
                  <c:v>-884.43</c:v>
                </c:pt>
                <c:pt idx="2999">
                  <c:v>-884.43</c:v>
                </c:pt>
                <c:pt idx="3000">
                  <c:v>-885.57</c:v>
                </c:pt>
                <c:pt idx="3001">
                  <c:v>-885.8</c:v>
                </c:pt>
                <c:pt idx="3002">
                  <c:v>-886.15</c:v>
                </c:pt>
                <c:pt idx="3003">
                  <c:v>-888.8</c:v>
                </c:pt>
                <c:pt idx="3004">
                  <c:v>-890.68</c:v>
                </c:pt>
                <c:pt idx="3005">
                  <c:v>-889.68</c:v>
                </c:pt>
                <c:pt idx="3006">
                  <c:v>-890.11</c:v>
                </c:pt>
                <c:pt idx="3007">
                  <c:v>-890.92</c:v>
                </c:pt>
                <c:pt idx="3008">
                  <c:v>-890.68</c:v>
                </c:pt>
                <c:pt idx="3009">
                  <c:v>-890.88</c:v>
                </c:pt>
                <c:pt idx="3010">
                  <c:v>-889.01</c:v>
                </c:pt>
                <c:pt idx="3011">
                  <c:v>-891.6</c:v>
                </c:pt>
                <c:pt idx="3012">
                  <c:v>-894.43</c:v>
                </c:pt>
                <c:pt idx="3013">
                  <c:v>-896.06</c:v>
                </c:pt>
                <c:pt idx="3014">
                  <c:v>-897.18</c:v>
                </c:pt>
                <c:pt idx="3015">
                  <c:v>-897.48</c:v>
                </c:pt>
                <c:pt idx="3016">
                  <c:v>-896.61</c:v>
                </c:pt>
                <c:pt idx="3017">
                  <c:v>-896.95</c:v>
                </c:pt>
                <c:pt idx="3018">
                  <c:v>-897.98</c:v>
                </c:pt>
                <c:pt idx="3019">
                  <c:v>-898.86</c:v>
                </c:pt>
                <c:pt idx="3020">
                  <c:v>-898.52</c:v>
                </c:pt>
                <c:pt idx="3021">
                  <c:v>-899.2</c:v>
                </c:pt>
                <c:pt idx="3022">
                  <c:v>-899.78</c:v>
                </c:pt>
                <c:pt idx="3023">
                  <c:v>-900.61</c:v>
                </c:pt>
                <c:pt idx="3024">
                  <c:v>-902.96</c:v>
                </c:pt>
                <c:pt idx="3025">
                  <c:v>-904.06</c:v>
                </c:pt>
                <c:pt idx="3026">
                  <c:v>-904.77</c:v>
                </c:pt>
                <c:pt idx="3027">
                  <c:v>-905.52</c:v>
                </c:pt>
                <c:pt idx="3028">
                  <c:v>-908.24</c:v>
                </c:pt>
                <c:pt idx="3029">
                  <c:v>-907.42</c:v>
                </c:pt>
                <c:pt idx="3030">
                  <c:v>-905.36</c:v>
                </c:pt>
                <c:pt idx="3031">
                  <c:v>-902.49</c:v>
                </c:pt>
                <c:pt idx="3032">
                  <c:v>-895.65</c:v>
                </c:pt>
                <c:pt idx="3033">
                  <c:v>-889.88</c:v>
                </c:pt>
                <c:pt idx="3034">
                  <c:v>-895.19</c:v>
                </c:pt>
                <c:pt idx="3035">
                  <c:v>-902.68</c:v>
                </c:pt>
                <c:pt idx="3036">
                  <c:v>-910.09</c:v>
                </c:pt>
                <c:pt idx="3037">
                  <c:v>-905.87</c:v>
                </c:pt>
                <c:pt idx="3038">
                  <c:v>-902.53</c:v>
                </c:pt>
                <c:pt idx="3039">
                  <c:v>-869.11</c:v>
                </c:pt>
                <c:pt idx="3040">
                  <c:v>-865.04</c:v>
                </c:pt>
                <c:pt idx="3041">
                  <c:v>-850.6</c:v>
                </c:pt>
                <c:pt idx="3042">
                  <c:v>-813.42</c:v>
                </c:pt>
                <c:pt idx="3043">
                  <c:v>-814.85</c:v>
                </c:pt>
                <c:pt idx="3044">
                  <c:v>-793.83</c:v>
                </c:pt>
                <c:pt idx="3045">
                  <c:v>-786.2</c:v>
                </c:pt>
                <c:pt idx="3046">
                  <c:v>-746.57</c:v>
                </c:pt>
                <c:pt idx="3047">
                  <c:v>-728.19</c:v>
                </c:pt>
                <c:pt idx="3048">
                  <c:v>-744.24</c:v>
                </c:pt>
                <c:pt idx="3049">
                  <c:v>-731.29</c:v>
                </c:pt>
                <c:pt idx="3050">
                  <c:v>-743.51</c:v>
                </c:pt>
                <c:pt idx="3051">
                  <c:v>-770.03</c:v>
                </c:pt>
                <c:pt idx="3052">
                  <c:v>-785.99</c:v>
                </c:pt>
                <c:pt idx="3053">
                  <c:v>-778.1</c:v>
                </c:pt>
                <c:pt idx="3054">
                  <c:v>-771.1</c:v>
                </c:pt>
                <c:pt idx="3055">
                  <c:v>-778.16</c:v>
                </c:pt>
                <c:pt idx="3056">
                  <c:v>-768.93</c:v>
                </c:pt>
                <c:pt idx="3057">
                  <c:v>-770.26</c:v>
                </c:pt>
                <c:pt idx="3058">
                  <c:v>-772.78</c:v>
                </c:pt>
                <c:pt idx="3059">
                  <c:v>-771.53</c:v>
                </c:pt>
                <c:pt idx="3060">
                  <c:v>-775.59</c:v>
                </c:pt>
                <c:pt idx="3061">
                  <c:v>-774.77</c:v>
                </c:pt>
                <c:pt idx="3062">
                  <c:v>-788.27</c:v>
                </c:pt>
                <c:pt idx="3063">
                  <c:v>-791.71</c:v>
                </c:pt>
                <c:pt idx="3064">
                  <c:v>-797.02</c:v>
                </c:pt>
                <c:pt idx="3065">
                  <c:v>-790.66</c:v>
                </c:pt>
                <c:pt idx="3066">
                  <c:v>-790.15</c:v>
                </c:pt>
                <c:pt idx="3067">
                  <c:v>-792.95</c:v>
                </c:pt>
                <c:pt idx="3068">
                  <c:v>-789.49</c:v>
                </c:pt>
                <c:pt idx="3069">
                  <c:v>-782.73</c:v>
                </c:pt>
                <c:pt idx="3070">
                  <c:v>-781.14</c:v>
                </c:pt>
                <c:pt idx="3071">
                  <c:v>-782.73</c:v>
                </c:pt>
                <c:pt idx="3072">
                  <c:v>-782.22</c:v>
                </c:pt>
                <c:pt idx="3073">
                  <c:v>-780.31</c:v>
                </c:pt>
                <c:pt idx="3074">
                  <c:v>-780.91</c:v>
                </c:pt>
                <c:pt idx="3075">
                  <c:v>-787.97</c:v>
                </c:pt>
                <c:pt idx="3076">
                  <c:v>-795.28</c:v>
                </c:pt>
                <c:pt idx="3077">
                  <c:v>-795.51</c:v>
                </c:pt>
                <c:pt idx="3078">
                  <c:v>-794.34</c:v>
                </c:pt>
                <c:pt idx="3079">
                  <c:v>-801.14</c:v>
                </c:pt>
                <c:pt idx="3080">
                  <c:v>-800</c:v>
                </c:pt>
                <c:pt idx="3081">
                  <c:v>-803.74</c:v>
                </c:pt>
                <c:pt idx="3082">
                  <c:v>-806.48</c:v>
                </c:pt>
                <c:pt idx="3083">
                  <c:v>-810.85</c:v>
                </c:pt>
                <c:pt idx="3084">
                  <c:v>-813.72</c:v>
                </c:pt>
                <c:pt idx="3085">
                  <c:v>-810.71</c:v>
                </c:pt>
                <c:pt idx="3086">
                  <c:v>-807.47</c:v>
                </c:pt>
                <c:pt idx="3087">
                  <c:v>-813.15</c:v>
                </c:pt>
                <c:pt idx="3088">
                  <c:v>-821.73</c:v>
                </c:pt>
                <c:pt idx="3089">
                  <c:v>-825.27</c:v>
                </c:pt>
                <c:pt idx="3090">
                  <c:v>-834.38</c:v>
                </c:pt>
                <c:pt idx="3091">
                  <c:v>-841.33</c:v>
                </c:pt>
                <c:pt idx="3092">
                  <c:v>-838.98</c:v>
                </c:pt>
                <c:pt idx="3093">
                  <c:v>-843.48</c:v>
                </c:pt>
                <c:pt idx="3094">
                  <c:v>-842.89</c:v>
                </c:pt>
                <c:pt idx="3095">
                  <c:v>-842.27</c:v>
                </c:pt>
                <c:pt idx="3096">
                  <c:v>-840.89</c:v>
                </c:pt>
                <c:pt idx="3097">
                  <c:v>-843.68</c:v>
                </c:pt>
                <c:pt idx="3098">
                  <c:v>-847.88</c:v>
                </c:pt>
                <c:pt idx="3099">
                  <c:v>-855.42</c:v>
                </c:pt>
                <c:pt idx="3100">
                  <c:v>-855.02</c:v>
                </c:pt>
                <c:pt idx="3101">
                  <c:v>-858.31</c:v>
                </c:pt>
                <c:pt idx="3102">
                  <c:v>-863.47</c:v>
                </c:pt>
                <c:pt idx="3103">
                  <c:v>-863.35</c:v>
                </c:pt>
                <c:pt idx="3104">
                  <c:v>-863.5</c:v>
                </c:pt>
                <c:pt idx="3105">
                  <c:v>-857.7</c:v>
                </c:pt>
                <c:pt idx="3106">
                  <c:v>-856.83</c:v>
                </c:pt>
                <c:pt idx="3107">
                  <c:v>-853.31</c:v>
                </c:pt>
                <c:pt idx="3108">
                  <c:v>-862.71</c:v>
                </c:pt>
                <c:pt idx="3109">
                  <c:v>-862.63</c:v>
                </c:pt>
                <c:pt idx="3110">
                  <c:v>-862.81</c:v>
                </c:pt>
                <c:pt idx="3111">
                  <c:v>-865.27</c:v>
                </c:pt>
                <c:pt idx="3112">
                  <c:v>-865.76</c:v>
                </c:pt>
                <c:pt idx="3113">
                  <c:v>-867.27</c:v>
                </c:pt>
                <c:pt idx="3114">
                  <c:v>-865.42</c:v>
                </c:pt>
                <c:pt idx="3115">
                  <c:v>-864.67</c:v>
                </c:pt>
                <c:pt idx="3116">
                  <c:v>-865.31</c:v>
                </c:pt>
                <c:pt idx="3117">
                  <c:v>-864.56</c:v>
                </c:pt>
                <c:pt idx="3118">
                  <c:v>-865.37</c:v>
                </c:pt>
                <c:pt idx="3119">
                  <c:v>-868.19</c:v>
                </c:pt>
                <c:pt idx="3120">
                  <c:v>-872.53</c:v>
                </c:pt>
                <c:pt idx="3121">
                  <c:v>-876.94</c:v>
                </c:pt>
                <c:pt idx="3122">
                  <c:v>-876.2</c:v>
                </c:pt>
                <c:pt idx="3123">
                  <c:v>-875.38</c:v>
                </c:pt>
                <c:pt idx="3124">
                  <c:v>-874.9</c:v>
                </c:pt>
                <c:pt idx="3125">
                  <c:v>-873.5</c:v>
                </c:pt>
                <c:pt idx="3126">
                  <c:v>-875.01</c:v>
                </c:pt>
                <c:pt idx="3127">
                  <c:v>-873.22</c:v>
                </c:pt>
                <c:pt idx="3128">
                  <c:v>-876.51</c:v>
                </c:pt>
                <c:pt idx="3129">
                  <c:v>-877.8</c:v>
                </c:pt>
                <c:pt idx="3130">
                  <c:v>-879.88</c:v>
                </c:pt>
                <c:pt idx="3131">
                  <c:v>-883.33</c:v>
                </c:pt>
                <c:pt idx="3132">
                  <c:v>-889.09</c:v>
                </c:pt>
                <c:pt idx="3133">
                  <c:v>-892.14</c:v>
                </c:pt>
                <c:pt idx="3134">
                  <c:v>-892.92</c:v>
                </c:pt>
                <c:pt idx="3135">
                  <c:v>-890.76</c:v>
                </c:pt>
                <c:pt idx="3136">
                  <c:v>-892.17</c:v>
                </c:pt>
                <c:pt idx="3137">
                  <c:v>-891.54</c:v>
                </c:pt>
                <c:pt idx="3138">
                  <c:v>-893.69</c:v>
                </c:pt>
                <c:pt idx="3139">
                  <c:v>-894.11</c:v>
                </c:pt>
                <c:pt idx="3140">
                  <c:v>-897.35</c:v>
                </c:pt>
                <c:pt idx="3141">
                  <c:v>-898.42</c:v>
                </c:pt>
                <c:pt idx="3142">
                  <c:v>-901.71</c:v>
                </c:pt>
                <c:pt idx="3143">
                  <c:v>-905.59</c:v>
                </c:pt>
                <c:pt idx="3144">
                  <c:v>-908.09</c:v>
                </c:pt>
                <c:pt idx="3145">
                  <c:v>-908.8</c:v>
                </c:pt>
                <c:pt idx="3146">
                  <c:v>-910.2</c:v>
                </c:pt>
                <c:pt idx="3147">
                  <c:v>-910.32</c:v>
                </c:pt>
                <c:pt idx="3148">
                  <c:v>-908.03</c:v>
                </c:pt>
                <c:pt idx="3149">
                  <c:v>-907.73</c:v>
                </c:pt>
                <c:pt idx="3150">
                  <c:v>-903.46</c:v>
                </c:pt>
                <c:pt idx="3151">
                  <c:v>-902.16</c:v>
                </c:pt>
                <c:pt idx="3152">
                  <c:v>-900.7</c:v>
                </c:pt>
                <c:pt idx="3153">
                  <c:v>-902.66</c:v>
                </c:pt>
                <c:pt idx="3154">
                  <c:v>-901.27</c:v>
                </c:pt>
                <c:pt idx="3155">
                  <c:v>-902.81</c:v>
                </c:pt>
                <c:pt idx="3156">
                  <c:v>-904.89</c:v>
                </c:pt>
                <c:pt idx="3157">
                  <c:v>-902.43</c:v>
                </c:pt>
                <c:pt idx="3158">
                  <c:v>-900.8</c:v>
                </c:pt>
                <c:pt idx="3159">
                  <c:v>-899.39</c:v>
                </c:pt>
                <c:pt idx="3160">
                  <c:v>-898.75</c:v>
                </c:pt>
                <c:pt idx="3161">
                  <c:v>-900.02</c:v>
                </c:pt>
                <c:pt idx="3162">
                  <c:v>-906.28</c:v>
                </c:pt>
                <c:pt idx="3163">
                  <c:v>-911.19</c:v>
                </c:pt>
                <c:pt idx="3164">
                  <c:v>-911.24</c:v>
                </c:pt>
                <c:pt idx="3165">
                  <c:v>-907.41</c:v>
                </c:pt>
                <c:pt idx="3166">
                  <c:v>-904.52</c:v>
                </c:pt>
                <c:pt idx="3167">
                  <c:v>-903.77</c:v>
                </c:pt>
                <c:pt idx="3168">
                  <c:v>-904.16</c:v>
                </c:pt>
                <c:pt idx="3169">
                  <c:v>-903.44</c:v>
                </c:pt>
                <c:pt idx="3170">
                  <c:v>-903.02</c:v>
                </c:pt>
                <c:pt idx="3171">
                  <c:v>-904.31</c:v>
                </c:pt>
                <c:pt idx="3172">
                  <c:v>-903.44</c:v>
                </c:pt>
                <c:pt idx="3173">
                  <c:v>-900.09</c:v>
                </c:pt>
                <c:pt idx="3174">
                  <c:v>-898.24</c:v>
                </c:pt>
                <c:pt idx="3175">
                  <c:v>-889.97</c:v>
                </c:pt>
                <c:pt idx="3176">
                  <c:v>-887.16</c:v>
                </c:pt>
                <c:pt idx="3177">
                  <c:v>-882.69</c:v>
                </c:pt>
                <c:pt idx="3178">
                  <c:v>-880.39</c:v>
                </c:pt>
                <c:pt idx="3179">
                  <c:v>-883.43</c:v>
                </c:pt>
                <c:pt idx="3180">
                  <c:v>-884.23</c:v>
                </c:pt>
                <c:pt idx="3181">
                  <c:v>-883.49</c:v>
                </c:pt>
                <c:pt idx="3182">
                  <c:v>-885.13</c:v>
                </c:pt>
                <c:pt idx="3183">
                  <c:v>-886.64</c:v>
                </c:pt>
                <c:pt idx="3184">
                  <c:v>-885.41</c:v>
                </c:pt>
                <c:pt idx="3185">
                  <c:v>-887.21</c:v>
                </c:pt>
                <c:pt idx="3186">
                  <c:v>-888.94</c:v>
                </c:pt>
                <c:pt idx="3187">
                  <c:v>-889.65</c:v>
                </c:pt>
                <c:pt idx="3188">
                  <c:v>-894.03</c:v>
                </c:pt>
                <c:pt idx="3189">
                  <c:v>-897.18</c:v>
                </c:pt>
                <c:pt idx="3190">
                  <c:v>-899.32</c:v>
                </c:pt>
                <c:pt idx="3191">
                  <c:v>-898.46</c:v>
                </c:pt>
                <c:pt idx="3192">
                  <c:v>-897.11</c:v>
                </c:pt>
                <c:pt idx="3193">
                  <c:v>-898.45</c:v>
                </c:pt>
                <c:pt idx="3194">
                  <c:v>-897.17</c:v>
                </c:pt>
                <c:pt idx="3195">
                  <c:v>-894.68</c:v>
                </c:pt>
                <c:pt idx="3196">
                  <c:v>-891.94</c:v>
                </c:pt>
                <c:pt idx="3197">
                  <c:v>-890.12</c:v>
                </c:pt>
                <c:pt idx="3198">
                  <c:v>-889.23</c:v>
                </c:pt>
                <c:pt idx="3199">
                  <c:v>-889.13</c:v>
                </c:pt>
                <c:pt idx="3200">
                  <c:v>-891.39</c:v>
                </c:pt>
                <c:pt idx="3201">
                  <c:v>-888.13</c:v>
                </c:pt>
                <c:pt idx="3202">
                  <c:v>-886</c:v>
                </c:pt>
                <c:pt idx="3203">
                  <c:v>-884.07</c:v>
                </c:pt>
                <c:pt idx="3204">
                  <c:v>-884.41</c:v>
                </c:pt>
                <c:pt idx="3205">
                  <c:v>-888.24</c:v>
                </c:pt>
                <c:pt idx="3206">
                  <c:v>-897.3</c:v>
                </c:pt>
                <c:pt idx="3207">
                  <c:v>-905.84</c:v>
                </c:pt>
                <c:pt idx="3208">
                  <c:v>-903.6</c:v>
                </c:pt>
                <c:pt idx="3209">
                  <c:v>-909.8</c:v>
                </c:pt>
                <c:pt idx="3210">
                  <c:v>-907.98</c:v>
                </c:pt>
                <c:pt idx="3211">
                  <c:v>-912.62</c:v>
                </c:pt>
                <c:pt idx="3212">
                  <c:v>-913.3</c:v>
                </c:pt>
                <c:pt idx="3213">
                  <c:v>-914.55</c:v>
                </c:pt>
                <c:pt idx="3214">
                  <c:v>-913.23</c:v>
                </c:pt>
                <c:pt idx="3215">
                  <c:v>-914.4</c:v>
                </c:pt>
                <c:pt idx="3216">
                  <c:v>-915.41</c:v>
                </c:pt>
                <c:pt idx="3217">
                  <c:v>-917.08</c:v>
                </c:pt>
                <c:pt idx="3218">
                  <c:v>-916.2</c:v>
                </c:pt>
                <c:pt idx="3219">
                  <c:v>-916.71</c:v>
                </c:pt>
                <c:pt idx="3220">
                  <c:v>-917.01</c:v>
                </c:pt>
                <c:pt idx="3221">
                  <c:v>-918.18</c:v>
                </c:pt>
                <c:pt idx="3222">
                  <c:v>-917.22</c:v>
                </c:pt>
                <c:pt idx="3223">
                  <c:v>-918.04</c:v>
                </c:pt>
                <c:pt idx="3224">
                  <c:v>-918.39</c:v>
                </c:pt>
                <c:pt idx="3225">
                  <c:v>-921.53</c:v>
                </c:pt>
                <c:pt idx="3226">
                  <c:v>-922.59</c:v>
                </c:pt>
                <c:pt idx="3227">
                  <c:v>-922.29</c:v>
                </c:pt>
                <c:pt idx="3228">
                  <c:v>-921.64</c:v>
                </c:pt>
                <c:pt idx="3229">
                  <c:v>-921.09</c:v>
                </c:pt>
                <c:pt idx="3230">
                  <c:v>-922.53</c:v>
                </c:pt>
                <c:pt idx="3231">
                  <c:v>-924.16</c:v>
                </c:pt>
                <c:pt idx="3232">
                  <c:v>-925.15</c:v>
                </c:pt>
                <c:pt idx="3233">
                  <c:v>-926.48</c:v>
                </c:pt>
                <c:pt idx="3234">
                  <c:v>-927.97</c:v>
                </c:pt>
                <c:pt idx="3235">
                  <c:v>-930.08</c:v>
                </c:pt>
                <c:pt idx="3236">
                  <c:v>-930.5</c:v>
                </c:pt>
                <c:pt idx="3237">
                  <c:v>-928.78</c:v>
                </c:pt>
                <c:pt idx="3238">
                  <c:v>-929.53</c:v>
                </c:pt>
                <c:pt idx="3239">
                  <c:v>-930.02</c:v>
                </c:pt>
                <c:pt idx="3240">
                  <c:v>-930.61</c:v>
                </c:pt>
                <c:pt idx="3241">
                  <c:v>-930.75</c:v>
                </c:pt>
                <c:pt idx="3242">
                  <c:v>-931.81</c:v>
                </c:pt>
                <c:pt idx="3243">
                  <c:v>-932.75</c:v>
                </c:pt>
                <c:pt idx="3244">
                  <c:v>-933.68</c:v>
                </c:pt>
                <c:pt idx="3245">
                  <c:v>-933.83</c:v>
                </c:pt>
                <c:pt idx="3246">
                  <c:v>-931.4</c:v>
                </c:pt>
                <c:pt idx="3247">
                  <c:v>-926.65</c:v>
                </c:pt>
                <c:pt idx="3248">
                  <c:v>-924.73</c:v>
                </c:pt>
                <c:pt idx="3249">
                  <c:v>-924.98</c:v>
                </c:pt>
                <c:pt idx="3250">
                  <c:v>-921.9</c:v>
                </c:pt>
                <c:pt idx="3251">
                  <c:v>-916.72</c:v>
                </c:pt>
                <c:pt idx="3252">
                  <c:v>-919.32</c:v>
                </c:pt>
                <c:pt idx="3253">
                  <c:v>-919.95</c:v>
                </c:pt>
                <c:pt idx="3254">
                  <c:v>-918.97</c:v>
                </c:pt>
                <c:pt idx="3255">
                  <c:v>-919.42</c:v>
                </c:pt>
                <c:pt idx="3256">
                  <c:v>-920.33</c:v>
                </c:pt>
                <c:pt idx="3257">
                  <c:v>-921.28</c:v>
                </c:pt>
                <c:pt idx="3258">
                  <c:v>-921.41</c:v>
                </c:pt>
                <c:pt idx="3259">
                  <c:v>-922.77</c:v>
                </c:pt>
                <c:pt idx="3260">
                  <c:v>-923.48</c:v>
                </c:pt>
                <c:pt idx="3261">
                  <c:v>-922.19</c:v>
                </c:pt>
                <c:pt idx="3262">
                  <c:v>-922.67</c:v>
                </c:pt>
                <c:pt idx="3263">
                  <c:v>-922.35</c:v>
                </c:pt>
                <c:pt idx="3264">
                  <c:v>-923.12</c:v>
                </c:pt>
                <c:pt idx="3265">
                  <c:v>-924.02</c:v>
                </c:pt>
                <c:pt idx="3266">
                  <c:v>-923.52</c:v>
                </c:pt>
                <c:pt idx="3267">
                  <c:v>-924.47</c:v>
                </c:pt>
                <c:pt idx="3268">
                  <c:v>-927.09</c:v>
                </c:pt>
                <c:pt idx="3269">
                  <c:v>-925.73</c:v>
                </c:pt>
                <c:pt idx="3270">
                  <c:v>-924.96</c:v>
                </c:pt>
                <c:pt idx="3271">
                  <c:v>-925.79</c:v>
                </c:pt>
                <c:pt idx="3272">
                  <c:v>-926.89</c:v>
                </c:pt>
                <c:pt idx="3273">
                  <c:v>-925.25</c:v>
                </c:pt>
                <c:pt idx="3274">
                  <c:v>-917.9</c:v>
                </c:pt>
                <c:pt idx="3275">
                  <c:v>-916.35</c:v>
                </c:pt>
                <c:pt idx="3276">
                  <c:v>-917.7</c:v>
                </c:pt>
                <c:pt idx="3277">
                  <c:v>-915.4</c:v>
                </c:pt>
                <c:pt idx="3278">
                  <c:v>-909.56</c:v>
                </c:pt>
                <c:pt idx="3279">
                  <c:v>-908.18</c:v>
                </c:pt>
                <c:pt idx="3280">
                  <c:v>-907.73</c:v>
                </c:pt>
                <c:pt idx="3281">
                  <c:v>-901.28</c:v>
                </c:pt>
                <c:pt idx="3282">
                  <c:v>-898.7</c:v>
                </c:pt>
                <c:pt idx="3283">
                  <c:v>-902.76</c:v>
                </c:pt>
                <c:pt idx="3284">
                  <c:v>-903.47</c:v>
                </c:pt>
                <c:pt idx="3285">
                  <c:v>-900.95</c:v>
                </c:pt>
                <c:pt idx="3286">
                  <c:v>-898</c:v>
                </c:pt>
                <c:pt idx="3287">
                  <c:v>-891.03</c:v>
                </c:pt>
                <c:pt idx="3288">
                  <c:v>-883.14</c:v>
                </c:pt>
                <c:pt idx="3289">
                  <c:v>-885.48</c:v>
                </c:pt>
                <c:pt idx="3290">
                  <c:v>-889.26</c:v>
                </c:pt>
                <c:pt idx="3291">
                  <c:v>-895.48</c:v>
                </c:pt>
                <c:pt idx="3292">
                  <c:v>-890.44</c:v>
                </c:pt>
                <c:pt idx="3293">
                  <c:v>-891.6</c:v>
                </c:pt>
                <c:pt idx="3294">
                  <c:v>-895.63</c:v>
                </c:pt>
                <c:pt idx="3295">
                  <c:v>-893.42</c:v>
                </c:pt>
                <c:pt idx="3296">
                  <c:v>-892.35</c:v>
                </c:pt>
                <c:pt idx="3297">
                  <c:v>-893.63</c:v>
                </c:pt>
                <c:pt idx="3298">
                  <c:v>-892.87</c:v>
                </c:pt>
                <c:pt idx="3299">
                  <c:v>-894.12</c:v>
                </c:pt>
                <c:pt idx="3300">
                  <c:v>-894.26</c:v>
                </c:pt>
                <c:pt idx="3301">
                  <c:v>-893.71</c:v>
                </c:pt>
                <c:pt idx="3302">
                  <c:v>-892.22</c:v>
                </c:pt>
                <c:pt idx="3303">
                  <c:v>-890.87</c:v>
                </c:pt>
                <c:pt idx="3304">
                  <c:v>-887.15</c:v>
                </c:pt>
                <c:pt idx="3305">
                  <c:v>-889.37</c:v>
                </c:pt>
                <c:pt idx="3306">
                  <c:v>-892.79</c:v>
                </c:pt>
                <c:pt idx="3307">
                  <c:v>-892.96</c:v>
                </c:pt>
                <c:pt idx="3308">
                  <c:v>-895.58</c:v>
                </c:pt>
                <c:pt idx="3309">
                  <c:v>-896.61</c:v>
                </c:pt>
                <c:pt idx="3310">
                  <c:v>-897.88</c:v>
                </c:pt>
                <c:pt idx="3311">
                  <c:v>-897.72</c:v>
                </c:pt>
                <c:pt idx="3312">
                  <c:v>-899.94</c:v>
                </c:pt>
                <c:pt idx="3313">
                  <c:v>-899.73</c:v>
                </c:pt>
                <c:pt idx="3314">
                  <c:v>-902.04</c:v>
                </c:pt>
                <c:pt idx="3315">
                  <c:v>-907.02</c:v>
                </c:pt>
                <c:pt idx="3316">
                  <c:v>-909.13</c:v>
                </c:pt>
                <c:pt idx="3317">
                  <c:v>-909.7</c:v>
                </c:pt>
                <c:pt idx="3318">
                  <c:v>-907.76</c:v>
                </c:pt>
                <c:pt idx="3319">
                  <c:v>-907.4</c:v>
                </c:pt>
                <c:pt idx="3320">
                  <c:v>-908.83</c:v>
                </c:pt>
                <c:pt idx="3321">
                  <c:v>-908.54</c:v>
                </c:pt>
                <c:pt idx="3322">
                  <c:v>-907.29</c:v>
                </c:pt>
                <c:pt idx="3323">
                  <c:v>-905.43</c:v>
                </c:pt>
                <c:pt idx="3324">
                  <c:v>-903.55</c:v>
                </c:pt>
                <c:pt idx="3325">
                  <c:v>-904.66</c:v>
                </c:pt>
                <c:pt idx="3326">
                  <c:v>-906.38</c:v>
                </c:pt>
                <c:pt idx="3327">
                  <c:v>-905.89</c:v>
                </c:pt>
                <c:pt idx="3328">
                  <c:v>-906.8</c:v>
                </c:pt>
                <c:pt idx="3329">
                  <c:v>-907.7</c:v>
                </c:pt>
                <c:pt idx="3330">
                  <c:v>-910.19</c:v>
                </c:pt>
                <c:pt idx="3331">
                  <c:v>-912.86</c:v>
                </c:pt>
                <c:pt idx="3332">
                  <c:v>-913.52</c:v>
                </c:pt>
                <c:pt idx="3333">
                  <c:v>-911.09</c:v>
                </c:pt>
                <c:pt idx="3334">
                  <c:v>-907.87</c:v>
                </c:pt>
                <c:pt idx="3335">
                  <c:v>-906.75</c:v>
                </c:pt>
                <c:pt idx="3336">
                  <c:v>-910.32</c:v>
                </c:pt>
                <c:pt idx="3337">
                  <c:v>-911.58</c:v>
                </c:pt>
                <c:pt idx="3338">
                  <c:v>-912.13</c:v>
                </c:pt>
                <c:pt idx="3339">
                  <c:v>-909.66</c:v>
                </c:pt>
                <c:pt idx="3340">
                  <c:v>-911.03</c:v>
                </c:pt>
                <c:pt idx="3341">
                  <c:v>-911.89</c:v>
                </c:pt>
                <c:pt idx="3342">
                  <c:v>-912.45</c:v>
                </c:pt>
                <c:pt idx="3343">
                  <c:v>-914.29</c:v>
                </c:pt>
                <c:pt idx="3344">
                  <c:v>-915.93</c:v>
                </c:pt>
                <c:pt idx="3345">
                  <c:v>-915.48</c:v>
                </c:pt>
                <c:pt idx="3346">
                  <c:v>-916.2</c:v>
                </c:pt>
                <c:pt idx="3347">
                  <c:v>-916.62</c:v>
                </c:pt>
                <c:pt idx="3348">
                  <c:v>-918.17</c:v>
                </c:pt>
                <c:pt idx="3349">
                  <c:v>-916.86</c:v>
                </c:pt>
                <c:pt idx="3350">
                  <c:v>-918.54</c:v>
                </c:pt>
                <c:pt idx="3351">
                  <c:v>-918.71</c:v>
                </c:pt>
                <c:pt idx="3352">
                  <c:v>-921.76</c:v>
                </c:pt>
                <c:pt idx="3353">
                  <c:v>-925.36</c:v>
                </c:pt>
                <c:pt idx="3354">
                  <c:v>-925.89</c:v>
                </c:pt>
                <c:pt idx="3355">
                  <c:v>-928.3</c:v>
                </c:pt>
                <c:pt idx="3356">
                  <c:v>-926.12</c:v>
                </c:pt>
                <c:pt idx="3357">
                  <c:v>-923.3</c:v>
                </c:pt>
                <c:pt idx="3358">
                  <c:v>-923.18</c:v>
                </c:pt>
                <c:pt idx="3359">
                  <c:v>-922.89</c:v>
                </c:pt>
                <c:pt idx="3360">
                  <c:v>-925.7</c:v>
                </c:pt>
                <c:pt idx="3361">
                  <c:v>-924.96</c:v>
                </c:pt>
                <c:pt idx="3362">
                  <c:v>-923.47</c:v>
                </c:pt>
                <c:pt idx="3363">
                  <c:v>-923.95</c:v>
                </c:pt>
                <c:pt idx="3364">
                  <c:v>-924.05</c:v>
                </c:pt>
                <c:pt idx="3365">
                  <c:v>-923.5</c:v>
                </c:pt>
                <c:pt idx="3366">
                  <c:v>-923.9</c:v>
                </c:pt>
                <c:pt idx="3367">
                  <c:v>-923.65</c:v>
                </c:pt>
                <c:pt idx="3368">
                  <c:v>-924.35</c:v>
                </c:pt>
                <c:pt idx="3369">
                  <c:v>-924.11</c:v>
                </c:pt>
                <c:pt idx="3370">
                  <c:v>-924.26</c:v>
                </c:pt>
                <c:pt idx="3371">
                  <c:v>-924.3</c:v>
                </c:pt>
                <c:pt idx="3372">
                  <c:v>-927.15</c:v>
                </c:pt>
                <c:pt idx="3373">
                  <c:v>-927.7</c:v>
                </c:pt>
                <c:pt idx="3374">
                  <c:v>-926.71</c:v>
                </c:pt>
                <c:pt idx="3375">
                  <c:v>-926.41</c:v>
                </c:pt>
                <c:pt idx="3376">
                  <c:v>-925.37</c:v>
                </c:pt>
                <c:pt idx="3377">
                  <c:v>-926.21</c:v>
                </c:pt>
                <c:pt idx="3378">
                  <c:v>-928.72</c:v>
                </c:pt>
                <c:pt idx="3379">
                  <c:v>-929.33</c:v>
                </c:pt>
                <c:pt idx="3380">
                  <c:v>-930.27</c:v>
                </c:pt>
                <c:pt idx="3381">
                  <c:v>-930.39</c:v>
                </c:pt>
                <c:pt idx="3382">
                  <c:v>-928.83</c:v>
                </c:pt>
                <c:pt idx="3383">
                  <c:v>-929.2</c:v>
                </c:pt>
                <c:pt idx="3384">
                  <c:v>-929.16</c:v>
                </c:pt>
                <c:pt idx="3385">
                  <c:v>-929.17</c:v>
                </c:pt>
                <c:pt idx="3386">
                  <c:v>-928.17</c:v>
                </c:pt>
                <c:pt idx="3387">
                  <c:v>-927.12</c:v>
                </c:pt>
                <c:pt idx="3388">
                  <c:v>-928.66</c:v>
                </c:pt>
                <c:pt idx="3389">
                  <c:v>-929.36</c:v>
                </c:pt>
                <c:pt idx="3390">
                  <c:v>-931.1</c:v>
                </c:pt>
                <c:pt idx="3391">
                  <c:v>-932.15</c:v>
                </c:pt>
                <c:pt idx="3392">
                  <c:v>-932.85</c:v>
                </c:pt>
                <c:pt idx="3393">
                  <c:v>-932.95</c:v>
                </c:pt>
                <c:pt idx="3394">
                  <c:v>-930.49</c:v>
                </c:pt>
                <c:pt idx="3395">
                  <c:v>-928.81</c:v>
                </c:pt>
                <c:pt idx="3396">
                  <c:v>-927.73</c:v>
                </c:pt>
                <c:pt idx="3397">
                  <c:v>-926.74</c:v>
                </c:pt>
                <c:pt idx="3398">
                  <c:v>-927.86</c:v>
                </c:pt>
                <c:pt idx="3399">
                  <c:v>-929.13</c:v>
                </c:pt>
                <c:pt idx="3400">
                  <c:v>-930.27</c:v>
                </c:pt>
                <c:pt idx="3401">
                  <c:v>-930.45</c:v>
                </c:pt>
                <c:pt idx="3402">
                  <c:v>-930.38</c:v>
                </c:pt>
                <c:pt idx="3403">
                  <c:v>-930.83</c:v>
                </c:pt>
                <c:pt idx="3404">
                  <c:v>-931.28</c:v>
                </c:pt>
                <c:pt idx="3405">
                  <c:v>-932.16</c:v>
                </c:pt>
                <c:pt idx="3406">
                  <c:v>-933.27</c:v>
                </c:pt>
                <c:pt idx="3407">
                  <c:v>-933.13</c:v>
                </c:pt>
                <c:pt idx="3408">
                  <c:v>-932.78</c:v>
                </c:pt>
                <c:pt idx="3409">
                  <c:v>-934.38</c:v>
                </c:pt>
                <c:pt idx="3410">
                  <c:v>-936.31</c:v>
                </c:pt>
                <c:pt idx="3411">
                  <c:v>-937.83</c:v>
                </c:pt>
                <c:pt idx="3412">
                  <c:v>-938.08</c:v>
                </c:pt>
                <c:pt idx="3413">
                  <c:v>-939.43</c:v>
                </c:pt>
                <c:pt idx="3414">
                  <c:v>-939.13</c:v>
                </c:pt>
                <c:pt idx="3415">
                  <c:v>-938.54</c:v>
                </c:pt>
                <c:pt idx="3416">
                  <c:v>-938.39</c:v>
                </c:pt>
                <c:pt idx="3417">
                  <c:v>-939.07</c:v>
                </c:pt>
                <c:pt idx="3418">
                  <c:v>-939.27</c:v>
                </c:pt>
                <c:pt idx="3419">
                  <c:v>-939.65</c:v>
                </c:pt>
                <c:pt idx="3420">
                  <c:v>-940.49</c:v>
                </c:pt>
                <c:pt idx="3421">
                  <c:v>-941.26</c:v>
                </c:pt>
                <c:pt idx="3422">
                  <c:v>-940</c:v>
                </c:pt>
                <c:pt idx="3423">
                  <c:v>-938.18</c:v>
                </c:pt>
                <c:pt idx="3424">
                  <c:v>-934.83</c:v>
                </c:pt>
                <c:pt idx="3425">
                  <c:v>-935.14</c:v>
                </c:pt>
                <c:pt idx="3426">
                  <c:v>-934.55</c:v>
                </c:pt>
                <c:pt idx="3427">
                  <c:v>-932.42</c:v>
                </c:pt>
                <c:pt idx="3428">
                  <c:v>-926.9</c:v>
                </c:pt>
                <c:pt idx="3429">
                  <c:v>-924.05</c:v>
                </c:pt>
                <c:pt idx="3430">
                  <c:v>-919.14</c:v>
                </c:pt>
                <c:pt idx="3431">
                  <c:v>-920.23</c:v>
                </c:pt>
                <c:pt idx="3432">
                  <c:v>-919.43</c:v>
                </c:pt>
                <c:pt idx="3433">
                  <c:v>-919.14</c:v>
                </c:pt>
                <c:pt idx="3434">
                  <c:v>-918.04</c:v>
                </c:pt>
                <c:pt idx="3435">
                  <c:v>-916.23</c:v>
                </c:pt>
                <c:pt idx="3436">
                  <c:v>-914.03</c:v>
                </c:pt>
                <c:pt idx="3437">
                  <c:v>-916.05</c:v>
                </c:pt>
                <c:pt idx="3438">
                  <c:v>-913.83</c:v>
                </c:pt>
                <c:pt idx="3439">
                  <c:v>-911.4</c:v>
                </c:pt>
                <c:pt idx="3440">
                  <c:v>-914.34</c:v>
                </c:pt>
                <c:pt idx="3441">
                  <c:v>-917.55</c:v>
                </c:pt>
                <c:pt idx="3442">
                  <c:v>-918.01</c:v>
                </c:pt>
                <c:pt idx="3443">
                  <c:v>-916.29</c:v>
                </c:pt>
                <c:pt idx="3444">
                  <c:v>-916.42</c:v>
                </c:pt>
                <c:pt idx="3445">
                  <c:v>-915.71</c:v>
                </c:pt>
                <c:pt idx="3446">
                  <c:v>-913.94</c:v>
                </c:pt>
                <c:pt idx="3447">
                  <c:v>-914.71</c:v>
                </c:pt>
                <c:pt idx="3448">
                  <c:v>-915.47</c:v>
                </c:pt>
                <c:pt idx="3449">
                  <c:v>-916.93</c:v>
                </c:pt>
                <c:pt idx="3450">
                  <c:v>-921.02</c:v>
                </c:pt>
                <c:pt idx="3451">
                  <c:v>-921.64</c:v>
                </c:pt>
                <c:pt idx="3452">
                  <c:v>-919.98</c:v>
                </c:pt>
                <c:pt idx="3453">
                  <c:v>-917.92</c:v>
                </c:pt>
                <c:pt idx="3454">
                  <c:v>-917.77</c:v>
                </c:pt>
                <c:pt idx="3455">
                  <c:v>-918.43</c:v>
                </c:pt>
                <c:pt idx="3456">
                  <c:v>-921.4</c:v>
                </c:pt>
                <c:pt idx="3457">
                  <c:v>-925.62</c:v>
                </c:pt>
                <c:pt idx="3458">
                  <c:v>-927.64</c:v>
                </c:pt>
                <c:pt idx="3459">
                  <c:v>-929.09</c:v>
                </c:pt>
                <c:pt idx="3460">
                  <c:v>-925.69</c:v>
                </c:pt>
                <c:pt idx="3461">
                  <c:v>-921.65</c:v>
                </c:pt>
                <c:pt idx="3462">
                  <c:v>-920.53</c:v>
                </c:pt>
                <c:pt idx="3463">
                  <c:v>-918.52</c:v>
                </c:pt>
                <c:pt idx="3464">
                  <c:v>-917.08</c:v>
                </c:pt>
                <c:pt idx="3465">
                  <c:v>-917.91</c:v>
                </c:pt>
                <c:pt idx="3466">
                  <c:v>-919.8</c:v>
                </c:pt>
                <c:pt idx="3467">
                  <c:v>-916.35</c:v>
                </c:pt>
                <c:pt idx="3468">
                  <c:v>-909.54</c:v>
                </c:pt>
                <c:pt idx="3469">
                  <c:v>-908.83</c:v>
                </c:pt>
                <c:pt idx="3470">
                  <c:v>-905.23</c:v>
                </c:pt>
                <c:pt idx="3471">
                  <c:v>-904.8</c:v>
                </c:pt>
                <c:pt idx="3472">
                  <c:v>-906.65</c:v>
                </c:pt>
                <c:pt idx="3473">
                  <c:v>-909.85</c:v>
                </c:pt>
                <c:pt idx="3474">
                  <c:v>-913.2</c:v>
                </c:pt>
                <c:pt idx="3475">
                  <c:v>-915.52</c:v>
                </c:pt>
                <c:pt idx="3476">
                  <c:v>-916.45</c:v>
                </c:pt>
                <c:pt idx="3477">
                  <c:v>-919.74</c:v>
                </c:pt>
                <c:pt idx="3478">
                  <c:v>-919.97</c:v>
                </c:pt>
                <c:pt idx="3479">
                  <c:v>-920.06</c:v>
                </c:pt>
                <c:pt idx="3480">
                  <c:v>-919.6</c:v>
                </c:pt>
                <c:pt idx="3481">
                  <c:v>-920.08</c:v>
                </c:pt>
                <c:pt idx="3482">
                  <c:v>-920.02</c:v>
                </c:pt>
                <c:pt idx="3483">
                  <c:v>-918.79</c:v>
                </c:pt>
                <c:pt idx="3484">
                  <c:v>-919.58</c:v>
                </c:pt>
                <c:pt idx="3485">
                  <c:v>-918.45</c:v>
                </c:pt>
                <c:pt idx="3486">
                  <c:v>-915.32</c:v>
                </c:pt>
                <c:pt idx="3487">
                  <c:v>-915.41</c:v>
                </c:pt>
                <c:pt idx="3488">
                  <c:v>-916.24</c:v>
                </c:pt>
                <c:pt idx="3489">
                  <c:v>-917.26</c:v>
                </c:pt>
                <c:pt idx="3490">
                  <c:v>-917.37</c:v>
                </c:pt>
                <c:pt idx="3491">
                  <c:v>-918.11</c:v>
                </c:pt>
                <c:pt idx="3492">
                  <c:v>-918.11</c:v>
                </c:pt>
                <c:pt idx="3493">
                  <c:v>-918.76</c:v>
                </c:pt>
                <c:pt idx="3494">
                  <c:v>-919.57</c:v>
                </c:pt>
                <c:pt idx="3495">
                  <c:v>-917.62</c:v>
                </c:pt>
                <c:pt idx="3496">
                  <c:v>-914.13</c:v>
                </c:pt>
                <c:pt idx="3497">
                  <c:v>-912.4</c:v>
                </c:pt>
                <c:pt idx="3498">
                  <c:v>-905.55</c:v>
                </c:pt>
                <c:pt idx="3499">
                  <c:v>-904.09</c:v>
                </c:pt>
                <c:pt idx="3500">
                  <c:v>-899.78</c:v>
                </c:pt>
                <c:pt idx="3501">
                  <c:v>-900.93</c:v>
                </c:pt>
                <c:pt idx="3502">
                  <c:v>-901.95</c:v>
                </c:pt>
                <c:pt idx="3503">
                  <c:v>-900</c:v>
                </c:pt>
                <c:pt idx="3504">
                  <c:v>-895.23</c:v>
                </c:pt>
                <c:pt idx="3505">
                  <c:v>-886.98</c:v>
                </c:pt>
                <c:pt idx="3506">
                  <c:v>-889.87</c:v>
                </c:pt>
                <c:pt idx="3507">
                  <c:v>-892.86</c:v>
                </c:pt>
                <c:pt idx="3508">
                  <c:v>-896.22</c:v>
                </c:pt>
                <c:pt idx="3509">
                  <c:v>-892.55</c:v>
                </c:pt>
                <c:pt idx="3510">
                  <c:v>-891.2</c:v>
                </c:pt>
                <c:pt idx="3511">
                  <c:v>-892.8</c:v>
                </c:pt>
                <c:pt idx="3512">
                  <c:v>-892.93</c:v>
                </c:pt>
                <c:pt idx="3513">
                  <c:v>-892.48</c:v>
                </c:pt>
                <c:pt idx="3514">
                  <c:v>-893.01</c:v>
                </c:pt>
                <c:pt idx="3515">
                  <c:v>-893.73</c:v>
                </c:pt>
                <c:pt idx="3516">
                  <c:v>-897.22</c:v>
                </c:pt>
                <c:pt idx="3517">
                  <c:v>-894.83</c:v>
                </c:pt>
                <c:pt idx="3518">
                  <c:v>-889.45</c:v>
                </c:pt>
                <c:pt idx="3519">
                  <c:v>-886.68</c:v>
                </c:pt>
                <c:pt idx="3520">
                  <c:v>-884.13</c:v>
                </c:pt>
                <c:pt idx="3521">
                  <c:v>-887.32</c:v>
                </c:pt>
                <c:pt idx="3522">
                  <c:v>-884.47</c:v>
                </c:pt>
                <c:pt idx="3523">
                  <c:v>-880.85</c:v>
                </c:pt>
                <c:pt idx="3524">
                  <c:v>-876.66</c:v>
                </c:pt>
                <c:pt idx="3525">
                  <c:v>-877.94</c:v>
                </c:pt>
                <c:pt idx="3526">
                  <c:v>-879.83</c:v>
                </c:pt>
                <c:pt idx="3527">
                  <c:v>-878.66</c:v>
                </c:pt>
                <c:pt idx="3528">
                  <c:v>-878.61</c:v>
                </c:pt>
                <c:pt idx="3529">
                  <c:v>-874.2</c:v>
                </c:pt>
                <c:pt idx="3530">
                  <c:v>-866.1</c:v>
                </c:pt>
                <c:pt idx="3531">
                  <c:v>-845.17</c:v>
                </c:pt>
                <c:pt idx="3532">
                  <c:v>-857.32</c:v>
                </c:pt>
                <c:pt idx="3533">
                  <c:v>-843.85</c:v>
                </c:pt>
                <c:pt idx="3534">
                  <c:v>-844.53</c:v>
                </c:pt>
                <c:pt idx="3535">
                  <c:v>-839.67</c:v>
                </c:pt>
                <c:pt idx="3536">
                  <c:v>-840.72</c:v>
                </c:pt>
                <c:pt idx="3537">
                  <c:v>-830.44</c:v>
                </c:pt>
                <c:pt idx="3538">
                  <c:v>-822.62</c:v>
                </c:pt>
                <c:pt idx="3539">
                  <c:v>-818.97</c:v>
                </c:pt>
                <c:pt idx="3540">
                  <c:v>-824.11</c:v>
                </c:pt>
                <c:pt idx="3541">
                  <c:v>-824.84</c:v>
                </c:pt>
                <c:pt idx="3542">
                  <c:v>-825.28</c:v>
                </c:pt>
                <c:pt idx="3543">
                  <c:v>-822.07</c:v>
                </c:pt>
                <c:pt idx="3544">
                  <c:v>-821.75</c:v>
                </c:pt>
                <c:pt idx="3545">
                  <c:v>-829.38</c:v>
                </c:pt>
                <c:pt idx="3546">
                  <c:v>-836.03</c:v>
                </c:pt>
                <c:pt idx="3547">
                  <c:v>-837.13</c:v>
                </c:pt>
                <c:pt idx="3548">
                  <c:v>-832.4</c:v>
                </c:pt>
                <c:pt idx="3549">
                  <c:v>-826.67</c:v>
                </c:pt>
                <c:pt idx="3550">
                  <c:v>-825.75</c:v>
                </c:pt>
                <c:pt idx="3551">
                  <c:v>-826.67</c:v>
                </c:pt>
                <c:pt idx="3552">
                  <c:v>-825.74</c:v>
                </c:pt>
                <c:pt idx="3553">
                  <c:v>-828.07</c:v>
                </c:pt>
                <c:pt idx="3554">
                  <c:v>-835.58</c:v>
                </c:pt>
                <c:pt idx="3555">
                  <c:v>-838.6</c:v>
                </c:pt>
                <c:pt idx="3556">
                  <c:v>-834.43</c:v>
                </c:pt>
                <c:pt idx="3557">
                  <c:v>-832.24</c:v>
                </c:pt>
                <c:pt idx="3558">
                  <c:v>-834.48</c:v>
                </c:pt>
                <c:pt idx="3559">
                  <c:v>-830.14</c:v>
                </c:pt>
                <c:pt idx="3560">
                  <c:v>-823.85</c:v>
                </c:pt>
                <c:pt idx="3561">
                  <c:v>-822.54</c:v>
                </c:pt>
                <c:pt idx="3562">
                  <c:v>-817.84</c:v>
                </c:pt>
                <c:pt idx="3563">
                  <c:v>-810.47</c:v>
                </c:pt>
                <c:pt idx="3564">
                  <c:v>-809.94</c:v>
                </c:pt>
                <c:pt idx="3565">
                  <c:v>-811.85</c:v>
                </c:pt>
                <c:pt idx="3566">
                  <c:v>-809.9</c:v>
                </c:pt>
                <c:pt idx="3567">
                  <c:v>-808.29</c:v>
                </c:pt>
                <c:pt idx="3568">
                  <c:v>-803.18</c:v>
                </c:pt>
                <c:pt idx="3569">
                  <c:v>-804.36</c:v>
                </c:pt>
                <c:pt idx="3570">
                  <c:v>-802.19</c:v>
                </c:pt>
                <c:pt idx="3571">
                  <c:v>-797.85</c:v>
                </c:pt>
                <c:pt idx="3572">
                  <c:v>-796.96</c:v>
                </c:pt>
                <c:pt idx="3573">
                  <c:v>-798.79</c:v>
                </c:pt>
                <c:pt idx="3574">
                  <c:v>-796.14</c:v>
                </c:pt>
                <c:pt idx="3575">
                  <c:v>-793.69</c:v>
                </c:pt>
                <c:pt idx="3576">
                  <c:v>-788.7</c:v>
                </c:pt>
                <c:pt idx="3577">
                  <c:v>-784.93</c:v>
                </c:pt>
                <c:pt idx="3578">
                  <c:v>-783.2</c:v>
                </c:pt>
                <c:pt idx="3579">
                  <c:v>-785.97</c:v>
                </c:pt>
                <c:pt idx="3580">
                  <c:v>-783.3</c:v>
                </c:pt>
                <c:pt idx="3581">
                  <c:v>-777.09</c:v>
                </c:pt>
                <c:pt idx="3582">
                  <c:v>-771.42</c:v>
                </c:pt>
                <c:pt idx="3583">
                  <c:v>-772.34</c:v>
                </c:pt>
                <c:pt idx="3584">
                  <c:v>-774.39</c:v>
                </c:pt>
                <c:pt idx="3585">
                  <c:v>-775.04</c:v>
                </c:pt>
                <c:pt idx="3586">
                  <c:v>-774.78</c:v>
                </c:pt>
                <c:pt idx="3587">
                  <c:v>-774</c:v>
                </c:pt>
                <c:pt idx="3588">
                  <c:v>-772.95</c:v>
                </c:pt>
                <c:pt idx="3589">
                  <c:v>-771.93</c:v>
                </c:pt>
                <c:pt idx="3590">
                  <c:v>-771.72</c:v>
                </c:pt>
                <c:pt idx="3591">
                  <c:v>-773.82</c:v>
                </c:pt>
                <c:pt idx="3592">
                  <c:v>-776.15</c:v>
                </c:pt>
                <c:pt idx="3593">
                  <c:v>-779.02</c:v>
                </c:pt>
                <c:pt idx="3594">
                  <c:v>-784.4</c:v>
                </c:pt>
                <c:pt idx="3595">
                  <c:v>-788.79</c:v>
                </c:pt>
                <c:pt idx="3596">
                  <c:v>-793.07</c:v>
                </c:pt>
                <c:pt idx="3597">
                  <c:v>-790.19</c:v>
                </c:pt>
                <c:pt idx="3598">
                  <c:v>-787.96</c:v>
                </c:pt>
                <c:pt idx="3599">
                  <c:v>-788.14</c:v>
                </c:pt>
                <c:pt idx="3600">
                  <c:v>-787.24</c:v>
                </c:pt>
                <c:pt idx="3601">
                  <c:v>-784.34</c:v>
                </c:pt>
                <c:pt idx="3602">
                  <c:v>-783.53</c:v>
                </c:pt>
                <c:pt idx="3603">
                  <c:v>-780.34</c:v>
                </c:pt>
                <c:pt idx="3604">
                  <c:v>-775.96</c:v>
                </c:pt>
                <c:pt idx="3605">
                  <c:v>-769.08</c:v>
                </c:pt>
                <c:pt idx="3606">
                  <c:v>-752.07</c:v>
                </c:pt>
                <c:pt idx="3607">
                  <c:v>-749.09</c:v>
                </c:pt>
                <c:pt idx="3608">
                  <c:v>-753.73</c:v>
                </c:pt>
                <c:pt idx="3609">
                  <c:v>-750.91</c:v>
                </c:pt>
                <c:pt idx="3610">
                  <c:v>-752.43</c:v>
                </c:pt>
                <c:pt idx="3611">
                  <c:v>-751.56</c:v>
                </c:pt>
                <c:pt idx="3612">
                  <c:v>-752.83</c:v>
                </c:pt>
                <c:pt idx="3613">
                  <c:v>-755.68</c:v>
                </c:pt>
                <c:pt idx="3614">
                  <c:v>-755.32</c:v>
                </c:pt>
                <c:pt idx="3615">
                  <c:v>-753.66</c:v>
                </c:pt>
                <c:pt idx="3616">
                  <c:v>-747.79</c:v>
                </c:pt>
                <c:pt idx="3617">
                  <c:v>-746.17</c:v>
                </c:pt>
                <c:pt idx="3618">
                  <c:v>-746.44</c:v>
                </c:pt>
                <c:pt idx="3619">
                  <c:v>-753.28</c:v>
                </c:pt>
                <c:pt idx="3620">
                  <c:v>-751.65</c:v>
                </c:pt>
                <c:pt idx="3621">
                  <c:v>-750.03</c:v>
                </c:pt>
                <c:pt idx="3622">
                  <c:v>-748.7</c:v>
                </c:pt>
                <c:pt idx="3623">
                  <c:v>-746.66</c:v>
                </c:pt>
                <c:pt idx="3624">
                  <c:v>-744.81</c:v>
                </c:pt>
                <c:pt idx="3625">
                  <c:v>-741.81</c:v>
                </c:pt>
                <c:pt idx="3626">
                  <c:v>-736.25</c:v>
                </c:pt>
                <c:pt idx="3627">
                  <c:v>-732.37</c:v>
                </c:pt>
                <c:pt idx="3628">
                  <c:v>-733.6</c:v>
                </c:pt>
                <c:pt idx="3629">
                  <c:v>-736.58</c:v>
                </c:pt>
                <c:pt idx="3630">
                  <c:v>-737.99</c:v>
                </c:pt>
                <c:pt idx="3631">
                  <c:v>-743.55</c:v>
                </c:pt>
                <c:pt idx="3632">
                  <c:v>-747.31</c:v>
                </c:pt>
                <c:pt idx="3633">
                  <c:v>-752.94</c:v>
                </c:pt>
                <c:pt idx="3634">
                  <c:v>-754.82</c:v>
                </c:pt>
                <c:pt idx="3635">
                  <c:v>-754.74</c:v>
                </c:pt>
                <c:pt idx="3636">
                  <c:v>-755.73</c:v>
                </c:pt>
                <c:pt idx="3637">
                  <c:v>-764.74</c:v>
                </c:pt>
                <c:pt idx="3638">
                  <c:v>-770.3</c:v>
                </c:pt>
                <c:pt idx="3639">
                  <c:v>-773.86</c:v>
                </c:pt>
                <c:pt idx="3640">
                  <c:v>-772.44</c:v>
                </c:pt>
                <c:pt idx="3641">
                  <c:v>-771.5</c:v>
                </c:pt>
                <c:pt idx="3642">
                  <c:v>-778</c:v>
                </c:pt>
                <c:pt idx="3643">
                  <c:v>-776.16</c:v>
                </c:pt>
                <c:pt idx="3644">
                  <c:v>-779.91</c:v>
                </c:pt>
                <c:pt idx="3645">
                  <c:v>-778.54</c:v>
                </c:pt>
                <c:pt idx="3646">
                  <c:v>-782.54</c:v>
                </c:pt>
                <c:pt idx="3647">
                  <c:v>-786.13</c:v>
                </c:pt>
                <c:pt idx="3648">
                  <c:v>-784.99</c:v>
                </c:pt>
                <c:pt idx="3649">
                  <c:v>-785.08</c:v>
                </c:pt>
                <c:pt idx="3650">
                  <c:v>-782.58</c:v>
                </c:pt>
                <c:pt idx="3651">
                  <c:v>-777.27</c:v>
                </c:pt>
                <c:pt idx="3652">
                  <c:v>-777.6</c:v>
                </c:pt>
                <c:pt idx="3653">
                  <c:v>-772.22</c:v>
                </c:pt>
                <c:pt idx="3654">
                  <c:v>-765.53</c:v>
                </c:pt>
                <c:pt idx="3655">
                  <c:v>-767.83</c:v>
                </c:pt>
                <c:pt idx="3656">
                  <c:v>-769.78</c:v>
                </c:pt>
                <c:pt idx="3657">
                  <c:v>-772.64</c:v>
                </c:pt>
                <c:pt idx="3658">
                  <c:v>-771.98</c:v>
                </c:pt>
                <c:pt idx="3659">
                  <c:v>-766.97</c:v>
                </c:pt>
                <c:pt idx="3660">
                  <c:v>-764.86</c:v>
                </c:pt>
                <c:pt idx="3661">
                  <c:v>-761.3</c:v>
                </c:pt>
                <c:pt idx="3662">
                  <c:v>-754.51</c:v>
                </c:pt>
                <c:pt idx="3663">
                  <c:v>-756.94</c:v>
                </c:pt>
                <c:pt idx="3664">
                  <c:v>-753.05</c:v>
                </c:pt>
                <c:pt idx="3665">
                  <c:v>-754.71</c:v>
                </c:pt>
                <c:pt idx="3666">
                  <c:v>-758.13</c:v>
                </c:pt>
                <c:pt idx="3667">
                  <c:v>-761</c:v>
                </c:pt>
                <c:pt idx="3668">
                  <c:v>-764.03</c:v>
                </c:pt>
                <c:pt idx="3669">
                  <c:v>-757.35</c:v>
                </c:pt>
                <c:pt idx="3670">
                  <c:v>-755.43</c:v>
                </c:pt>
                <c:pt idx="3671">
                  <c:v>-754.78</c:v>
                </c:pt>
                <c:pt idx="3672">
                  <c:v>-749.73</c:v>
                </c:pt>
                <c:pt idx="3673">
                  <c:v>-749.66</c:v>
                </c:pt>
                <c:pt idx="3674">
                  <c:v>-745.81</c:v>
                </c:pt>
                <c:pt idx="3675">
                  <c:v>-747.11</c:v>
                </c:pt>
                <c:pt idx="3676">
                  <c:v>-742.07</c:v>
                </c:pt>
                <c:pt idx="3677">
                  <c:v>-735.05</c:v>
                </c:pt>
                <c:pt idx="3678">
                  <c:v>-724.92</c:v>
                </c:pt>
                <c:pt idx="3679">
                  <c:v>-718.66</c:v>
                </c:pt>
                <c:pt idx="3680">
                  <c:v>-716.97</c:v>
                </c:pt>
                <c:pt idx="3681">
                  <c:v>-714.12</c:v>
                </c:pt>
                <c:pt idx="3682">
                  <c:v>-715.07</c:v>
                </c:pt>
                <c:pt idx="3683">
                  <c:v>-718.76</c:v>
                </c:pt>
                <c:pt idx="3684">
                  <c:v>-728.27</c:v>
                </c:pt>
                <c:pt idx="3685">
                  <c:v>-723.04</c:v>
                </c:pt>
                <c:pt idx="3686">
                  <c:v>-722.72</c:v>
                </c:pt>
                <c:pt idx="3687">
                  <c:v>-718</c:v>
                </c:pt>
                <c:pt idx="3688">
                  <c:v>-711.84</c:v>
                </c:pt>
                <c:pt idx="3689">
                  <c:v>-710.36</c:v>
                </c:pt>
                <c:pt idx="3690">
                  <c:v>-705.33</c:v>
                </c:pt>
                <c:pt idx="3691">
                  <c:v>-704.92</c:v>
                </c:pt>
                <c:pt idx="3692">
                  <c:v>-705.96</c:v>
                </c:pt>
                <c:pt idx="3693">
                  <c:v>-707.92</c:v>
                </c:pt>
                <c:pt idx="3694">
                  <c:v>-703.26</c:v>
                </c:pt>
                <c:pt idx="3695">
                  <c:v>-699.74</c:v>
                </c:pt>
                <c:pt idx="3696">
                  <c:v>-696.36</c:v>
                </c:pt>
                <c:pt idx="3697">
                  <c:v>-699.14</c:v>
                </c:pt>
                <c:pt idx="3698">
                  <c:v>-706.8</c:v>
                </c:pt>
                <c:pt idx="3699">
                  <c:v>-713.36</c:v>
                </c:pt>
                <c:pt idx="3700">
                  <c:v>-716.92</c:v>
                </c:pt>
                <c:pt idx="3701">
                  <c:v>-718.26</c:v>
                </c:pt>
                <c:pt idx="3702">
                  <c:v>-715.63</c:v>
                </c:pt>
                <c:pt idx="3703">
                  <c:v>-718.8</c:v>
                </c:pt>
                <c:pt idx="3704">
                  <c:v>-718.18</c:v>
                </c:pt>
                <c:pt idx="3705">
                  <c:v>-714.38</c:v>
                </c:pt>
                <c:pt idx="3706">
                  <c:v>-717.53</c:v>
                </c:pt>
                <c:pt idx="3707">
                  <c:v>-722.01</c:v>
                </c:pt>
                <c:pt idx="3708">
                  <c:v>-723.98</c:v>
                </c:pt>
                <c:pt idx="3709">
                  <c:v>-723.94</c:v>
                </c:pt>
                <c:pt idx="3710">
                  <c:v>-736.85</c:v>
                </c:pt>
                <c:pt idx="3711">
                  <c:v>-745.16</c:v>
                </c:pt>
                <c:pt idx="3712">
                  <c:v>-750.65</c:v>
                </c:pt>
                <c:pt idx="3713">
                  <c:v>-753.74</c:v>
                </c:pt>
                <c:pt idx="3714">
                  <c:v>-749.55</c:v>
                </c:pt>
                <c:pt idx="3715">
                  <c:v>-748.25</c:v>
                </c:pt>
                <c:pt idx="3716">
                  <c:v>-747.77</c:v>
                </c:pt>
                <c:pt idx="3717">
                  <c:v>-751.5</c:v>
                </c:pt>
                <c:pt idx="3718">
                  <c:v>-755.58</c:v>
                </c:pt>
                <c:pt idx="3719">
                  <c:v>-759.78</c:v>
                </c:pt>
                <c:pt idx="3720">
                  <c:v>-761.57</c:v>
                </c:pt>
                <c:pt idx="3721">
                  <c:v>-762.93</c:v>
                </c:pt>
                <c:pt idx="3722">
                  <c:v>-765.37</c:v>
                </c:pt>
                <c:pt idx="3723">
                  <c:v>-774.59</c:v>
                </c:pt>
                <c:pt idx="3724">
                  <c:v>-776.72</c:v>
                </c:pt>
                <c:pt idx="3725">
                  <c:v>-775.2</c:v>
                </c:pt>
                <c:pt idx="3726">
                  <c:v>-772.28</c:v>
                </c:pt>
                <c:pt idx="3727">
                  <c:v>-774.83</c:v>
                </c:pt>
                <c:pt idx="3728">
                  <c:v>-777.94</c:v>
                </c:pt>
                <c:pt idx="3729">
                  <c:v>-777.39</c:v>
                </c:pt>
                <c:pt idx="3730">
                  <c:v>-776.44</c:v>
                </c:pt>
                <c:pt idx="3731">
                  <c:v>-783.03</c:v>
                </c:pt>
                <c:pt idx="3732">
                  <c:v>-782.29</c:v>
                </c:pt>
                <c:pt idx="3733">
                  <c:v>-782.26</c:v>
                </c:pt>
                <c:pt idx="3734">
                  <c:v>-779.14</c:v>
                </c:pt>
                <c:pt idx="3735">
                  <c:v>-775.06</c:v>
                </c:pt>
                <c:pt idx="3736">
                  <c:v>-771.16</c:v>
                </c:pt>
                <c:pt idx="3737">
                  <c:v>-773.53</c:v>
                </c:pt>
                <c:pt idx="3738">
                  <c:v>-774.97</c:v>
                </c:pt>
                <c:pt idx="3739">
                  <c:v>-773.07</c:v>
                </c:pt>
                <c:pt idx="3740">
                  <c:v>-770.35</c:v>
                </c:pt>
                <c:pt idx="3741">
                  <c:v>-770.11</c:v>
                </c:pt>
                <c:pt idx="3742">
                  <c:v>-769.49</c:v>
                </c:pt>
                <c:pt idx="3743">
                  <c:v>-768.28</c:v>
                </c:pt>
                <c:pt idx="3744">
                  <c:v>-771.08</c:v>
                </c:pt>
                <c:pt idx="3745">
                  <c:v>-773.65</c:v>
                </c:pt>
                <c:pt idx="3746">
                  <c:v>-769.84</c:v>
                </c:pt>
                <c:pt idx="3747">
                  <c:v>-775.02</c:v>
                </c:pt>
                <c:pt idx="3748">
                  <c:v>-779.02</c:v>
                </c:pt>
                <c:pt idx="3749">
                  <c:v>-775.84</c:v>
                </c:pt>
                <c:pt idx="3750">
                  <c:v>-779.65</c:v>
                </c:pt>
                <c:pt idx="3751">
                  <c:v>-785.34</c:v>
                </c:pt>
                <c:pt idx="3752">
                  <c:v>-787.18</c:v>
                </c:pt>
                <c:pt idx="3753">
                  <c:v>-787.69</c:v>
                </c:pt>
                <c:pt idx="3754">
                  <c:v>-796.08</c:v>
                </c:pt>
                <c:pt idx="3755">
                  <c:v>-795.58</c:v>
                </c:pt>
                <c:pt idx="3756">
                  <c:v>-794.02</c:v>
                </c:pt>
                <c:pt idx="3757">
                  <c:v>-794.34</c:v>
                </c:pt>
                <c:pt idx="3758">
                  <c:v>-795.49</c:v>
                </c:pt>
                <c:pt idx="3759">
                  <c:v>-795.11</c:v>
                </c:pt>
                <c:pt idx="3760">
                  <c:v>-796.01</c:v>
                </c:pt>
                <c:pt idx="3761">
                  <c:v>-795.78</c:v>
                </c:pt>
                <c:pt idx="3762">
                  <c:v>-792.15</c:v>
                </c:pt>
                <c:pt idx="3763">
                  <c:v>-792.15</c:v>
                </c:pt>
                <c:pt idx="3764">
                  <c:v>-797.52</c:v>
                </c:pt>
                <c:pt idx="3765">
                  <c:v>-806.57</c:v>
                </c:pt>
                <c:pt idx="3766">
                  <c:v>-800.21</c:v>
                </c:pt>
                <c:pt idx="3767">
                  <c:v>-792.8</c:v>
                </c:pt>
                <c:pt idx="3768">
                  <c:v>-790.08</c:v>
                </c:pt>
                <c:pt idx="3769">
                  <c:v>-789.21</c:v>
                </c:pt>
                <c:pt idx="3770">
                  <c:v>-788.98</c:v>
                </c:pt>
                <c:pt idx="3771">
                  <c:v>-781.8</c:v>
                </c:pt>
                <c:pt idx="3772">
                  <c:v>-781.6</c:v>
                </c:pt>
                <c:pt idx="3773">
                  <c:v>-781.97</c:v>
                </c:pt>
                <c:pt idx="3774">
                  <c:v>-778.98</c:v>
                </c:pt>
                <c:pt idx="3775">
                  <c:v>-778.25</c:v>
                </c:pt>
                <c:pt idx="3776">
                  <c:v>-775.41</c:v>
                </c:pt>
                <c:pt idx="3777">
                  <c:v>-769.36</c:v>
                </c:pt>
                <c:pt idx="3778">
                  <c:v>-770.69</c:v>
                </c:pt>
                <c:pt idx="3779">
                  <c:v>-776.38</c:v>
                </c:pt>
                <c:pt idx="3780">
                  <c:v>-774.64</c:v>
                </c:pt>
                <c:pt idx="3781">
                  <c:v>-775.71</c:v>
                </c:pt>
                <c:pt idx="3782">
                  <c:v>-774.69</c:v>
                </c:pt>
                <c:pt idx="3783">
                  <c:v>-771.97</c:v>
                </c:pt>
                <c:pt idx="3784">
                  <c:v>-767.69</c:v>
                </c:pt>
                <c:pt idx="3785">
                  <c:v>-772.63</c:v>
                </c:pt>
                <c:pt idx="3786">
                  <c:v>-776.22</c:v>
                </c:pt>
                <c:pt idx="3787">
                  <c:v>-774.84</c:v>
                </c:pt>
                <c:pt idx="3788">
                  <c:v>-772.31</c:v>
                </c:pt>
                <c:pt idx="3789">
                  <c:v>-771.14</c:v>
                </c:pt>
                <c:pt idx="3790">
                  <c:v>-775.44</c:v>
                </c:pt>
                <c:pt idx="3791">
                  <c:v>-779.14</c:v>
                </c:pt>
                <c:pt idx="3792">
                  <c:v>-776.39</c:v>
                </c:pt>
                <c:pt idx="3793">
                  <c:v>-775.63</c:v>
                </c:pt>
                <c:pt idx="3794">
                  <c:v>-776.01</c:v>
                </c:pt>
                <c:pt idx="3795">
                  <c:v>-777.34</c:v>
                </c:pt>
                <c:pt idx="3796">
                  <c:v>-774.48</c:v>
                </c:pt>
                <c:pt idx="3797">
                  <c:v>-776.41</c:v>
                </c:pt>
                <c:pt idx="3798">
                  <c:v>-778.13</c:v>
                </c:pt>
                <c:pt idx="3799">
                  <c:v>-782.18</c:v>
                </c:pt>
                <c:pt idx="3800">
                  <c:v>-782.42</c:v>
                </c:pt>
                <c:pt idx="3801">
                  <c:v>-780.91</c:v>
                </c:pt>
                <c:pt idx="3802">
                  <c:v>-779.07</c:v>
                </c:pt>
                <c:pt idx="3803">
                  <c:v>-780.36</c:v>
                </c:pt>
                <c:pt idx="3804">
                  <c:v>-782.84</c:v>
                </c:pt>
                <c:pt idx="3805">
                  <c:v>-785.53</c:v>
                </c:pt>
                <c:pt idx="3806">
                  <c:v>-790.12</c:v>
                </c:pt>
                <c:pt idx="3807">
                  <c:v>-790.91</c:v>
                </c:pt>
                <c:pt idx="3808">
                  <c:v>-790.49</c:v>
                </c:pt>
                <c:pt idx="3809">
                  <c:v>-790.62</c:v>
                </c:pt>
                <c:pt idx="3810">
                  <c:v>-788.91</c:v>
                </c:pt>
                <c:pt idx="3811">
                  <c:v>-787.99</c:v>
                </c:pt>
                <c:pt idx="3812">
                  <c:v>-788.69</c:v>
                </c:pt>
                <c:pt idx="3813">
                  <c:v>-789.92</c:v>
                </c:pt>
                <c:pt idx="3814">
                  <c:v>-789.96</c:v>
                </c:pt>
                <c:pt idx="3815">
                  <c:v>-789.94</c:v>
                </c:pt>
                <c:pt idx="3816">
                  <c:v>-785.83</c:v>
                </c:pt>
                <c:pt idx="3817">
                  <c:v>-785.39</c:v>
                </c:pt>
                <c:pt idx="3818">
                  <c:v>-781.71</c:v>
                </c:pt>
                <c:pt idx="3819">
                  <c:v>-782.43</c:v>
                </c:pt>
                <c:pt idx="3820">
                  <c:v>-782.4</c:v>
                </c:pt>
                <c:pt idx="3821">
                  <c:v>-783.23</c:v>
                </c:pt>
                <c:pt idx="3822">
                  <c:v>-787.5</c:v>
                </c:pt>
                <c:pt idx="3823">
                  <c:v>-786.97</c:v>
                </c:pt>
                <c:pt idx="3824">
                  <c:v>-785.54</c:v>
                </c:pt>
                <c:pt idx="3825">
                  <c:v>-789.5</c:v>
                </c:pt>
                <c:pt idx="3826">
                  <c:v>-787.19</c:v>
                </c:pt>
                <c:pt idx="3827">
                  <c:v>-787.13</c:v>
                </c:pt>
                <c:pt idx="3828">
                  <c:v>-790.16</c:v>
                </c:pt>
                <c:pt idx="3829">
                  <c:v>-790.56</c:v>
                </c:pt>
                <c:pt idx="3830">
                  <c:v>-788.68</c:v>
                </c:pt>
                <c:pt idx="3831">
                  <c:v>-786.71</c:v>
                </c:pt>
                <c:pt idx="3832">
                  <c:v>-786.64</c:v>
                </c:pt>
                <c:pt idx="3833">
                  <c:v>-788.54</c:v>
                </c:pt>
                <c:pt idx="3834">
                  <c:v>-792.12</c:v>
                </c:pt>
                <c:pt idx="3835">
                  <c:v>-790.52</c:v>
                </c:pt>
                <c:pt idx="3836">
                  <c:v>-784.61</c:v>
                </c:pt>
                <c:pt idx="3837">
                  <c:v>-783.43</c:v>
                </c:pt>
                <c:pt idx="3838">
                  <c:v>-781.7</c:v>
                </c:pt>
                <c:pt idx="3839">
                  <c:v>-779.92</c:v>
                </c:pt>
                <c:pt idx="3840">
                  <c:v>-779.14</c:v>
                </c:pt>
                <c:pt idx="3841">
                  <c:v>-778.27</c:v>
                </c:pt>
                <c:pt idx="3842">
                  <c:v>-777.73</c:v>
                </c:pt>
                <c:pt idx="3843">
                  <c:v>-777.59</c:v>
                </c:pt>
                <c:pt idx="3844">
                  <c:v>-776.81</c:v>
                </c:pt>
                <c:pt idx="3845">
                  <c:v>-776.03</c:v>
                </c:pt>
                <c:pt idx="3846">
                  <c:v>-781.86</c:v>
                </c:pt>
                <c:pt idx="3847">
                  <c:v>-782.48</c:v>
                </c:pt>
                <c:pt idx="3848">
                  <c:v>-783.2</c:v>
                </c:pt>
                <c:pt idx="3849">
                  <c:v>-786.04</c:v>
                </c:pt>
                <c:pt idx="3850">
                  <c:v>-786.5</c:v>
                </c:pt>
                <c:pt idx="3851">
                  <c:v>-788.37</c:v>
                </c:pt>
                <c:pt idx="3852">
                  <c:v>-787.87</c:v>
                </c:pt>
                <c:pt idx="3853">
                  <c:v>-787.51</c:v>
                </c:pt>
                <c:pt idx="3854">
                  <c:v>-788.57</c:v>
                </c:pt>
                <c:pt idx="3855">
                  <c:v>-789.92</c:v>
                </c:pt>
                <c:pt idx="3856">
                  <c:v>-790.85</c:v>
                </c:pt>
                <c:pt idx="3857">
                  <c:v>-791.76</c:v>
                </c:pt>
                <c:pt idx="3858">
                  <c:v>-793.28</c:v>
                </c:pt>
                <c:pt idx="3859">
                  <c:v>-793.75</c:v>
                </c:pt>
                <c:pt idx="3860">
                  <c:v>-793.56</c:v>
                </c:pt>
                <c:pt idx="3861">
                  <c:v>-795.01</c:v>
                </c:pt>
                <c:pt idx="3862">
                  <c:v>-795.1</c:v>
                </c:pt>
                <c:pt idx="3863">
                  <c:v>-796.45</c:v>
                </c:pt>
                <c:pt idx="3864">
                  <c:v>-798.31</c:v>
                </c:pt>
                <c:pt idx="3865">
                  <c:v>-798.09</c:v>
                </c:pt>
                <c:pt idx="3866">
                  <c:v>-798.64</c:v>
                </c:pt>
                <c:pt idx="3867">
                  <c:v>-795.73</c:v>
                </c:pt>
                <c:pt idx="3868">
                  <c:v>-797.55</c:v>
                </c:pt>
                <c:pt idx="3869">
                  <c:v>-798.76</c:v>
                </c:pt>
                <c:pt idx="3870">
                  <c:v>-798.13</c:v>
                </c:pt>
                <c:pt idx="3871">
                  <c:v>-790.72</c:v>
                </c:pt>
                <c:pt idx="3872">
                  <c:v>-788.02</c:v>
                </c:pt>
                <c:pt idx="3873">
                  <c:v>-788.78</c:v>
                </c:pt>
                <c:pt idx="3874">
                  <c:v>-792.89</c:v>
                </c:pt>
                <c:pt idx="3875">
                  <c:v>-799.01</c:v>
                </c:pt>
                <c:pt idx="3876">
                  <c:v>-805.21</c:v>
                </c:pt>
                <c:pt idx="3877">
                  <c:v>-805.79</c:v>
                </c:pt>
                <c:pt idx="3878">
                  <c:v>-806.15</c:v>
                </c:pt>
                <c:pt idx="3879">
                  <c:v>-808.28</c:v>
                </c:pt>
                <c:pt idx="3880">
                  <c:v>-808.72</c:v>
                </c:pt>
                <c:pt idx="3881">
                  <c:v>-805.86</c:v>
                </c:pt>
                <c:pt idx="3882">
                  <c:v>-806.59</c:v>
                </c:pt>
                <c:pt idx="3883">
                  <c:v>-806.88</c:v>
                </c:pt>
                <c:pt idx="3884">
                  <c:v>-805.59</c:v>
                </c:pt>
                <c:pt idx="3885">
                  <c:v>-806.74</c:v>
                </c:pt>
                <c:pt idx="3886">
                  <c:v>-806.99</c:v>
                </c:pt>
                <c:pt idx="3887">
                  <c:v>-808.32</c:v>
                </c:pt>
                <c:pt idx="3888">
                  <c:v>-810.38</c:v>
                </c:pt>
                <c:pt idx="3889">
                  <c:v>-805.99</c:v>
                </c:pt>
                <c:pt idx="3890">
                  <c:v>-800.95</c:v>
                </c:pt>
                <c:pt idx="3891">
                  <c:v>-796.25</c:v>
                </c:pt>
                <c:pt idx="3892">
                  <c:v>-800.25</c:v>
                </c:pt>
                <c:pt idx="3893">
                  <c:v>-799.82</c:v>
                </c:pt>
                <c:pt idx="3894">
                  <c:v>-802.29</c:v>
                </c:pt>
                <c:pt idx="3895">
                  <c:v>-803.26</c:v>
                </c:pt>
                <c:pt idx="3896">
                  <c:v>-803.56</c:v>
                </c:pt>
                <c:pt idx="3897">
                  <c:v>-801.44</c:v>
                </c:pt>
                <c:pt idx="3898">
                  <c:v>-796.87</c:v>
                </c:pt>
                <c:pt idx="3899">
                  <c:v>-791.3</c:v>
                </c:pt>
                <c:pt idx="3900">
                  <c:v>-789.91</c:v>
                </c:pt>
                <c:pt idx="3901">
                  <c:v>-787.1</c:v>
                </c:pt>
                <c:pt idx="3902">
                  <c:v>-787.14</c:v>
                </c:pt>
                <c:pt idx="3903">
                  <c:v>-783.56</c:v>
                </c:pt>
                <c:pt idx="3904">
                  <c:v>-785.25</c:v>
                </c:pt>
                <c:pt idx="3905">
                  <c:v>-791.33</c:v>
                </c:pt>
                <c:pt idx="3906">
                  <c:v>-793.32</c:v>
                </c:pt>
                <c:pt idx="3907">
                  <c:v>-792.31</c:v>
                </c:pt>
                <c:pt idx="3908">
                  <c:v>-792.96</c:v>
                </c:pt>
                <c:pt idx="3909">
                  <c:v>-797.06</c:v>
                </c:pt>
                <c:pt idx="3910">
                  <c:v>-798.83</c:v>
                </c:pt>
                <c:pt idx="3911">
                  <c:v>-799.07</c:v>
                </c:pt>
                <c:pt idx="3912">
                  <c:v>-797.65</c:v>
                </c:pt>
                <c:pt idx="3913">
                  <c:v>-793.78</c:v>
                </c:pt>
                <c:pt idx="3914">
                  <c:v>-790.69</c:v>
                </c:pt>
                <c:pt idx="3915">
                  <c:v>-791.75</c:v>
                </c:pt>
                <c:pt idx="3916">
                  <c:v>-793.91</c:v>
                </c:pt>
                <c:pt idx="3917">
                  <c:v>-792.44</c:v>
                </c:pt>
                <c:pt idx="3918">
                  <c:v>-791.89</c:v>
                </c:pt>
                <c:pt idx="3919">
                  <c:v>-792.37</c:v>
                </c:pt>
                <c:pt idx="3920">
                  <c:v>-793.81</c:v>
                </c:pt>
                <c:pt idx="3921">
                  <c:v>-792.58</c:v>
                </c:pt>
                <c:pt idx="3922">
                  <c:v>-791.21</c:v>
                </c:pt>
                <c:pt idx="3923">
                  <c:v>-790.87</c:v>
                </c:pt>
                <c:pt idx="3924">
                  <c:v>-791.97</c:v>
                </c:pt>
                <c:pt idx="3925">
                  <c:v>-785.66</c:v>
                </c:pt>
                <c:pt idx="3926">
                  <c:v>-785.88</c:v>
                </c:pt>
                <c:pt idx="3927">
                  <c:v>-782.63</c:v>
                </c:pt>
                <c:pt idx="3928">
                  <c:v>-780.28</c:v>
                </c:pt>
                <c:pt idx="3929">
                  <c:v>-778.19</c:v>
                </c:pt>
                <c:pt idx="3930">
                  <c:v>-773.86</c:v>
                </c:pt>
                <c:pt idx="3931">
                  <c:v>-776.61</c:v>
                </c:pt>
                <c:pt idx="3932">
                  <c:v>-771.17</c:v>
                </c:pt>
                <c:pt idx="3933">
                  <c:v>-764.06</c:v>
                </c:pt>
                <c:pt idx="3934">
                  <c:v>-762.52</c:v>
                </c:pt>
                <c:pt idx="3935">
                  <c:v>-763.39</c:v>
                </c:pt>
                <c:pt idx="3936">
                  <c:v>-761.03</c:v>
                </c:pt>
                <c:pt idx="3937">
                  <c:v>-767.71</c:v>
                </c:pt>
                <c:pt idx="3938">
                  <c:v>-772.22</c:v>
                </c:pt>
                <c:pt idx="3939">
                  <c:v>-769.09</c:v>
                </c:pt>
                <c:pt idx="3940">
                  <c:v>-769.25</c:v>
                </c:pt>
                <c:pt idx="3941">
                  <c:v>-767.24</c:v>
                </c:pt>
                <c:pt idx="3942">
                  <c:v>-764.08</c:v>
                </c:pt>
                <c:pt idx="3943">
                  <c:v>-760.11</c:v>
                </c:pt>
                <c:pt idx="3944">
                  <c:v>-757.21</c:v>
                </c:pt>
                <c:pt idx="3945">
                  <c:v>-758.19</c:v>
                </c:pt>
                <c:pt idx="3946">
                  <c:v>-758.32</c:v>
                </c:pt>
                <c:pt idx="3947">
                  <c:v>-763.99</c:v>
                </c:pt>
                <c:pt idx="3948">
                  <c:v>-762.22</c:v>
                </c:pt>
                <c:pt idx="3949">
                  <c:v>-762.35</c:v>
                </c:pt>
                <c:pt idx="3950">
                  <c:v>-763.54</c:v>
                </c:pt>
                <c:pt idx="3951">
                  <c:v>-763.99</c:v>
                </c:pt>
                <c:pt idx="3952">
                  <c:v>-765.32</c:v>
                </c:pt>
                <c:pt idx="3953">
                  <c:v>-768.52</c:v>
                </c:pt>
                <c:pt idx="3954">
                  <c:v>-778.76</c:v>
                </c:pt>
                <c:pt idx="3955">
                  <c:v>-785.32</c:v>
                </c:pt>
                <c:pt idx="3956">
                  <c:v>-782.65</c:v>
                </c:pt>
                <c:pt idx="3957">
                  <c:v>-783.1</c:v>
                </c:pt>
                <c:pt idx="3958">
                  <c:v>-785.07</c:v>
                </c:pt>
                <c:pt idx="3959">
                  <c:v>-782.41</c:v>
                </c:pt>
                <c:pt idx="3960">
                  <c:v>-781.4</c:v>
                </c:pt>
                <c:pt idx="3961">
                  <c:v>-779.44</c:v>
                </c:pt>
                <c:pt idx="3962">
                  <c:v>-787.81</c:v>
                </c:pt>
                <c:pt idx="3963">
                  <c:v>-787.42</c:v>
                </c:pt>
                <c:pt idx="3964">
                  <c:v>-790.98</c:v>
                </c:pt>
                <c:pt idx="3965">
                  <c:v>-792.92</c:v>
                </c:pt>
                <c:pt idx="3966">
                  <c:v>-794.72</c:v>
                </c:pt>
                <c:pt idx="3967">
                  <c:v>-798.96</c:v>
                </c:pt>
                <c:pt idx="3968">
                  <c:v>-800.63</c:v>
                </c:pt>
                <c:pt idx="3969">
                  <c:v>-800.62</c:v>
                </c:pt>
                <c:pt idx="3970">
                  <c:v>-801.79</c:v>
                </c:pt>
                <c:pt idx="3971">
                  <c:v>-803.06</c:v>
                </c:pt>
                <c:pt idx="3972">
                  <c:v>-810.22</c:v>
                </c:pt>
                <c:pt idx="3973">
                  <c:v>-809.66</c:v>
                </c:pt>
                <c:pt idx="3974">
                  <c:v>-812.77</c:v>
                </c:pt>
                <c:pt idx="3975">
                  <c:v>-814.33</c:v>
                </c:pt>
                <c:pt idx="3976">
                  <c:v>-818.47</c:v>
                </c:pt>
                <c:pt idx="3977">
                  <c:v>-823.31</c:v>
                </c:pt>
                <c:pt idx="3978">
                  <c:v>-823.4</c:v>
                </c:pt>
                <c:pt idx="3979">
                  <c:v>-820.8</c:v>
                </c:pt>
                <c:pt idx="3980">
                  <c:v>-819.68</c:v>
                </c:pt>
                <c:pt idx="3981">
                  <c:v>-821.31</c:v>
                </c:pt>
                <c:pt idx="3982">
                  <c:v>-826.7</c:v>
                </c:pt>
                <c:pt idx="3983">
                  <c:v>-841.29</c:v>
                </c:pt>
                <c:pt idx="3984">
                  <c:v>-842.44</c:v>
                </c:pt>
                <c:pt idx="3985">
                  <c:v>-842.31</c:v>
                </c:pt>
                <c:pt idx="3986">
                  <c:v>-843.84</c:v>
                </c:pt>
                <c:pt idx="3987">
                  <c:v>-845.59</c:v>
                </c:pt>
                <c:pt idx="3988">
                  <c:v>-846.51</c:v>
                </c:pt>
                <c:pt idx="3989">
                  <c:v>-846.46</c:v>
                </c:pt>
                <c:pt idx="3990">
                  <c:v>-846.24</c:v>
                </c:pt>
                <c:pt idx="3991">
                  <c:v>-848.42</c:v>
                </c:pt>
                <c:pt idx="3992">
                  <c:v>-849.03</c:v>
                </c:pt>
                <c:pt idx="3993">
                  <c:v>-848.56</c:v>
                </c:pt>
                <c:pt idx="3994">
                  <c:v>-843.08</c:v>
                </c:pt>
                <c:pt idx="3995">
                  <c:v>-836.6</c:v>
                </c:pt>
                <c:pt idx="3996">
                  <c:v>-833.97</c:v>
                </c:pt>
                <c:pt idx="3997">
                  <c:v>-832.45</c:v>
                </c:pt>
                <c:pt idx="3998">
                  <c:v>-830.59</c:v>
                </c:pt>
                <c:pt idx="3999">
                  <c:v>-829.95</c:v>
                </c:pt>
                <c:pt idx="4000">
                  <c:v>-833.81</c:v>
                </c:pt>
                <c:pt idx="4001">
                  <c:v>-837.35</c:v>
                </c:pt>
                <c:pt idx="4002">
                  <c:v>-840.68</c:v>
                </c:pt>
                <c:pt idx="4003">
                  <c:v>-836.56</c:v>
                </c:pt>
                <c:pt idx="4004">
                  <c:v>-832.47</c:v>
                </c:pt>
                <c:pt idx="4005">
                  <c:v>-832.32</c:v>
                </c:pt>
                <c:pt idx="4006">
                  <c:v>-831.53</c:v>
                </c:pt>
                <c:pt idx="4007">
                  <c:v>-832.74</c:v>
                </c:pt>
                <c:pt idx="4008">
                  <c:v>-830.15</c:v>
                </c:pt>
                <c:pt idx="4009">
                  <c:v>-830.22</c:v>
                </c:pt>
                <c:pt idx="4010">
                  <c:v>-831.26</c:v>
                </c:pt>
                <c:pt idx="4011">
                  <c:v>-832.4</c:v>
                </c:pt>
                <c:pt idx="4012">
                  <c:v>-834.51</c:v>
                </c:pt>
                <c:pt idx="4013">
                  <c:v>-836.27</c:v>
                </c:pt>
                <c:pt idx="4014">
                  <c:v>-838.57</c:v>
                </c:pt>
                <c:pt idx="4015">
                  <c:v>-842.71</c:v>
                </c:pt>
                <c:pt idx="4016">
                  <c:v>-838.52</c:v>
                </c:pt>
                <c:pt idx="4017">
                  <c:v>-833.43</c:v>
                </c:pt>
                <c:pt idx="4018">
                  <c:v>-836.49</c:v>
                </c:pt>
                <c:pt idx="4019">
                  <c:v>-838.24</c:v>
                </c:pt>
                <c:pt idx="4020">
                  <c:v>-838.06</c:v>
                </c:pt>
                <c:pt idx="4021">
                  <c:v>-837.24</c:v>
                </c:pt>
                <c:pt idx="4022">
                  <c:v>-837.55</c:v>
                </c:pt>
                <c:pt idx="4023">
                  <c:v>-832.67</c:v>
                </c:pt>
                <c:pt idx="4024">
                  <c:v>-833.49</c:v>
                </c:pt>
                <c:pt idx="4025">
                  <c:v>-838.17</c:v>
                </c:pt>
                <c:pt idx="4026">
                  <c:v>-836.71</c:v>
                </c:pt>
                <c:pt idx="4027">
                  <c:v>-836.77</c:v>
                </c:pt>
                <c:pt idx="4028">
                  <c:v>-836.11</c:v>
                </c:pt>
                <c:pt idx="4029">
                  <c:v>-838.34</c:v>
                </c:pt>
                <c:pt idx="4030">
                  <c:v>-841.84</c:v>
                </c:pt>
                <c:pt idx="4031">
                  <c:v>-843.24</c:v>
                </c:pt>
                <c:pt idx="4032">
                  <c:v>-841.33</c:v>
                </c:pt>
                <c:pt idx="4033">
                  <c:v>-842.5</c:v>
                </c:pt>
                <c:pt idx="4034">
                  <c:v>-844.33</c:v>
                </c:pt>
                <c:pt idx="4035">
                  <c:v>-846.91</c:v>
                </c:pt>
                <c:pt idx="4036">
                  <c:v>-847.26</c:v>
                </c:pt>
                <c:pt idx="4037">
                  <c:v>-849.03</c:v>
                </c:pt>
                <c:pt idx="4038">
                  <c:v>-851.23</c:v>
                </c:pt>
                <c:pt idx="4039">
                  <c:v>-852.9</c:v>
                </c:pt>
                <c:pt idx="4040">
                  <c:v>-854.36</c:v>
                </c:pt>
                <c:pt idx="4041">
                  <c:v>-853.63</c:v>
                </c:pt>
                <c:pt idx="4042">
                  <c:v>-852.74</c:v>
                </c:pt>
                <c:pt idx="4043">
                  <c:v>-853.18</c:v>
                </c:pt>
                <c:pt idx="4044">
                  <c:v>-849.73</c:v>
                </c:pt>
                <c:pt idx="4045">
                  <c:v>-848.5</c:v>
                </c:pt>
                <c:pt idx="4046">
                  <c:v>-847.5</c:v>
                </c:pt>
                <c:pt idx="4047">
                  <c:v>-849.18</c:v>
                </c:pt>
                <c:pt idx="4048">
                  <c:v>-851.5</c:v>
                </c:pt>
                <c:pt idx="4049">
                  <c:v>-857.25</c:v>
                </c:pt>
                <c:pt idx="4050">
                  <c:v>-859.39</c:v>
                </c:pt>
                <c:pt idx="4051">
                  <c:v>-858.14</c:v>
                </c:pt>
                <c:pt idx="4052">
                  <c:v>-858.57</c:v>
                </c:pt>
                <c:pt idx="4053">
                  <c:v>-860.43</c:v>
                </c:pt>
                <c:pt idx="4054">
                  <c:v>-860.41</c:v>
                </c:pt>
                <c:pt idx="4055">
                  <c:v>-857.73</c:v>
                </c:pt>
                <c:pt idx="4056">
                  <c:v>-854.02</c:v>
                </c:pt>
                <c:pt idx="4057">
                  <c:v>-854.82</c:v>
                </c:pt>
                <c:pt idx="4058">
                  <c:v>-858.56</c:v>
                </c:pt>
                <c:pt idx="4059">
                  <c:v>-857.37</c:v>
                </c:pt>
                <c:pt idx="4060">
                  <c:v>-856.23</c:v>
                </c:pt>
                <c:pt idx="4061">
                  <c:v>-860.07</c:v>
                </c:pt>
                <c:pt idx="4062">
                  <c:v>-853.89</c:v>
                </c:pt>
                <c:pt idx="4063">
                  <c:v>-849.52</c:v>
                </c:pt>
                <c:pt idx="4064">
                  <c:v>-848.87</c:v>
                </c:pt>
                <c:pt idx="4065">
                  <c:v>-841.81</c:v>
                </c:pt>
                <c:pt idx="4066">
                  <c:v>-837.47</c:v>
                </c:pt>
                <c:pt idx="4067">
                  <c:v>-841.9</c:v>
                </c:pt>
                <c:pt idx="4068">
                  <c:v>-842.55</c:v>
                </c:pt>
                <c:pt idx="4069">
                  <c:v>-843.12</c:v>
                </c:pt>
                <c:pt idx="4070">
                  <c:v>-844.61</c:v>
                </c:pt>
                <c:pt idx="4071">
                  <c:v>-846.31</c:v>
                </c:pt>
                <c:pt idx="4072">
                  <c:v>-843.24</c:v>
                </c:pt>
                <c:pt idx="4073">
                  <c:v>-840.29</c:v>
                </c:pt>
                <c:pt idx="4074">
                  <c:v>-842.68</c:v>
                </c:pt>
                <c:pt idx="4075">
                  <c:v>-845.97</c:v>
                </c:pt>
                <c:pt idx="4076">
                  <c:v>-843.13</c:v>
                </c:pt>
                <c:pt idx="4077">
                  <c:v>-842.96</c:v>
                </c:pt>
                <c:pt idx="4078">
                  <c:v>-845.98</c:v>
                </c:pt>
                <c:pt idx="4079">
                  <c:v>-851.93</c:v>
                </c:pt>
                <c:pt idx="4080">
                  <c:v>-853.28</c:v>
                </c:pt>
                <c:pt idx="4081">
                  <c:v>-855.29</c:v>
                </c:pt>
                <c:pt idx="4082">
                  <c:v>-855.3</c:v>
                </c:pt>
                <c:pt idx="4083">
                  <c:v>-857.17</c:v>
                </c:pt>
                <c:pt idx="4084">
                  <c:v>-856.76</c:v>
                </c:pt>
                <c:pt idx="4085">
                  <c:v>-857.6</c:v>
                </c:pt>
                <c:pt idx="4086">
                  <c:v>-858.11</c:v>
                </c:pt>
                <c:pt idx="4087">
                  <c:v>-864.2</c:v>
                </c:pt>
                <c:pt idx="4088">
                  <c:v>-865.92</c:v>
                </c:pt>
                <c:pt idx="4089">
                  <c:v>-863.93</c:v>
                </c:pt>
                <c:pt idx="4090">
                  <c:v>-863.85</c:v>
                </c:pt>
                <c:pt idx="4091">
                  <c:v>-864.52</c:v>
                </c:pt>
                <c:pt idx="4092">
                  <c:v>-862.29</c:v>
                </c:pt>
                <c:pt idx="4093">
                  <c:v>-859.51</c:v>
                </c:pt>
                <c:pt idx="4094">
                  <c:v>-859.39</c:v>
                </c:pt>
                <c:pt idx="4095">
                  <c:v>-858.11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26-4895-AEC5-2587CB7AF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68624"/>
        <c:axId val="460974112"/>
      </c:lineChart>
      <c:lineChart>
        <c:grouping val="standard"/>
        <c:varyColors val="0"/>
        <c:ser>
          <c:idx val="0"/>
          <c:order val="0"/>
          <c:tx>
            <c:strRef>
              <c:f>'Գծապատկեր 3.Զ.1'!$B$1</c:f>
              <c:strCache>
                <c:ptCount val="1"/>
                <c:pt idx="0">
                  <c:v>ԱՄՆ ԴՊՀ տոկոսադրույք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3.Զ.1'!$A$2:$A$4097</c:f>
              <c:numCache>
                <c:formatCode>m/d/yyyy</c:formatCode>
                <c:ptCount val="4096"/>
                <c:pt idx="0">
                  <c:v>39450</c:v>
                </c:pt>
                <c:pt idx="1">
                  <c:v>39451</c:v>
                </c:pt>
                <c:pt idx="2">
                  <c:v>39454</c:v>
                </c:pt>
                <c:pt idx="3">
                  <c:v>39455</c:v>
                </c:pt>
                <c:pt idx="4">
                  <c:v>39456</c:v>
                </c:pt>
                <c:pt idx="5">
                  <c:v>39457</c:v>
                </c:pt>
                <c:pt idx="6">
                  <c:v>39458</c:v>
                </c:pt>
                <c:pt idx="7">
                  <c:v>39461</c:v>
                </c:pt>
                <c:pt idx="8">
                  <c:v>39462</c:v>
                </c:pt>
                <c:pt idx="9">
                  <c:v>39463</c:v>
                </c:pt>
                <c:pt idx="10">
                  <c:v>39464</c:v>
                </c:pt>
                <c:pt idx="11">
                  <c:v>39465</c:v>
                </c:pt>
                <c:pt idx="12">
                  <c:v>39469</c:v>
                </c:pt>
                <c:pt idx="13">
                  <c:v>39470</c:v>
                </c:pt>
                <c:pt idx="14">
                  <c:v>39471</c:v>
                </c:pt>
                <c:pt idx="15">
                  <c:v>39472</c:v>
                </c:pt>
                <c:pt idx="16">
                  <c:v>39475</c:v>
                </c:pt>
                <c:pt idx="17">
                  <c:v>39476</c:v>
                </c:pt>
                <c:pt idx="18">
                  <c:v>39477</c:v>
                </c:pt>
                <c:pt idx="19">
                  <c:v>39478</c:v>
                </c:pt>
                <c:pt idx="20">
                  <c:v>39479</c:v>
                </c:pt>
                <c:pt idx="21">
                  <c:v>39482</c:v>
                </c:pt>
                <c:pt idx="22">
                  <c:v>39483</c:v>
                </c:pt>
                <c:pt idx="23">
                  <c:v>39484</c:v>
                </c:pt>
                <c:pt idx="24">
                  <c:v>39485</c:v>
                </c:pt>
                <c:pt idx="25">
                  <c:v>39486</c:v>
                </c:pt>
                <c:pt idx="26">
                  <c:v>39489</c:v>
                </c:pt>
                <c:pt idx="27">
                  <c:v>39490</c:v>
                </c:pt>
                <c:pt idx="28">
                  <c:v>39491</c:v>
                </c:pt>
                <c:pt idx="29">
                  <c:v>39492</c:v>
                </c:pt>
                <c:pt idx="30">
                  <c:v>39493</c:v>
                </c:pt>
                <c:pt idx="31">
                  <c:v>39497</c:v>
                </c:pt>
                <c:pt idx="32">
                  <c:v>39498</c:v>
                </c:pt>
                <c:pt idx="33">
                  <c:v>39499</c:v>
                </c:pt>
                <c:pt idx="34">
                  <c:v>39500</c:v>
                </c:pt>
                <c:pt idx="35">
                  <c:v>39503</c:v>
                </c:pt>
                <c:pt idx="36">
                  <c:v>39504</c:v>
                </c:pt>
                <c:pt idx="37">
                  <c:v>39505</c:v>
                </c:pt>
                <c:pt idx="38">
                  <c:v>39506</c:v>
                </c:pt>
                <c:pt idx="39">
                  <c:v>39507</c:v>
                </c:pt>
                <c:pt idx="40">
                  <c:v>39510</c:v>
                </c:pt>
                <c:pt idx="41">
                  <c:v>39511</c:v>
                </c:pt>
                <c:pt idx="42">
                  <c:v>39512</c:v>
                </c:pt>
                <c:pt idx="43">
                  <c:v>39513</c:v>
                </c:pt>
                <c:pt idx="44">
                  <c:v>39514</c:v>
                </c:pt>
                <c:pt idx="45">
                  <c:v>39517</c:v>
                </c:pt>
                <c:pt idx="46">
                  <c:v>39518</c:v>
                </c:pt>
                <c:pt idx="47">
                  <c:v>39519</c:v>
                </c:pt>
                <c:pt idx="48">
                  <c:v>39520</c:v>
                </c:pt>
                <c:pt idx="49">
                  <c:v>39521</c:v>
                </c:pt>
                <c:pt idx="50">
                  <c:v>39524</c:v>
                </c:pt>
                <c:pt idx="51">
                  <c:v>39525</c:v>
                </c:pt>
                <c:pt idx="52">
                  <c:v>39526</c:v>
                </c:pt>
                <c:pt idx="53">
                  <c:v>39527</c:v>
                </c:pt>
                <c:pt idx="54">
                  <c:v>39531</c:v>
                </c:pt>
                <c:pt idx="55">
                  <c:v>39532</c:v>
                </c:pt>
                <c:pt idx="56">
                  <c:v>39533</c:v>
                </c:pt>
                <c:pt idx="57">
                  <c:v>39534</c:v>
                </c:pt>
                <c:pt idx="58">
                  <c:v>39535</c:v>
                </c:pt>
                <c:pt idx="59">
                  <c:v>39538</c:v>
                </c:pt>
                <c:pt idx="60">
                  <c:v>39539</c:v>
                </c:pt>
                <c:pt idx="61">
                  <c:v>39540</c:v>
                </c:pt>
                <c:pt idx="62">
                  <c:v>39541</c:v>
                </c:pt>
                <c:pt idx="63">
                  <c:v>39542</c:v>
                </c:pt>
                <c:pt idx="64">
                  <c:v>39545</c:v>
                </c:pt>
                <c:pt idx="65">
                  <c:v>39546</c:v>
                </c:pt>
                <c:pt idx="66">
                  <c:v>39547</c:v>
                </c:pt>
                <c:pt idx="67">
                  <c:v>39548</c:v>
                </c:pt>
                <c:pt idx="68">
                  <c:v>39549</c:v>
                </c:pt>
                <c:pt idx="69">
                  <c:v>39552</c:v>
                </c:pt>
                <c:pt idx="70">
                  <c:v>39553</c:v>
                </c:pt>
                <c:pt idx="71">
                  <c:v>39554</c:v>
                </c:pt>
                <c:pt idx="72">
                  <c:v>39555</c:v>
                </c:pt>
                <c:pt idx="73">
                  <c:v>39556</c:v>
                </c:pt>
                <c:pt idx="74">
                  <c:v>39559</c:v>
                </c:pt>
                <c:pt idx="75">
                  <c:v>39560</c:v>
                </c:pt>
                <c:pt idx="76">
                  <c:v>39561</c:v>
                </c:pt>
                <c:pt idx="77">
                  <c:v>39562</c:v>
                </c:pt>
                <c:pt idx="78">
                  <c:v>39563</c:v>
                </c:pt>
                <c:pt idx="79">
                  <c:v>39566</c:v>
                </c:pt>
                <c:pt idx="80">
                  <c:v>39567</c:v>
                </c:pt>
                <c:pt idx="81">
                  <c:v>39568</c:v>
                </c:pt>
                <c:pt idx="82">
                  <c:v>39569</c:v>
                </c:pt>
                <c:pt idx="83">
                  <c:v>39570</c:v>
                </c:pt>
                <c:pt idx="84">
                  <c:v>39573</c:v>
                </c:pt>
                <c:pt idx="85">
                  <c:v>39574</c:v>
                </c:pt>
                <c:pt idx="86">
                  <c:v>39575</c:v>
                </c:pt>
                <c:pt idx="87">
                  <c:v>39576</c:v>
                </c:pt>
                <c:pt idx="88">
                  <c:v>39577</c:v>
                </c:pt>
                <c:pt idx="89">
                  <c:v>39580</c:v>
                </c:pt>
                <c:pt idx="90">
                  <c:v>39581</c:v>
                </c:pt>
                <c:pt idx="91">
                  <c:v>39582</c:v>
                </c:pt>
                <c:pt idx="92">
                  <c:v>39583</c:v>
                </c:pt>
                <c:pt idx="93">
                  <c:v>39584</c:v>
                </c:pt>
                <c:pt idx="94">
                  <c:v>39587</c:v>
                </c:pt>
                <c:pt idx="95">
                  <c:v>39588</c:v>
                </c:pt>
                <c:pt idx="96">
                  <c:v>39589</c:v>
                </c:pt>
                <c:pt idx="97">
                  <c:v>39590</c:v>
                </c:pt>
                <c:pt idx="98">
                  <c:v>39591</c:v>
                </c:pt>
                <c:pt idx="99">
                  <c:v>39595</c:v>
                </c:pt>
                <c:pt idx="100">
                  <c:v>39596</c:v>
                </c:pt>
                <c:pt idx="101">
                  <c:v>39597</c:v>
                </c:pt>
                <c:pt idx="102">
                  <c:v>39598</c:v>
                </c:pt>
                <c:pt idx="103">
                  <c:v>39601</c:v>
                </c:pt>
                <c:pt idx="104">
                  <c:v>39602</c:v>
                </c:pt>
                <c:pt idx="105">
                  <c:v>39603</c:v>
                </c:pt>
                <c:pt idx="106">
                  <c:v>39604</c:v>
                </c:pt>
                <c:pt idx="107">
                  <c:v>39605</c:v>
                </c:pt>
                <c:pt idx="108">
                  <c:v>39608</c:v>
                </c:pt>
                <c:pt idx="109">
                  <c:v>39609</c:v>
                </c:pt>
                <c:pt idx="110">
                  <c:v>39610</c:v>
                </c:pt>
                <c:pt idx="111">
                  <c:v>39611</c:v>
                </c:pt>
                <c:pt idx="112">
                  <c:v>39612</c:v>
                </c:pt>
                <c:pt idx="113">
                  <c:v>39615</c:v>
                </c:pt>
                <c:pt idx="114">
                  <c:v>39616</c:v>
                </c:pt>
                <c:pt idx="115">
                  <c:v>39617</c:v>
                </c:pt>
                <c:pt idx="116">
                  <c:v>39618</c:v>
                </c:pt>
                <c:pt idx="117">
                  <c:v>39619</c:v>
                </c:pt>
                <c:pt idx="118">
                  <c:v>39622</c:v>
                </c:pt>
                <c:pt idx="119">
                  <c:v>39623</c:v>
                </c:pt>
                <c:pt idx="120">
                  <c:v>39624</c:v>
                </c:pt>
                <c:pt idx="121">
                  <c:v>39625</c:v>
                </c:pt>
                <c:pt idx="122">
                  <c:v>39626</c:v>
                </c:pt>
                <c:pt idx="123">
                  <c:v>39629</c:v>
                </c:pt>
                <c:pt idx="124">
                  <c:v>39630</c:v>
                </c:pt>
                <c:pt idx="125">
                  <c:v>39631</c:v>
                </c:pt>
                <c:pt idx="126">
                  <c:v>39632</c:v>
                </c:pt>
                <c:pt idx="127">
                  <c:v>39636</c:v>
                </c:pt>
                <c:pt idx="128">
                  <c:v>39637</c:v>
                </c:pt>
                <c:pt idx="129">
                  <c:v>39638</c:v>
                </c:pt>
                <c:pt idx="130">
                  <c:v>39639</c:v>
                </c:pt>
                <c:pt idx="131">
                  <c:v>39640</c:v>
                </c:pt>
                <c:pt idx="132">
                  <c:v>39643</c:v>
                </c:pt>
                <c:pt idx="133">
                  <c:v>39644</c:v>
                </c:pt>
                <c:pt idx="134">
                  <c:v>39645</c:v>
                </c:pt>
                <c:pt idx="135">
                  <c:v>39646</c:v>
                </c:pt>
                <c:pt idx="136">
                  <c:v>39647</c:v>
                </c:pt>
                <c:pt idx="137">
                  <c:v>39650</c:v>
                </c:pt>
                <c:pt idx="138">
                  <c:v>39651</c:v>
                </c:pt>
                <c:pt idx="139">
                  <c:v>39652</c:v>
                </c:pt>
                <c:pt idx="140">
                  <c:v>39653</c:v>
                </c:pt>
                <c:pt idx="141">
                  <c:v>39654</c:v>
                </c:pt>
                <c:pt idx="142">
                  <c:v>39657</c:v>
                </c:pt>
                <c:pt idx="143">
                  <c:v>39658</c:v>
                </c:pt>
                <c:pt idx="144">
                  <c:v>39659</c:v>
                </c:pt>
                <c:pt idx="145">
                  <c:v>39660</c:v>
                </c:pt>
                <c:pt idx="146">
                  <c:v>39661</c:v>
                </c:pt>
                <c:pt idx="147">
                  <c:v>39664</c:v>
                </c:pt>
                <c:pt idx="148">
                  <c:v>39665</c:v>
                </c:pt>
                <c:pt idx="149">
                  <c:v>39666</c:v>
                </c:pt>
                <c:pt idx="150">
                  <c:v>39667</c:v>
                </c:pt>
                <c:pt idx="151">
                  <c:v>39668</c:v>
                </c:pt>
                <c:pt idx="152">
                  <c:v>39671</c:v>
                </c:pt>
                <c:pt idx="153">
                  <c:v>39672</c:v>
                </c:pt>
                <c:pt idx="154">
                  <c:v>39673</c:v>
                </c:pt>
                <c:pt idx="155">
                  <c:v>39674</c:v>
                </c:pt>
                <c:pt idx="156">
                  <c:v>39675</c:v>
                </c:pt>
                <c:pt idx="157">
                  <c:v>39678</c:v>
                </c:pt>
                <c:pt idx="158">
                  <c:v>39679</c:v>
                </c:pt>
                <c:pt idx="159">
                  <c:v>39680</c:v>
                </c:pt>
                <c:pt idx="160">
                  <c:v>39681</c:v>
                </c:pt>
                <c:pt idx="161">
                  <c:v>39682</c:v>
                </c:pt>
                <c:pt idx="162">
                  <c:v>39685</c:v>
                </c:pt>
                <c:pt idx="163">
                  <c:v>39686</c:v>
                </c:pt>
                <c:pt idx="164">
                  <c:v>39687</c:v>
                </c:pt>
                <c:pt idx="165">
                  <c:v>39688</c:v>
                </c:pt>
                <c:pt idx="166">
                  <c:v>39689</c:v>
                </c:pt>
                <c:pt idx="167">
                  <c:v>39693</c:v>
                </c:pt>
                <c:pt idx="168">
                  <c:v>39694</c:v>
                </c:pt>
                <c:pt idx="169">
                  <c:v>39695</c:v>
                </c:pt>
                <c:pt idx="170">
                  <c:v>39696</c:v>
                </c:pt>
                <c:pt idx="171">
                  <c:v>39699</c:v>
                </c:pt>
                <c:pt idx="172">
                  <c:v>39700</c:v>
                </c:pt>
                <c:pt idx="173">
                  <c:v>39701</c:v>
                </c:pt>
                <c:pt idx="174">
                  <c:v>39702</c:v>
                </c:pt>
                <c:pt idx="175">
                  <c:v>39703</c:v>
                </c:pt>
                <c:pt idx="176">
                  <c:v>39706</c:v>
                </c:pt>
                <c:pt idx="177">
                  <c:v>39707</c:v>
                </c:pt>
                <c:pt idx="178">
                  <c:v>39708</c:v>
                </c:pt>
                <c:pt idx="179">
                  <c:v>39709</c:v>
                </c:pt>
                <c:pt idx="180">
                  <c:v>39710</c:v>
                </c:pt>
                <c:pt idx="181">
                  <c:v>39713</c:v>
                </c:pt>
                <c:pt idx="182">
                  <c:v>39714</c:v>
                </c:pt>
                <c:pt idx="183">
                  <c:v>39715</c:v>
                </c:pt>
                <c:pt idx="184">
                  <c:v>39716</c:v>
                </c:pt>
                <c:pt idx="185">
                  <c:v>39717</c:v>
                </c:pt>
                <c:pt idx="186">
                  <c:v>39720</c:v>
                </c:pt>
                <c:pt idx="187">
                  <c:v>39721</c:v>
                </c:pt>
                <c:pt idx="188">
                  <c:v>39722</c:v>
                </c:pt>
                <c:pt idx="189">
                  <c:v>39723</c:v>
                </c:pt>
                <c:pt idx="190">
                  <c:v>39724</c:v>
                </c:pt>
                <c:pt idx="191">
                  <c:v>39727</c:v>
                </c:pt>
                <c:pt idx="192">
                  <c:v>39728</c:v>
                </c:pt>
                <c:pt idx="193">
                  <c:v>39729</c:v>
                </c:pt>
                <c:pt idx="194">
                  <c:v>39730</c:v>
                </c:pt>
                <c:pt idx="195">
                  <c:v>39731</c:v>
                </c:pt>
                <c:pt idx="196">
                  <c:v>39735</c:v>
                </c:pt>
                <c:pt idx="197">
                  <c:v>39736</c:v>
                </c:pt>
                <c:pt idx="198">
                  <c:v>39737</c:v>
                </c:pt>
                <c:pt idx="199">
                  <c:v>39738</c:v>
                </c:pt>
                <c:pt idx="200">
                  <c:v>39741</c:v>
                </c:pt>
                <c:pt idx="201">
                  <c:v>39742</c:v>
                </c:pt>
                <c:pt idx="202">
                  <c:v>39743</c:v>
                </c:pt>
                <c:pt idx="203">
                  <c:v>39744</c:v>
                </c:pt>
                <c:pt idx="204">
                  <c:v>39745</c:v>
                </c:pt>
                <c:pt idx="205">
                  <c:v>39748</c:v>
                </c:pt>
                <c:pt idx="206">
                  <c:v>39749</c:v>
                </c:pt>
                <c:pt idx="207">
                  <c:v>39750</c:v>
                </c:pt>
                <c:pt idx="208">
                  <c:v>39751</c:v>
                </c:pt>
                <c:pt idx="209">
                  <c:v>39752</c:v>
                </c:pt>
                <c:pt idx="210">
                  <c:v>39755</c:v>
                </c:pt>
                <c:pt idx="211">
                  <c:v>39756</c:v>
                </c:pt>
                <c:pt idx="212">
                  <c:v>39757</c:v>
                </c:pt>
                <c:pt idx="213">
                  <c:v>39758</c:v>
                </c:pt>
                <c:pt idx="214">
                  <c:v>39759</c:v>
                </c:pt>
                <c:pt idx="215">
                  <c:v>39762</c:v>
                </c:pt>
                <c:pt idx="216">
                  <c:v>39764</c:v>
                </c:pt>
                <c:pt idx="217">
                  <c:v>39765</c:v>
                </c:pt>
                <c:pt idx="218">
                  <c:v>39766</c:v>
                </c:pt>
                <c:pt idx="219">
                  <c:v>39769</c:v>
                </c:pt>
                <c:pt idx="220">
                  <c:v>39770</c:v>
                </c:pt>
                <c:pt idx="221">
                  <c:v>39771</c:v>
                </c:pt>
                <c:pt idx="222">
                  <c:v>39772</c:v>
                </c:pt>
                <c:pt idx="223">
                  <c:v>39773</c:v>
                </c:pt>
                <c:pt idx="224">
                  <c:v>39776</c:v>
                </c:pt>
                <c:pt idx="225">
                  <c:v>39777</c:v>
                </c:pt>
                <c:pt idx="226">
                  <c:v>39778</c:v>
                </c:pt>
                <c:pt idx="227">
                  <c:v>39780</c:v>
                </c:pt>
                <c:pt idx="228">
                  <c:v>39783</c:v>
                </c:pt>
                <c:pt idx="229">
                  <c:v>39784</c:v>
                </c:pt>
                <c:pt idx="230">
                  <c:v>39785</c:v>
                </c:pt>
                <c:pt idx="231">
                  <c:v>39786</c:v>
                </c:pt>
                <c:pt idx="232">
                  <c:v>39787</c:v>
                </c:pt>
                <c:pt idx="233">
                  <c:v>39790</c:v>
                </c:pt>
                <c:pt idx="234">
                  <c:v>39791</c:v>
                </c:pt>
                <c:pt idx="235">
                  <c:v>39792</c:v>
                </c:pt>
                <c:pt idx="236">
                  <c:v>39793</c:v>
                </c:pt>
                <c:pt idx="237">
                  <c:v>39794</c:v>
                </c:pt>
                <c:pt idx="238">
                  <c:v>39797</c:v>
                </c:pt>
                <c:pt idx="239">
                  <c:v>39798</c:v>
                </c:pt>
                <c:pt idx="240">
                  <c:v>39799</c:v>
                </c:pt>
                <c:pt idx="241">
                  <c:v>39800</c:v>
                </c:pt>
                <c:pt idx="242">
                  <c:v>39801</c:v>
                </c:pt>
                <c:pt idx="243">
                  <c:v>39804</c:v>
                </c:pt>
                <c:pt idx="244">
                  <c:v>39805</c:v>
                </c:pt>
                <c:pt idx="245">
                  <c:v>39806</c:v>
                </c:pt>
                <c:pt idx="246">
                  <c:v>39808</c:v>
                </c:pt>
                <c:pt idx="247">
                  <c:v>39811</c:v>
                </c:pt>
                <c:pt idx="248">
                  <c:v>39812</c:v>
                </c:pt>
                <c:pt idx="249">
                  <c:v>39813</c:v>
                </c:pt>
                <c:pt idx="250">
                  <c:v>39815</c:v>
                </c:pt>
                <c:pt idx="251">
                  <c:v>39818</c:v>
                </c:pt>
                <c:pt idx="252">
                  <c:v>39819</c:v>
                </c:pt>
                <c:pt idx="253">
                  <c:v>39820</c:v>
                </c:pt>
                <c:pt idx="254">
                  <c:v>39821</c:v>
                </c:pt>
                <c:pt idx="255">
                  <c:v>39822</c:v>
                </c:pt>
                <c:pt idx="256">
                  <c:v>39825</c:v>
                </c:pt>
                <c:pt idx="257">
                  <c:v>39826</c:v>
                </c:pt>
                <c:pt idx="258">
                  <c:v>39827</c:v>
                </c:pt>
                <c:pt idx="259">
                  <c:v>39828</c:v>
                </c:pt>
                <c:pt idx="260">
                  <c:v>39829</c:v>
                </c:pt>
                <c:pt idx="261">
                  <c:v>39833</c:v>
                </c:pt>
                <c:pt idx="262">
                  <c:v>39834</c:v>
                </c:pt>
                <c:pt idx="263">
                  <c:v>39835</c:v>
                </c:pt>
                <c:pt idx="264">
                  <c:v>39836</c:v>
                </c:pt>
                <c:pt idx="265">
                  <c:v>39839</c:v>
                </c:pt>
                <c:pt idx="266">
                  <c:v>39840</c:v>
                </c:pt>
                <c:pt idx="267">
                  <c:v>39841</c:v>
                </c:pt>
                <c:pt idx="268">
                  <c:v>39842</c:v>
                </c:pt>
                <c:pt idx="269">
                  <c:v>39843</c:v>
                </c:pt>
                <c:pt idx="270">
                  <c:v>39846</c:v>
                </c:pt>
                <c:pt idx="271">
                  <c:v>39847</c:v>
                </c:pt>
                <c:pt idx="272">
                  <c:v>39848</c:v>
                </c:pt>
                <c:pt idx="273">
                  <c:v>39849</c:v>
                </c:pt>
                <c:pt idx="274">
                  <c:v>39850</c:v>
                </c:pt>
                <c:pt idx="275">
                  <c:v>39853</c:v>
                </c:pt>
                <c:pt idx="276">
                  <c:v>39854</c:v>
                </c:pt>
                <c:pt idx="277">
                  <c:v>39855</c:v>
                </c:pt>
                <c:pt idx="278">
                  <c:v>39856</c:v>
                </c:pt>
                <c:pt idx="279">
                  <c:v>39857</c:v>
                </c:pt>
                <c:pt idx="280">
                  <c:v>39861</c:v>
                </c:pt>
                <c:pt idx="281">
                  <c:v>39862</c:v>
                </c:pt>
                <c:pt idx="282">
                  <c:v>39863</c:v>
                </c:pt>
                <c:pt idx="283">
                  <c:v>39864</c:v>
                </c:pt>
                <c:pt idx="284">
                  <c:v>39867</c:v>
                </c:pt>
                <c:pt idx="285">
                  <c:v>39868</c:v>
                </c:pt>
                <c:pt idx="286">
                  <c:v>39869</c:v>
                </c:pt>
                <c:pt idx="287">
                  <c:v>39870</c:v>
                </c:pt>
                <c:pt idx="288">
                  <c:v>39871</c:v>
                </c:pt>
                <c:pt idx="289">
                  <c:v>39874</c:v>
                </c:pt>
                <c:pt idx="290">
                  <c:v>39875</c:v>
                </c:pt>
                <c:pt idx="291">
                  <c:v>39876</c:v>
                </c:pt>
                <c:pt idx="292">
                  <c:v>39877</c:v>
                </c:pt>
                <c:pt idx="293">
                  <c:v>39878</c:v>
                </c:pt>
                <c:pt idx="294">
                  <c:v>39881</c:v>
                </c:pt>
                <c:pt idx="295">
                  <c:v>39882</c:v>
                </c:pt>
                <c:pt idx="296">
                  <c:v>39883</c:v>
                </c:pt>
                <c:pt idx="297">
                  <c:v>39884</c:v>
                </c:pt>
                <c:pt idx="298">
                  <c:v>39885</c:v>
                </c:pt>
                <c:pt idx="299">
                  <c:v>39888</c:v>
                </c:pt>
                <c:pt idx="300">
                  <c:v>39889</c:v>
                </c:pt>
                <c:pt idx="301">
                  <c:v>39890</c:v>
                </c:pt>
                <c:pt idx="302">
                  <c:v>39891</c:v>
                </c:pt>
                <c:pt idx="303">
                  <c:v>39892</c:v>
                </c:pt>
                <c:pt idx="304">
                  <c:v>39895</c:v>
                </c:pt>
                <c:pt idx="305">
                  <c:v>39896</c:v>
                </c:pt>
                <c:pt idx="306">
                  <c:v>39897</c:v>
                </c:pt>
                <c:pt idx="307">
                  <c:v>39898</c:v>
                </c:pt>
                <c:pt idx="308">
                  <c:v>39899</c:v>
                </c:pt>
                <c:pt idx="309">
                  <c:v>39902</c:v>
                </c:pt>
                <c:pt idx="310">
                  <c:v>39903</c:v>
                </c:pt>
                <c:pt idx="311">
                  <c:v>39904</c:v>
                </c:pt>
                <c:pt idx="312">
                  <c:v>39905</c:v>
                </c:pt>
                <c:pt idx="313">
                  <c:v>39906</c:v>
                </c:pt>
                <c:pt idx="314">
                  <c:v>39909</c:v>
                </c:pt>
                <c:pt idx="315">
                  <c:v>39910</c:v>
                </c:pt>
                <c:pt idx="316">
                  <c:v>39911</c:v>
                </c:pt>
                <c:pt idx="317">
                  <c:v>39912</c:v>
                </c:pt>
                <c:pt idx="318">
                  <c:v>39916</c:v>
                </c:pt>
                <c:pt idx="319">
                  <c:v>39917</c:v>
                </c:pt>
                <c:pt idx="320">
                  <c:v>39918</c:v>
                </c:pt>
                <c:pt idx="321">
                  <c:v>39919</c:v>
                </c:pt>
                <c:pt idx="322">
                  <c:v>39920</c:v>
                </c:pt>
                <c:pt idx="323">
                  <c:v>39923</c:v>
                </c:pt>
                <c:pt idx="324">
                  <c:v>39924</c:v>
                </c:pt>
                <c:pt idx="325">
                  <c:v>39925</c:v>
                </c:pt>
                <c:pt idx="326">
                  <c:v>39926</c:v>
                </c:pt>
                <c:pt idx="327">
                  <c:v>39927</c:v>
                </c:pt>
                <c:pt idx="328">
                  <c:v>39930</c:v>
                </c:pt>
                <c:pt idx="329">
                  <c:v>39931</c:v>
                </c:pt>
                <c:pt idx="330">
                  <c:v>39932</c:v>
                </c:pt>
                <c:pt idx="331">
                  <c:v>39933</c:v>
                </c:pt>
                <c:pt idx="332">
                  <c:v>39934</c:v>
                </c:pt>
                <c:pt idx="333">
                  <c:v>39937</c:v>
                </c:pt>
                <c:pt idx="334">
                  <c:v>39938</c:v>
                </c:pt>
                <c:pt idx="335">
                  <c:v>39939</c:v>
                </c:pt>
                <c:pt idx="336">
                  <c:v>39940</c:v>
                </c:pt>
                <c:pt idx="337">
                  <c:v>39941</c:v>
                </c:pt>
                <c:pt idx="338">
                  <c:v>39944</c:v>
                </c:pt>
                <c:pt idx="339">
                  <c:v>39945</c:v>
                </c:pt>
                <c:pt idx="340">
                  <c:v>39946</c:v>
                </c:pt>
                <c:pt idx="341">
                  <c:v>39947</c:v>
                </c:pt>
                <c:pt idx="342">
                  <c:v>39948</c:v>
                </c:pt>
                <c:pt idx="343">
                  <c:v>39951</c:v>
                </c:pt>
                <c:pt idx="344">
                  <c:v>39952</c:v>
                </c:pt>
                <c:pt idx="345">
                  <c:v>39953</c:v>
                </c:pt>
                <c:pt idx="346">
                  <c:v>39954</c:v>
                </c:pt>
                <c:pt idx="347">
                  <c:v>39955</c:v>
                </c:pt>
                <c:pt idx="348">
                  <c:v>39959</c:v>
                </c:pt>
                <c:pt idx="349">
                  <c:v>39960</c:v>
                </c:pt>
                <c:pt idx="350">
                  <c:v>39961</c:v>
                </c:pt>
                <c:pt idx="351">
                  <c:v>39962</c:v>
                </c:pt>
                <c:pt idx="352">
                  <c:v>39965</c:v>
                </c:pt>
                <c:pt idx="353">
                  <c:v>39966</c:v>
                </c:pt>
                <c:pt idx="354">
                  <c:v>39967</c:v>
                </c:pt>
                <c:pt idx="355">
                  <c:v>39968</c:v>
                </c:pt>
                <c:pt idx="356">
                  <c:v>39969</c:v>
                </c:pt>
                <c:pt idx="357">
                  <c:v>39972</c:v>
                </c:pt>
                <c:pt idx="358">
                  <c:v>39973</c:v>
                </c:pt>
                <c:pt idx="359">
                  <c:v>39974</c:v>
                </c:pt>
                <c:pt idx="360">
                  <c:v>39975</c:v>
                </c:pt>
                <c:pt idx="361">
                  <c:v>39976</c:v>
                </c:pt>
                <c:pt idx="362">
                  <c:v>39979</c:v>
                </c:pt>
                <c:pt idx="363">
                  <c:v>39980</c:v>
                </c:pt>
                <c:pt idx="364">
                  <c:v>39981</c:v>
                </c:pt>
                <c:pt idx="365">
                  <c:v>39982</c:v>
                </c:pt>
                <c:pt idx="366">
                  <c:v>39983</c:v>
                </c:pt>
                <c:pt idx="367">
                  <c:v>39986</c:v>
                </c:pt>
                <c:pt idx="368">
                  <c:v>39987</c:v>
                </c:pt>
                <c:pt idx="369">
                  <c:v>39988</c:v>
                </c:pt>
                <c:pt idx="370">
                  <c:v>39989</c:v>
                </c:pt>
                <c:pt idx="371">
                  <c:v>39990</c:v>
                </c:pt>
                <c:pt idx="372">
                  <c:v>39993</c:v>
                </c:pt>
                <c:pt idx="373">
                  <c:v>39994</c:v>
                </c:pt>
                <c:pt idx="374">
                  <c:v>39995</c:v>
                </c:pt>
                <c:pt idx="375">
                  <c:v>39996</c:v>
                </c:pt>
                <c:pt idx="376">
                  <c:v>40000</c:v>
                </c:pt>
                <c:pt idx="377">
                  <c:v>40001</c:v>
                </c:pt>
                <c:pt idx="378">
                  <c:v>40002</c:v>
                </c:pt>
                <c:pt idx="379">
                  <c:v>40003</c:v>
                </c:pt>
                <c:pt idx="380">
                  <c:v>40004</c:v>
                </c:pt>
                <c:pt idx="381">
                  <c:v>40007</c:v>
                </c:pt>
                <c:pt idx="382">
                  <c:v>40008</c:v>
                </c:pt>
                <c:pt idx="383">
                  <c:v>40009</c:v>
                </c:pt>
                <c:pt idx="384">
                  <c:v>40010</c:v>
                </c:pt>
                <c:pt idx="385">
                  <c:v>40011</c:v>
                </c:pt>
                <c:pt idx="386">
                  <c:v>40014</c:v>
                </c:pt>
                <c:pt idx="387">
                  <c:v>40015</c:v>
                </c:pt>
                <c:pt idx="388">
                  <c:v>40016</c:v>
                </c:pt>
                <c:pt idx="389">
                  <c:v>40017</c:v>
                </c:pt>
                <c:pt idx="390">
                  <c:v>40018</c:v>
                </c:pt>
                <c:pt idx="391">
                  <c:v>40021</c:v>
                </c:pt>
                <c:pt idx="392">
                  <c:v>40022</c:v>
                </c:pt>
                <c:pt idx="393">
                  <c:v>40023</c:v>
                </c:pt>
                <c:pt idx="394">
                  <c:v>40024</c:v>
                </c:pt>
                <c:pt idx="395">
                  <c:v>40025</c:v>
                </c:pt>
                <c:pt idx="396">
                  <c:v>40028</c:v>
                </c:pt>
                <c:pt idx="397">
                  <c:v>40029</c:v>
                </c:pt>
                <c:pt idx="398">
                  <c:v>40030</c:v>
                </c:pt>
                <c:pt idx="399">
                  <c:v>40031</c:v>
                </c:pt>
                <c:pt idx="400">
                  <c:v>40032</c:v>
                </c:pt>
                <c:pt idx="401">
                  <c:v>40035</c:v>
                </c:pt>
                <c:pt idx="402">
                  <c:v>40036</c:v>
                </c:pt>
                <c:pt idx="403">
                  <c:v>40037</c:v>
                </c:pt>
                <c:pt idx="404">
                  <c:v>40038</c:v>
                </c:pt>
                <c:pt idx="405">
                  <c:v>40039</c:v>
                </c:pt>
                <c:pt idx="406">
                  <c:v>40042</c:v>
                </c:pt>
                <c:pt idx="407">
                  <c:v>40043</c:v>
                </c:pt>
                <c:pt idx="408">
                  <c:v>40044</c:v>
                </c:pt>
                <c:pt idx="409">
                  <c:v>40045</c:v>
                </c:pt>
                <c:pt idx="410">
                  <c:v>40046</c:v>
                </c:pt>
                <c:pt idx="411">
                  <c:v>40049</c:v>
                </c:pt>
                <c:pt idx="412">
                  <c:v>40050</c:v>
                </c:pt>
                <c:pt idx="413">
                  <c:v>40051</c:v>
                </c:pt>
                <c:pt idx="414">
                  <c:v>40052</c:v>
                </c:pt>
                <c:pt idx="415">
                  <c:v>40053</c:v>
                </c:pt>
                <c:pt idx="416">
                  <c:v>40056</c:v>
                </c:pt>
                <c:pt idx="417">
                  <c:v>40057</c:v>
                </c:pt>
                <c:pt idx="418">
                  <c:v>40058</c:v>
                </c:pt>
                <c:pt idx="419">
                  <c:v>40059</c:v>
                </c:pt>
                <c:pt idx="420">
                  <c:v>40060</c:v>
                </c:pt>
                <c:pt idx="421">
                  <c:v>40064</c:v>
                </c:pt>
                <c:pt idx="422">
                  <c:v>40065</c:v>
                </c:pt>
                <c:pt idx="423">
                  <c:v>40066</c:v>
                </c:pt>
                <c:pt idx="424">
                  <c:v>40067</c:v>
                </c:pt>
                <c:pt idx="425">
                  <c:v>40070</c:v>
                </c:pt>
                <c:pt idx="426">
                  <c:v>40071</c:v>
                </c:pt>
                <c:pt idx="427">
                  <c:v>40072</c:v>
                </c:pt>
                <c:pt idx="428">
                  <c:v>40073</c:v>
                </c:pt>
                <c:pt idx="429">
                  <c:v>40074</c:v>
                </c:pt>
                <c:pt idx="430">
                  <c:v>40077</c:v>
                </c:pt>
                <c:pt idx="431">
                  <c:v>40078</c:v>
                </c:pt>
                <c:pt idx="432">
                  <c:v>40079</c:v>
                </c:pt>
                <c:pt idx="433">
                  <c:v>40080</c:v>
                </c:pt>
                <c:pt idx="434">
                  <c:v>40081</c:v>
                </c:pt>
                <c:pt idx="435">
                  <c:v>40084</c:v>
                </c:pt>
                <c:pt idx="436">
                  <c:v>40085</c:v>
                </c:pt>
                <c:pt idx="437">
                  <c:v>40086</c:v>
                </c:pt>
                <c:pt idx="438">
                  <c:v>40087</c:v>
                </c:pt>
                <c:pt idx="439">
                  <c:v>40088</c:v>
                </c:pt>
                <c:pt idx="440">
                  <c:v>40091</c:v>
                </c:pt>
                <c:pt idx="441">
                  <c:v>40092</c:v>
                </c:pt>
                <c:pt idx="442">
                  <c:v>40093</c:v>
                </c:pt>
                <c:pt idx="443">
                  <c:v>40094</c:v>
                </c:pt>
                <c:pt idx="444">
                  <c:v>40095</c:v>
                </c:pt>
                <c:pt idx="445">
                  <c:v>40099</c:v>
                </c:pt>
                <c:pt idx="446">
                  <c:v>40100</c:v>
                </c:pt>
                <c:pt idx="447">
                  <c:v>40101</c:v>
                </c:pt>
                <c:pt idx="448">
                  <c:v>40102</c:v>
                </c:pt>
                <c:pt idx="449">
                  <c:v>40105</c:v>
                </c:pt>
                <c:pt idx="450">
                  <c:v>40106</c:v>
                </c:pt>
                <c:pt idx="451">
                  <c:v>40107</c:v>
                </c:pt>
                <c:pt idx="452">
                  <c:v>40108</c:v>
                </c:pt>
                <c:pt idx="453">
                  <c:v>40109</c:v>
                </c:pt>
                <c:pt idx="454">
                  <c:v>40112</c:v>
                </c:pt>
                <c:pt idx="455">
                  <c:v>40113</c:v>
                </c:pt>
                <c:pt idx="456">
                  <c:v>40114</c:v>
                </c:pt>
                <c:pt idx="457">
                  <c:v>40115</c:v>
                </c:pt>
                <c:pt idx="458">
                  <c:v>40116</c:v>
                </c:pt>
                <c:pt idx="459">
                  <c:v>40119</c:v>
                </c:pt>
                <c:pt idx="460">
                  <c:v>40120</c:v>
                </c:pt>
                <c:pt idx="461">
                  <c:v>40121</c:v>
                </c:pt>
                <c:pt idx="462">
                  <c:v>40122</c:v>
                </c:pt>
                <c:pt idx="463">
                  <c:v>40123</c:v>
                </c:pt>
                <c:pt idx="464">
                  <c:v>40126</c:v>
                </c:pt>
                <c:pt idx="465">
                  <c:v>40127</c:v>
                </c:pt>
                <c:pt idx="466">
                  <c:v>40129</c:v>
                </c:pt>
                <c:pt idx="467">
                  <c:v>40130</c:v>
                </c:pt>
                <c:pt idx="468">
                  <c:v>40133</c:v>
                </c:pt>
                <c:pt idx="469">
                  <c:v>40134</c:v>
                </c:pt>
                <c:pt idx="470">
                  <c:v>40135</c:v>
                </c:pt>
                <c:pt idx="471">
                  <c:v>40136</c:v>
                </c:pt>
                <c:pt idx="472">
                  <c:v>40137</c:v>
                </c:pt>
                <c:pt idx="473">
                  <c:v>40140</c:v>
                </c:pt>
                <c:pt idx="474">
                  <c:v>40141</c:v>
                </c:pt>
                <c:pt idx="475">
                  <c:v>40142</c:v>
                </c:pt>
                <c:pt idx="476">
                  <c:v>40144</c:v>
                </c:pt>
                <c:pt idx="477">
                  <c:v>40147</c:v>
                </c:pt>
                <c:pt idx="478">
                  <c:v>40148</c:v>
                </c:pt>
                <c:pt idx="479">
                  <c:v>40149</c:v>
                </c:pt>
                <c:pt idx="480">
                  <c:v>40150</c:v>
                </c:pt>
                <c:pt idx="481">
                  <c:v>40151</c:v>
                </c:pt>
                <c:pt idx="482">
                  <c:v>40154</c:v>
                </c:pt>
                <c:pt idx="483">
                  <c:v>40155</c:v>
                </c:pt>
                <c:pt idx="484">
                  <c:v>40156</c:v>
                </c:pt>
                <c:pt idx="485">
                  <c:v>40157</c:v>
                </c:pt>
                <c:pt idx="486">
                  <c:v>40158</c:v>
                </c:pt>
                <c:pt idx="487">
                  <c:v>40161</c:v>
                </c:pt>
                <c:pt idx="488">
                  <c:v>40162</c:v>
                </c:pt>
                <c:pt idx="489">
                  <c:v>40163</c:v>
                </c:pt>
                <c:pt idx="490">
                  <c:v>40164</c:v>
                </c:pt>
                <c:pt idx="491">
                  <c:v>40165</c:v>
                </c:pt>
                <c:pt idx="492">
                  <c:v>40168</c:v>
                </c:pt>
                <c:pt idx="493">
                  <c:v>40169</c:v>
                </c:pt>
                <c:pt idx="494">
                  <c:v>40170</c:v>
                </c:pt>
                <c:pt idx="495">
                  <c:v>40171</c:v>
                </c:pt>
                <c:pt idx="496">
                  <c:v>40175</c:v>
                </c:pt>
                <c:pt idx="497">
                  <c:v>40176</c:v>
                </c:pt>
                <c:pt idx="498">
                  <c:v>40177</c:v>
                </c:pt>
                <c:pt idx="499">
                  <c:v>40178</c:v>
                </c:pt>
                <c:pt idx="500">
                  <c:v>40182</c:v>
                </c:pt>
                <c:pt idx="501">
                  <c:v>40183</c:v>
                </c:pt>
                <c:pt idx="502">
                  <c:v>40184</c:v>
                </c:pt>
                <c:pt idx="503">
                  <c:v>40185</c:v>
                </c:pt>
                <c:pt idx="504">
                  <c:v>40186</c:v>
                </c:pt>
                <c:pt idx="505">
                  <c:v>40189</c:v>
                </c:pt>
                <c:pt idx="506">
                  <c:v>40190</c:v>
                </c:pt>
                <c:pt idx="507">
                  <c:v>40191</c:v>
                </c:pt>
                <c:pt idx="508">
                  <c:v>40192</c:v>
                </c:pt>
                <c:pt idx="509">
                  <c:v>40193</c:v>
                </c:pt>
                <c:pt idx="510">
                  <c:v>40197</c:v>
                </c:pt>
                <c:pt idx="511">
                  <c:v>40198</c:v>
                </c:pt>
                <c:pt idx="512">
                  <c:v>40199</c:v>
                </c:pt>
                <c:pt idx="513">
                  <c:v>40200</c:v>
                </c:pt>
                <c:pt idx="514">
                  <c:v>40203</c:v>
                </c:pt>
                <c:pt idx="515">
                  <c:v>40204</c:v>
                </c:pt>
                <c:pt idx="516">
                  <c:v>40205</c:v>
                </c:pt>
                <c:pt idx="517">
                  <c:v>40206</c:v>
                </c:pt>
                <c:pt idx="518">
                  <c:v>40207</c:v>
                </c:pt>
                <c:pt idx="519">
                  <c:v>40210</c:v>
                </c:pt>
                <c:pt idx="520">
                  <c:v>40211</c:v>
                </c:pt>
                <c:pt idx="521">
                  <c:v>40212</c:v>
                </c:pt>
                <c:pt idx="522">
                  <c:v>40213</c:v>
                </c:pt>
                <c:pt idx="523">
                  <c:v>40214</c:v>
                </c:pt>
                <c:pt idx="524">
                  <c:v>40217</c:v>
                </c:pt>
                <c:pt idx="525">
                  <c:v>40218</c:v>
                </c:pt>
                <c:pt idx="526">
                  <c:v>40219</c:v>
                </c:pt>
                <c:pt idx="527">
                  <c:v>40220</c:v>
                </c:pt>
                <c:pt idx="528">
                  <c:v>40221</c:v>
                </c:pt>
                <c:pt idx="529">
                  <c:v>40225</c:v>
                </c:pt>
                <c:pt idx="530">
                  <c:v>40226</c:v>
                </c:pt>
                <c:pt idx="531">
                  <c:v>40227</c:v>
                </c:pt>
                <c:pt idx="532">
                  <c:v>40228</c:v>
                </c:pt>
                <c:pt idx="533">
                  <c:v>40231</c:v>
                </c:pt>
                <c:pt idx="534">
                  <c:v>40232</c:v>
                </c:pt>
                <c:pt idx="535">
                  <c:v>40233</c:v>
                </c:pt>
                <c:pt idx="536">
                  <c:v>40234</c:v>
                </c:pt>
                <c:pt idx="537">
                  <c:v>40235</c:v>
                </c:pt>
                <c:pt idx="538">
                  <c:v>40238</c:v>
                </c:pt>
                <c:pt idx="539">
                  <c:v>40239</c:v>
                </c:pt>
                <c:pt idx="540">
                  <c:v>40240</c:v>
                </c:pt>
                <c:pt idx="541">
                  <c:v>40241</c:v>
                </c:pt>
                <c:pt idx="542">
                  <c:v>40242</c:v>
                </c:pt>
                <c:pt idx="543">
                  <c:v>40245</c:v>
                </c:pt>
                <c:pt idx="544">
                  <c:v>40246</c:v>
                </c:pt>
                <c:pt idx="545">
                  <c:v>40247</c:v>
                </c:pt>
                <c:pt idx="546">
                  <c:v>40248</c:v>
                </c:pt>
                <c:pt idx="547">
                  <c:v>40249</c:v>
                </c:pt>
                <c:pt idx="548">
                  <c:v>40252</c:v>
                </c:pt>
                <c:pt idx="549">
                  <c:v>40253</c:v>
                </c:pt>
                <c:pt idx="550">
                  <c:v>40254</c:v>
                </c:pt>
                <c:pt idx="551">
                  <c:v>40255</c:v>
                </c:pt>
                <c:pt idx="552">
                  <c:v>40256</c:v>
                </c:pt>
                <c:pt idx="553">
                  <c:v>40259</c:v>
                </c:pt>
                <c:pt idx="554">
                  <c:v>40260</c:v>
                </c:pt>
                <c:pt idx="555">
                  <c:v>40261</c:v>
                </c:pt>
                <c:pt idx="556">
                  <c:v>40262</c:v>
                </c:pt>
                <c:pt idx="557">
                  <c:v>40263</c:v>
                </c:pt>
                <c:pt idx="558">
                  <c:v>40266</c:v>
                </c:pt>
                <c:pt idx="559">
                  <c:v>40267</c:v>
                </c:pt>
                <c:pt idx="560">
                  <c:v>40268</c:v>
                </c:pt>
                <c:pt idx="561">
                  <c:v>40269</c:v>
                </c:pt>
                <c:pt idx="562">
                  <c:v>40273</c:v>
                </c:pt>
                <c:pt idx="563">
                  <c:v>40274</c:v>
                </c:pt>
                <c:pt idx="564">
                  <c:v>40275</c:v>
                </c:pt>
                <c:pt idx="565">
                  <c:v>40276</c:v>
                </c:pt>
                <c:pt idx="566">
                  <c:v>40277</c:v>
                </c:pt>
                <c:pt idx="567">
                  <c:v>40280</c:v>
                </c:pt>
                <c:pt idx="568">
                  <c:v>40281</c:v>
                </c:pt>
                <c:pt idx="569">
                  <c:v>40282</c:v>
                </c:pt>
                <c:pt idx="570">
                  <c:v>40283</c:v>
                </c:pt>
                <c:pt idx="571">
                  <c:v>40284</c:v>
                </c:pt>
                <c:pt idx="572">
                  <c:v>40287</c:v>
                </c:pt>
                <c:pt idx="573">
                  <c:v>40288</c:v>
                </c:pt>
                <c:pt idx="574">
                  <c:v>40289</c:v>
                </c:pt>
                <c:pt idx="575">
                  <c:v>40290</c:v>
                </c:pt>
                <c:pt idx="576">
                  <c:v>40291</c:v>
                </c:pt>
                <c:pt idx="577">
                  <c:v>40294</c:v>
                </c:pt>
                <c:pt idx="578">
                  <c:v>40295</c:v>
                </c:pt>
                <c:pt idx="579">
                  <c:v>40296</c:v>
                </c:pt>
                <c:pt idx="580">
                  <c:v>40297</c:v>
                </c:pt>
                <c:pt idx="581">
                  <c:v>40298</c:v>
                </c:pt>
                <c:pt idx="582">
                  <c:v>40301</c:v>
                </c:pt>
                <c:pt idx="583">
                  <c:v>40302</c:v>
                </c:pt>
                <c:pt idx="584">
                  <c:v>40303</c:v>
                </c:pt>
                <c:pt idx="585">
                  <c:v>40304</c:v>
                </c:pt>
                <c:pt idx="586">
                  <c:v>40305</c:v>
                </c:pt>
                <c:pt idx="587">
                  <c:v>40308</c:v>
                </c:pt>
                <c:pt idx="588">
                  <c:v>40309</c:v>
                </c:pt>
                <c:pt idx="589">
                  <c:v>40310</c:v>
                </c:pt>
                <c:pt idx="590">
                  <c:v>40311</c:v>
                </c:pt>
                <c:pt idx="591">
                  <c:v>40312</c:v>
                </c:pt>
                <c:pt idx="592">
                  <c:v>40315</c:v>
                </c:pt>
                <c:pt idx="593">
                  <c:v>40316</c:v>
                </c:pt>
                <c:pt idx="594">
                  <c:v>40317</c:v>
                </c:pt>
                <c:pt idx="595">
                  <c:v>40318</c:v>
                </c:pt>
                <c:pt idx="596">
                  <c:v>40319</c:v>
                </c:pt>
                <c:pt idx="597">
                  <c:v>40322</c:v>
                </c:pt>
                <c:pt idx="598">
                  <c:v>40323</c:v>
                </c:pt>
                <c:pt idx="599">
                  <c:v>40324</c:v>
                </c:pt>
                <c:pt idx="600">
                  <c:v>40325</c:v>
                </c:pt>
                <c:pt idx="601">
                  <c:v>40326</c:v>
                </c:pt>
                <c:pt idx="602">
                  <c:v>40330</c:v>
                </c:pt>
                <c:pt idx="603">
                  <c:v>40331</c:v>
                </c:pt>
                <c:pt idx="604">
                  <c:v>40332</c:v>
                </c:pt>
                <c:pt idx="605">
                  <c:v>40333</c:v>
                </c:pt>
                <c:pt idx="606">
                  <c:v>40336</c:v>
                </c:pt>
                <c:pt idx="607">
                  <c:v>40337</c:v>
                </c:pt>
                <c:pt idx="608">
                  <c:v>40338</c:v>
                </c:pt>
                <c:pt idx="609">
                  <c:v>40339</c:v>
                </c:pt>
                <c:pt idx="610">
                  <c:v>40340</c:v>
                </c:pt>
                <c:pt idx="611">
                  <c:v>40343</c:v>
                </c:pt>
                <c:pt idx="612">
                  <c:v>40344</c:v>
                </c:pt>
                <c:pt idx="613">
                  <c:v>40345</c:v>
                </c:pt>
                <c:pt idx="614">
                  <c:v>40346</c:v>
                </c:pt>
                <c:pt idx="615">
                  <c:v>40347</c:v>
                </c:pt>
                <c:pt idx="616">
                  <c:v>40350</c:v>
                </c:pt>
                <c:pt idx="617">
                  <c:v>40351</c:v>
                </c:pt>
                <c:pt idx="618">
                  <c:v>40352</c:v>
                </c:pt>
                <c:pt idx="619">
                  <c:v>40353</c:v>
                </c:pt>
                <c:pt idx="620">
                  <c:v>40354</c:v>
                </c:pt>
                <c:pt idx="621">
                  <c:v>40357</c:v>
                </c:pt>
                <c:pt idx="622">
                  <c:v>40358</c:v>
                </c:pt>
                <c:pt idx="623">
                  <c:v>40359</c:v>
                </c:pt>
                <c:pt idx="624">
                  <c:v>40360</c:v>
                </c:pt>
                <c:pt idx="625">
                  <c:v>40361</c:v>
                </c:pt>
                <c:pt idx="626">
                  <c:v>40365</c:v>
                </c:pt>
                <c:pt idx="627">
                  <c:v>40366</c:v>
                </c:pt>
                <c:pt idx="628">
                  <c:v>40367</c:v>
                </c:pt>
                <c:pt idx="629">
                  <c:v>40368</c:v>
                </c:pt>
                <c:pt idx="630">
                  <c:v>40371</c:v>
                </c:pt>
                <c:pt idx="631">
                  <c:v>40372</c:v>
                </c:pt>
                <c:pt idx="632">
                  <c:v>40373</c:v>
                </c:pt>
                <c:pt idx="633">
                  <c:v>40374</c:v>
                </c:pt>
                <c:pt idx="634">
                  <c:v>40375</c:v>
                </c:pt>
                <c:pt idx="635">
                  <c:v>40378</c:v>
                </c:pt>
                <c:pt idx="636">
                  <c:v>40379</c:v>
                </c:pt>
                <c:pt idx="637">
                  <c:v>40380</c:v>
                </c:pt>
                <c:pt idx="638">
                  <c:v>40381</c:v>
                </c:pt>
                <c:pt idx="639">
                  <c:v>40382</c:v>
                </c:pt>
                <c:pt idx="640">
                  <c:v>40385</c:v>
                </c:pt>
                <c:pt idx="641">
                  <c:v>40386</c:v>
                </c:pt>
                <c:pt idx="642">
                  <c:v>40387</c:v>
                </c:pt>
                <c:pt idx="643">
                  <c:v>40388</c:v>
                </c:pt>
                <c:pt idx="644">
                  <c:v>40389</c:v>
                </c:pt>
                <c:pt idx="645">
                  <c:v>40392</c:v>
                </c:pt>
                <c:pt idx="646">
                  <c:v>40393</c:v>
                </c:pt>
                <c:pt idx="647">
                  <c:v>40394</c:v>
                </c:pt>
                <c:pt idx="648">
                  <c:v>40395</c:v>
                </c:pt>
                <c:pt idx="649">
                  <c:v>40396</c:v>
                </c:pt>
                <c:pt idx="650">
                  <c:v>40399</c:v>
                </c:pt>
                <c:pt idx="651">
                  <c:v>40400</c:v>
                </c:pt>
                <c:pt idx="652">
                  <c:v>40401</c:v>
                </c:pt>
                <c:pt idx="653">
                  <c:v>40402</c:v>
                </c:pt>
                <c:pt idx="654">
                  <c:v>40403</c:v>
                </c:pt>
                <c:pt idx="655">
                  <c:v>40406</c:v>
                </c:pt>
                <c:pt idx="656">
                  <c:v>40407</c:v>
                </c:pt>
                <c:pt idx="657">
                  <c:v>40408</c:v>
                </c:pt>
                <c:pt idx="658">
                  <c:v>40409</c:v>
                </c:pt>
                <c:pt idx="659">
                  <c:v>40410</c:v>
                </c:pt>
                <c:pt idx="660">
                  <c:v>40413</c:v>
                </c:pt>
                <c:pt idx="661">
                  <c:v>40414</c:v>
                </c:pt>
                <c:pt idx="662">
                  <c:v>40415</c:v>
                </c:pt>
                <c:pt idx="663">
                  <c:v>40416</c:v>
                </c:pt>
                <c:pt idx="664">
                  <c:v>40417</c:v>
                </c:pt>
                <c:pt idx="665">
                  <c:v>40420</c:v>
                </c:pt>
                <c:pt idx="666">
                  <c:v>40421</c:v>
                </c:pt>
                <c:pt idx="667">
                  <c:v>40422</c:v>
                </c:pt>
                <c:pt idx="668">
                  <c:v>40423</c:v>
                </c:pt>
                <c:pt idx="669">
                  <c:v>40424</c:v>
                </c:pt>
                <c:pt idx="670">
                  <c:v>40428</c:v>
                </c:pt>
                <c:pt idx="671">
                  <c:v>40429</c:v>
                </c:pt>
                <c:pt idx="672">
                  <c:v>40430</c:v>
                </c:pt>
                <c:pt idx="673">
                  <c:v>40431</c:v>
                </c:pt>
                <c:pt idx="674">
                  <c:v>40434</c:v>
                </c:pt>
                <c:pt idx="675">
                  <c:v>40435</c:v>
                </c:pt>
                <c:pt idx="676">
                  <c:v>40436</c:v>
                </c:pt>
                <c:pt idx="677">
                  <c:v>40437</c:v>
                </c:pt>
                <c:pt idx="678">
                  <c:v>40438</c:v>
                </c:pt>
                <c:pt idx="679">
                  <c:v>40441</c:v>
                </c:pt>
                <c:pt idx="680">
                  <c:v>40442</c:v>
                </c:pt>
                <c:pt idx="681">
                  <c:v>40443</c:v>
                </c:pt>
                <c:pt idx="682">
                  <c:v>40444</c:v>
                </c:pt>
                <c:pt idx="683">
                  <c:v>40445</c:v>
                </c:pt>
                <c:pt idx="684">
                  <c:v>40448</c:v>
                </c:pt>
                <c:pt idx="685">
                  <c:v>40449</c:v>
                </c:pt>
                <c:pt idx="686">
                  <c:v>40450</c:v>
                </c:pt>
                <c:pt idx="687">
                  <c:v>40451</c:v>
                </c:pt>
                <c:pt idx="688">
                  <c:v>40452</c:v>
                </c:pt>
                <c:pt idx="689">
                  <c:v>40455</c:v>
                </c:pt>
                <c:pt idx="690">
                  <c:v>40456</c:v>
                </c:pt>
                <c:pt idx="691">
                  <c:v>40457</c:v>
                </c:pt>
                <c:pt idx="692">
                  <c:v>40458</c:v>
                </c:pt>
                <c:pt idx="693">
                  <c:v>40459</c:v>
                </c:pt>
                <c:pt idx="694">
                  <c:v>40463</c:v>
                </c:pt>
                <c:pt idx="695">
                  <c:v>40464</c:v>
                </c:pt>
                <c:pt idx="696">
                  <c:v>40465</c:v>
                </c:pt>
                <c:pt idx="697">
                  <c:v>40466</c:v>
                </c:pt>
                <c:pt idx="698">
                  <c:v>40469</c:v>
                </c:pt>
                <c:pt idx="699">
                  <c:v>40470</c:v>
                </c:pt>
                <c:pt idx="700">
                  <c:v>40471</c:v>
                </c:pt>
                <c:pt idx="701">
                  <c:v>40472</c:v>
                </c:pt>
                <c:pt idx="702">
                  <c:v>40473</c:v>
                </c:pt>
                <c:pt idx="703">
                  <c:v>40476</c:v>
                </c:pt>
                <c:pt idx="704">
                  <c:v>40477</c:v>
                </c:pt>
                <c:pt idx="705">
                  <c:v>40478</c:v>
                </c:pt>
                <c:pt idx="706">
                  <c:v>40479</c:v>
                </c:pt>
                <c:pt idx="707">
                  <c:v>40480</c:v>
                </c:pt>
                <c:pt idx="708">
                  <c:v>40483</c:v>
                </c:pt>
                <c:pt idx="709">
                  <c:v>40484</c:v>
                </c:pt>
                <c:pt idx="710">
                  <c:v>40485</c:v>
                </c:pt>
                <c:pt idx="711">
                  <c:v>40486</c:v>
                </c:pt>
                <c:pt idx="712">
                  <c:v>40487</c:v>
                </c:pt>
                <c:pt idx="713">
                  <c:v>40490</c:v>
                </c:pt>
                <c:pt idx="714">
                  <c:v>40491</c:v>
                </c:pt>
                <c:pt idx="715">
                  <c:v>40492</c:v>
                </c:pt>
                <c:pt idx="716">
                  <c:v>40494</c:v>
                </c:pt>
                <c:pt idx="717">
                  <c:v>40497</c:v>
                </c:pt>
                <c:pt idx="718">
                  <c:v>40498</c:v>
                </c:pt>
                <c:pt idx="719">
                  <c:v>40499</c:v>
                </c:pt>
                <c:pt idx="720">
                  <c:v>40500</c:v>
                </c:pt>
                <c:pt idx="721">
                  <c:v>40501</c:v>
                </c:pt>
                <c:pt idx="722">
                  <c:v>40504</c:v>
                </c:pt>
                <c:pt idx="723">
                  <c:v>40505</c:v>
                </c:pt>
                <c:pt idx="724">
                  <c:v>40506</c:v>
                </c:pt>
                <c:pt idx="725">
                  <c:v>40511</c:v>
                </c:pt>
                <c:pt idx="726">
                  <c:v>40512</c:v>
                </c:pt>
                <c:pt idx="727">
                  <c:v>40513</c:v>
                </c:pt>
                <c:pt idx="728">
                  <c:v>40514</c:v>
                </c:pt>
                <c:pt idx="729">
                  <c:v>40515</c:v>
                </c:pt>
                <c:pt idx="730">
                  <c:v>40518</c:v>
                </c:pt>
                <c:pt idx="731">
                  <c:v>40519</c:v>
                </c:pt>
                <c:pt idx="732">
                  <c:v>40520</c:v>
                </c:pt>
                <c:pt idx="733">
                  <c:v>40521</c:v>
                </c:pt>
                <c:pt idx="734">
                  <c:v>40522</c:v>
                </c:pt>
                <c:pt idx="735">
                  <c:v>40525</c:v>
                </c:pt>
                <c:pt idx="736">
                  <c:v>40526</c:v>
                </c:pt>
                <c:pt idx="737">
                  <c:v>40527</c:v>
                </c:pt>
                <c:pt idx="738">
                  <c:v>40528</c:v>
                </c:pt>
                <c:pt idx="739">
                  <c:v>40529</c:v>
                </c:pt>
                <c:pt idx="740">
                  <c:v>40532</c:v>
                </c:pt>
                <c:pt idx="741">
                  <c:v>40533</c:v>
                </c:pt>
                <c:pt idx="742">
                  <c:v>40534</c:v>
                </c:pt>
                <c:pt idx="743">
                  <c:v>40535</c:v>
                </c:pt>
                <c:pt idx="744">
                  <c:v>40539</c:v>
                </c:pt>
                <c:pt idx="745">
                  <c:v>40540</c:v>
                </c:pt>
                <c:pt idx="746">
                  <c:v>40541</c:v>
                </c:pt>
                <c:pt idx="747">
                  <c:v>40542</c:v>
                </c:pt>
                <c:pt idx="748">
                  <c:v>40543</c:v>
                </c:pt>
                <c:pt idx="749">
                  <c:v>40546</c:v>
                </c:pt>
                <c:pt idx="750">
                  <c:v>40547</c:v>
                </c:pt>
                <c:pt idx="751">
                  <c:v>40548</c:v>
                </c:pt>
                <c:pt idx="752">
                  <c:v>40549</c:v>
                </c:pt>
                <c:pt idx="753">
                  <c:v>40550</c:v>
                </c:pt>
                <c:pt idx="754">
                  <c:v>40553</c:v>
                </c:pt>
                <c:pt idx="755">
                  <c:v>40554</c:v>
                </c:pt>
                <c:pt idx="756">
                  <c:v>40555</c:v>
                </c:pt>
                <c:pt idx="757">
                  <c:v>40556</c:v>
                </c:pt>
                <c:pt idx="758">
                  <c:v>40557</c:v>
                </c:pt>
                <c:pt idx="759">
                  <c:v>40561</c:v>
                </c:pt>
                <c:pt idx="760">
                  <c:v>40562</c:v>
                </c:pt>
                <c:pt idx="761">
                  <c:v>40563</c:v>
                </c:pt>
                <c:pt idx="762">
                  <c:v>40564</c:v>
                </c:pt>
                <c:pt idx="763">
                  <c:v>40567</c:v>
                </c:pt>
                <c:pt idx="764">
                  <c:v>40568</c:v>
                </c:pt>
                <c:pt idx="765">
                  <c:v>40569</c:v>
                </c:pt>
                <c:pt idx="766">
                  <c:v>40570</c:v>
                </c:pt>
                <c:pt idx="767">
                  <c:v>40571</c:v>
                </c:pt>
                <c:pt idx="768">
                  <c:v>40574</c:v>
                </c:pt>
                <c:pt idx="769">
                  <c:v>40575</c:v>
                </c:pt>
                <c:pt idx="770">
                  <c:v>40576</c:v>
                </c:pt>
                <c:pt idx="771">
                  <c:v>40577</c:v>
                </c:pt>
                <c:pt idx="772">
                  <c:v>40578</c:v>
                </c:pt>
                <c:pt idx="773">
                  <c:v>40581</c:v>
                </c:pt>
                <c:pt idx="774">
                  <c:v>40582</c:v>
                </c:pt>
                <c:pt idx="775">
                  <c:v>40583</c:v>
                </c:pt>
                <c:pt idx="776">
                  <c:v>40584</c:v>
                </c:pt>
                <c:pt idx="777">
                  <c:v>40585</c:v>
                </c:pt>
                <c:pt idx="778">
                  <c:v>40588</c:v>
                </c:pt>
                <c:pt idx="779">
                  <c:v>40589</c:v>
                </c:pt>
                <c:pt idx="780">
                  <c:v>40590</c:v>
                </c:pt>
                <c:pt idx="781">
                  <c:v>40591</c:v>
                </c:pt>
                <c:pt idx="782">
                  <c:v>40592</c:v>
                </c:pt>
                <c:pt idx="783">
                  <c:v>40596</c:v>
                </c:pt>
                <c:pt idx="784">
                  <c:v>40597</c:v>
                </c:pt>
                <c:pt idx="785">
                  <c:v>40598</c:v>
                </c:pt>
                <c:pt idx="786">
                  <c:v>40599</c:v>
                </c:pt>
                <c:pt idx="787">
                  <c:v>40602</c:v>
                </c:pt>
                <c:pt idx="788">
                  <c:v>40603</c:v>
                </c:pt>
                <c:pt idx="789">
                  <c:v>40604</c:v>
                </c:pt>
                <c:pt idx="790">
                  <c:v>40605</c:v>
                </c:pt>
                <c:pt idx="791">
                  <c:v>40606</c:v>
                </c:pt>
                <c:pt idx="792">
                  <c:v>40609</c:v>
                </c:pt>
                <c:pt idx="793">
                  <c:v>40610</c:v>
                </c:pt>
                <c:pt idx="794">
                  <c:v>40611</c:v>
                </c:pt>
                <c:pt idx="795">
                  <c:v>40612</c:v>
                </c:pt>
                <c:pt idx="796">
                  <c:v>40613</c:v>
                </c:pt>
                <c:pt idx="797">
                  <c:v>40616</c:v>
                </c:pt>
                <c:pt idx="798">
                  <c:v>40617</c:v>
                </c:pt>
                <c:pt idx="799">
                  <c:v>40618</c:v>
                </c:pt>
                <c:pt idx="800">
                  <c:v>40619</c:v>
                </c:pt>
                <c:pt idx="801">
                  <c:v>40620</c:v>
                </c:pt>
                <c:pt idx="802">
                  <c:v>40623</c:v>
                </c:pt>
                <c:pt idx="803">
                  <c:v>40624</c:v>
                </c:pt>
                <c:pt idx="804">
                  <c:v>40625</c:v>
                </c:pt>
                <c:pt idx="805">
                  <c:v>40626</c:v>
                </c:pt>
                <c:pt idx="806">
                  <c:v>40627</c:v>
                </c:pt>
                <c:pt idx="807">
                  <c:v>40630</c:v>
                </c:pt>
                <c:pt idx="808">
                  <c:v>40631</c:v>
                </c:pt>
                <c:pt idx="809">
                  <c:v>40632</c:v>
                </c:pt>
                <c:pt idx="810">
                  <c:v>40633</c:v>
                </c:pt>
                <c:pt idx="811">
                  <c:v>40634</c:v>
                </c:pt>
                <c:pt idx="812">
                  <c:v>40637</c:v>
                </c:pt>
                <c:pt idx="813">
                  <c:v>40638</c:v>
                </c:pt>
                <c:pt idx="814">
                  <c:v>40639</c:v>
                </c:pt>
                <c:pt idx="815">
                  <c:v>40640</c:v>
                </c:pt>
                <c:pt idx="816">
                  <c:v>40641</c:v>
                </c:pt>
                <c:pt idx="817">
                  <c:v>40644</c:v>
                </c:pt>
                <c:pt idx="818">
                  <c:v>40645</c:v>
                </c:pt>
                <c:pt idx="819">
                  <c:v>40646</c:v>
                </c:pt>
                <c:pt idx="820">
                  <c:v>40647</c:v>
                </c:pt>
                <c:pt idx="821">
                  <c:v>40648</c:v>
                </c:pt>
                <c:pt idx="822">
                  <c:v>40651</c:v>
                </c:pt>
                <c:pt idx="823">
                  <c:v>40652</c:v>
                </c:pt>
                <c:pt idx="824">
                  <c:v>40653</c:v>
                </c:pt>
                <c:pt idx="825">
                  <c:v>40654</c:v>
                </c:pt>
                <c:pt idx="826">
                  <c:v>40658</c:v>
                </c:pt>
                <c:pt idx="827">
                  <c:v>40659</c:v>
                </c:pt>
                <c:pt idx="828">
                  <c:v>40660</c:v>
                </c:pt>
                <c:pt idx="829">
                  <c:v>40661</c:v>
                </c:pt>
                <c:pt idx="830">
                  <c:v>40662</c:v>
                </c:pt>
                <c:pt idx="831">
                  <c:v>40665</c:v>
                </c:pt>
                <c:pt idx="832">
                  <c:v>40666</c:v>
                </c:pt>
                <c:pt idx="833">
                  <c:v>40667</c:v>
                </c:pt>
                <c:pt idx="834">
                  <c:v>40668</c:v>
                </c:pt>
                <c:pt idx="835">
                  <c:v>40669</c:v>
                </c:pt>
                <c:pt idx="836">
                  <c:v>40672</c:v>
                </c:pt>
                <c:pt idx="837">
                  <c:v>40673</c:v>
                </c:pt>
                <c:pt idx="838">
                  <c:v>40674</c:v>
                </c:pt>
                <c:pt idx="839">
                  <c:v>40675</c:v>
                </c:pt>
                <c:pt idx="840">
                  <c:v>40676</c:v>
                </c:pt>
                <c:pt idx="841">
                  <c:v>40679</c:v>
                </c:pt>
                <c:pt idx="842">
                  <c:v>40680</c:v>
                </c:pt>
                <c:pt idx="843">
                  <c:v>40681</c:v>
                </c:pt>
                <c:pt idx="844">
                  <c:v>40682</c:v>
                </c:pt>
                <c:pt idx="845">
                  <c:v>40683</c:v>
                </c:pt>
                <c:pt idx="846">
                  <c:v>40686</c:v>
                </c:pt>
                <c:pt idx="847">
                  <c:v>40687</c:v>
                </c:pt>
                <c:pt idx="848">
                  <c:v>40688</c:v>
                </c:pt>
                <c:pt idx="849">
                  <c:v>40689</c:v>
                </c:pt>
                <c:pt idx="850">
                  <c:v>40690</c:v>
                </c:pt>
                <c:pt idx="851">
                  <c:v>40694</c:v>
                </c:pt>
                <c:pt idx="852">
                  <c:v>40695</c:v>
                </c:pt>
                <c:pt idx="853">
                  <c:v>40696</c:v>
                </c:pt>
                <c:pt idx="854">
                  <c:v>40697</c:v>
                </c:pt>
                <c:pt idx="855">
                  <c:v>40700</c:v>
                </c:pt>
                <c:pt idx="856">
                  <c:v>40701</c:v>
                </c:pt>
                <c:pt idx="857">
                  <c:v>40702</c:v>
                </c:pt>
                <c:pt idx="858">
                  <c:v>40703</c:v>
                </c:pt>
                <c:pt idx="859">
                  <c:v>40704</c:v>
                </c:pt>
                <c:pt idx="860">
                  <c:v>40707</c:v>
                </c:pt>
                <c:pt idx="861">
                  <c:v>40708</c:v>
                </c:pt>
                <c:pt idx="862">
                  <c:v>40709</c:v>
                </c:pt>
                <c:pt idx="863">
                  <c:v>40710</c:v>
                </c:pt>
                <c:pt idx="864">
                  <c:v>40711</c:v>
                </c:pt>
                <c:pt idx="865">
                  <c:v>40714</c:v>
                </c:pt>
                <c:pt idx="866">
                  <c:v>40715</c:v>
                </c:pt>
                <c:pt idx="867">
                  <c:v>40716</c:v>
                </c:pt>
                <c:pt idx="868">
                  <c:v>40717</c:v>
                </c:pt>
                <c:pt idx="869">
                  <c:v>40718</c:v>
                </c:pt>
                <c:pt idx="870">
                  <c:v>40721</c:v>
                </c:pt>
                <c:pt idx="871">
                  <c:v>40722</c:v>
                </c:pt>
                <c:pt idx="872">
                  <c:v>40723</c:v>
                </c:pt>
                <c:pt idx="873">
                  <c:v>40724</c:v>
                </c:pt>
                <c:pt idx="874">
                  <c:v>40725</c:v>
                </c:pt>
                <c:pt idx="875">
                  <c:v>40729</c:v>
                </c:pt>
                <c:pt idx="876">
                  <c:v>40730</c:v>
                </c:pt>
                <c:pt idx="877">
                  <c:v>40731</c:v>
                </c:pt>
                <c:pt idx="878">
                  <c:v>40732</c:v>
                </c:pt>
                <c:pt idx="879">
                  <c:v>40735</c:v>
                </c:pt>
                <c:pt idx="880">
                  <c:v>40736</c:v>
                </c:pt>
                <c:pt idx="881">
                  <c:v>40737</c:v>
                </c:pt>
                <c:pt idx="882">
                  <c:v>40738</c:v>
                </c:pt>
                <c:pt idx="883">
                  <c:v>40739</c:v>
                </c:pt>
                <c:pt idx="884">
                  <c:v>40742</c:v>
                </c:pt>
                <c:pt idx="885">
                  <c:v>40743</c:v>
                </c:pt>
                <c:pt idx="886">
                  <c:v>40744</c:v>
                </c:pt>
                <c:pt idx="887">
                  <c:v>40745</c:v>
                </c:pt>
                <c:pt idx="888">
                  <c:v>40746</c:v>
                </c:pt>
                <c:pt idx="889">
                  <c:v>40749</c:v>
                </c:pt>
                <c:pt idx="890">
                  <c:v>40750</c:v>
                </c:pt>
                <c:pt idx="891">
                  <c:v>40751</c:v>
                </c:pt>
                <c:pt idx="892">
                  <c:v>40752</c:v>
                </c:pt>
                <c:pt idx="893">
                  <c:v>40753</c:v>
                </c:pt>
                <c:pt idx="894">
                  <c:v>40756</c:v>
                </c:pt>
                <c:pt idx="895">
                  <c:v>40757</c:v>
                </c:pt>
                <c:pt idx="896">
                  <c:v>40758</c:v>
                </c:pt>
                <c:pt idx="897">
                  <c:v>40759</c:v>
                </c:pt>
                <c:pt idx="898">
                  <c:v>40760</c:v>
                </c:pt>
                <c:pt idx="899">
                  <c:v>40763</c:v>
                </c:pt>
                <c:pt idx="900">
                  <c:v>40764</c:v>
                </c:pt>
                <c:pt idx="901">
                  <c:v>40765</c:v>
                </c:pt>
                <c:pt idx="902">
                  <c:v>40766</c:v>
                </c:pt>
                <c:pt idx="903">
                  <c:v>40767</c:v>
                </c:pt>
                <c:pt idx="904">
                  <c:v>40770</c:v>
                </c:pt>
                <c:pt idx="905">
                  <c:v>40771</c:v>
                </c:pt>
                <c:pt idx="906">
                  <c:v>40772</c:v>
                </c:pt>
                <c:pt idx="907">
                  <c:v>40773</c:v>
                </c:pt>
                <c:pt idx="908">
                  <c:v>40774</c:v>
                </c:pt>
                <c:pt idx="909">
                  <c:v>40777</c:v>
                </c:pt>
                <c:pt idx="910">
                  <c:v>40778</c:v>
                </c:pt>
                <c:pt idx="911">
                  <c:v>40779</c:v>
                </c:pt>
                <c:pt idx="912">
                  <c:v>40780</c:v>
                </c:pt>
                <c:pt idx="913">
                  <c:v>40781</c:v>
                </c:pt>
                <c:pt idx="914">
                  <c:v>40784</c:v>
                </c:pt>
                <c:pt idx="915">
                  <c:v>40785</c:v>
                </c:pt>
                <c:pt idx="916">
                  <c:v>40786</c:v>
                </c:pt>
                <c:pt idx="917">
                  <c:v>40787</c:v>
                </c:pt>
                <c:pt idx="918">
                  <c:v>40788</c:v>
                </c:pt>
                <c:pt idx="919">
                  <c:v>40792</c:v>
                </c:pt>
                <c:pt idx="920">
                  <c:v>40793</c:v>
                </c:pt>
                <c:pt idx="921">
                  <c:v>40794</c:v>
                </c:pt>
                <c:pt idx="922">
                  <c:v>40795</c:v>
                </c:pt>
                <c:pt idx="923">
                  <c:v>40798</c:v>
                </c:pt>
                <c:pt idx="924">
                  <c:v>40799</c:v>
                </c:pt>
                <c:pt idx="925">
                  <c:v>40800</c:v>
                </c:pt>
                <c:pt idx="926">
                  <c:v>40801</c:v>
                </c:pt>
                <c:pt idx="927">
                  <c:v>40802</c:v>
                </c:pt>
                <c:pt idx="928">
                  <c:v>40805</c:v>
                </c:pt>
                <c:pt idx="929">
                  <c:v>40806</c:v>
                </c:pt>
                <c:pt idx="930">
                  <c:v>40807</c:v>
                </c:pt>
                <c:pt idx="931">
                  <c:v>40808</c:v>
                </c:pt>
                <c:pt idx="932">
                  <c:v>40809</c:v>
                </c:pt>
                <c:pt idx="933">
                  <c:v>40812</c:v>
                </c:pt>
                <c:pt idx="934">
                  <c:v>40813</c:v>
                </c:pt>
                <c:pt idx="935">
                  <c:v>40814</c:v>
                </c:pt>
                <c:pt idx="936">
                  <c:v>40815</c:v>
                </c:pt>
                <c:pt idx="937">
                  <c:v>40816</c:v>
                </c:pt>
                <c:pt idx="938">
                  <c:v>40819</c:v>
                </c:pt>
                <c:pt idx="939">
                  <c:v>40820</c:v>
                </c:pt>
                <c:pt idx="940">
                  <c:v>40821</c:v>
                </c:pt>
                <c:pt idx="941">
                  <c:v>40822</c:v>
                </c:pt>
                <c:pt idx="942">
                  <c:v>40823</c:v>
                </c:pt>
                <c:pt idx="943">
                  <c:v>40827</c:v>
                </c:pt>
                <c:pt idx="944">
                  <c:v>40828</c:v>
                </c:pt>
                <c:pt idx="945">
                  <c:v>40829</c:v>
                </c:pt>
                <c:pt idx="946">
                  <c:v>40830</c:v>
                </c:pt>
                <c:pt idx="947">
                  <c:v>40833</c:v>
                </c:pt>
                <c:pt idx="948">
                  <c:v>40834</c:v>
                </c:pt>
                <c:pt idx="949">
                  <c:v>40835</c:v>
                </c:pt>
                <c:pt idx="950">
                  <c:v>40836</c:v>
                </c:pt>
                <c:pt idx="951">
                  <c:v>40837</c:v>
                </c:pt>
                <c:pt idx="952">
                  <c:v>40840</c:v>
                </c:pt>
                <c:pt idx="953">
                  <c:v>40841</c:v>
                </c:pt>
                <c:pt idx="954">
                  <c:v>40842</c:v>
                </c:pt>
                <c:pt idx="955">
                  <c:v>40843</c:v>
                </c:pt>
                <c:pt idx="956">
                  <c:v>40844</c:v>
                </c:pt>
                <c:pt idx="957">
                  <c:v>40847</c:v>
                </c:pt>
                <c:pt idx="958">
                  <c:v>40848</c:v>
                </c:pt>
                <c:pt idx="959">
                  <c:v>40849</c:v>
                </c:pt>
                <c:pt idx="960">
                  <c:v>40850</c:v>
                </c:pt>
                <c:pt idx="961">
                  <c:v>40851</c:v>
                </c:pt>
                <c:pt idx="962">
                  <c:v>40854</c:v>
                </c:pt>
                <c:pt idx="963">
                  <c:v>40855</c:v>
                </c:pt>
                <c:pt idx="964">
                  <c:v>40856</c:v>
                </c:pt>
                <c:pt idx="965">
                  <c:v>40857</c:v>
                </c:pt>
                <c:pt idx="966">
                  <c:v>40861</c:v>
                </c:pt>
                <c:pt idx="967">
                  <c:v>40862</c:v>
                </c:pt>
                <c:pt idx="968">
                  <c:v>40863</c:v>
                </c:pt>
                <c:pt idx="969">
                  <c:v>40864</c:v>
                </c:pt>
                <c:pt idx="970">
                  <c:v>40865</c:v>
                </c:pt>
                <c:pt idx="971">
                  <c:v>40868</c:v>
                </c:pt>
                <c:pt idx="972">
                  <c:v>40869</c:v>
                </c:pt>
                <c:pt idx="973">
                  <c:v>40870</c:v>
                </c:pt>
                <c:pt idx="974">
                  <c:v>40875</c:v>
                </c:pt>
                <c:pt idx="975">
                  <c:v>40876</c:v>
                </c:pt>
                <c:pt idx="976">
                  <c:v>40877</c:v>
                </c:pt>
                <c:pt idx="977">
                  <c:v>40878</c:v>
                </c:pt>
                <c:pt idx="978">
                  <c:v>40879</c:v>
                </c:pt>
                <c:pt idx="979">
                  <c:v>40882</c:v>
                </c:pt>
                <c:pt idx="980">
                  <c:v>40883</c:v>
                </c:pt>
                <c:pt idx="981">
                  <c:v>40884</c:v>
                </c:pt>
                <c:pt idx="982">
                  <c:v>40885</c:v>
                </c:pt>
                <c:pt idx="983">
                  <c:v>40886</c:v>
                </c:pt>
                <c:pt idx="984">
                  <c:v>40889</c:v>
                </c:pt>
                <c:pt idx="985">
                  <c:v>40890</c:v>
                </c:pt>
                <c:pt idx="986">
                  <c:v>40891</c:v>
                </c:pt>
                <c:pt idx="987">
                  <c:v>40892</c:v>
                </c:pt>
                <c:pt idx="988">
                  <c:v>40893</c:v>
                </c:pt>
                <c:pt idx="989">
                  <c:v>40896</c:v>
                </c:pt>
                <c:pt idx="990">
                  <c:v>40897</c:v>
                </c:pt>
                <c:pt idx="991">
                  <c:v>40898</c:v>
                </c:pt>
                <c:pt idx="992">
                  <c:v>40899</c:v>
                </c:pt>
                <c:pt idx="993">
                  <c:v>40900</c:v>
                </c:pt>
                <c:pt idx="994">
                  <c:v>40904</c:v>
                </c:pt>
                <c:pt idx="995">
                  <c:v>40905</c:v>
                </c:pt>
                <c:pt idx="996">
                  <c:v>40906</c:v>
                </c:pt>
                <c:pt idx="997">
                  <c:v>40907</c:v>
                </c:pt>
                <c:pt idx="998">
                  <c:v>40911</c:v>
                </c:pt>
                <c:pt idx="999">
                  <c:v>40912</c:v>
                </c:pt>
                <c:pt idx="1000">
                  <c:v>40913</c:v>
                </c:pt>
                <c:pt idx="1001">
                  <c:v>40914</c:v>
                </c:pt>
                <c:pt idx="1002">
                  <c:v>40917</c:v>
                </c:pt>
                <c:pt idx="1003">
                  <c:v>40918</c:v>
                </c:pt>
                <c:pt idx="1004">
                  <c:v>40919</c:v>
                </c:pt>
                <c:pt idx="1005">
                  <c:v>40920</c:v>
                </c:pt>
                <c:pt idx="1006">
                  <c:v>40921</c:v>
                </c:pt>
                <c:pt idx="1007">
                  <c:v>40925</c:v>
                </c:pt>
                <c:pt idx="1008">
                  <c:v>40926</c:v>
                </c:pt>
                <c:pt idx="1009">
                  <c:v>40927</c:v>
                </c:pt>
                <c:pt idx="1010">
                  <c:v>40928</c:v>
                </c:pt>
                <c:pt idx="1011">
                  <c:v>40931</c:v>
                </c:pt>
                <c:pt idx="1012">
                  <c:v>40932</c:v>
                </c:pt>
                <c:pt idx="1013">
                  <c:v>40933</c:v>
                </c:pt>
                <c:pt idx="1014">
                  <c:v>40934</c:v>
                </c:pt>
                <c:pt idx="1015">
                  <c:v>40935</c:v>
                </c:pt>
                <c:pt idx="1016">
                  <c:v>40938</c:v>
                </c:pt>
                <c:pt idx="1017">
                  <c:v>40939</c:v>
                </c:pt>
                <c:pt idx="1018">
                  <c:v>40940</c:v>
                </c:pt>
                <c:pt idx="1019">
                  <c:v>40941</c:v>
                </c:pt>
                <c:pt idx="1020">
                  <c:v>40942</c:v>
                </c:pt>
                <c:pt idx="1021">
                  <c:v>40945</c:v>
                </c:pt>
                <c:pt idx="1022">
                  <c:v>40946</c:v>
                </c:pt>
                <c:pt idx="1023">
                  <c:v>40947</c:v>
                </c:pt>
                <c:pt idx="1024">
                  <c:v>40948</c:v>
                </c:pt>
                <c:pt idx="1025">
                  <c:v>40949</c:v>
                </c:pt>
                <c:pt idx="1026">
                  <c:v>40952</c:v>
                </c:pt>
                <c:pt idx="1027">
                  <c:v>40953</c:v>
                </c:pt>
                <c:pt idx="1028">
                  <c:v>40954</c:v>
                </c:pt>
                <c:pt idx="1029">
                  <c:v>40955</c:v>
                </c:pt>
                <c:pt idx="1030">
                  <c:v>40956</c:v>
                </c:pt>
                <c:pt idx="1031">
                  <c:v>40960</c:v>
                </c:pt>
                <c:pt idx="1032">
                  <c:v>40961</c:v>
                </c:pt>
                <c:pt idx="1033">
                  <c:v>40962</c:v>
                </c:pt>
                <c:pt idx="1034">
                  <c:v>40963</c:v>
                </c:pt>
                <c:pt idx="1035">
                  <c:v>40966</c:v>
                </c:pt>
                <c:pt idx="1036">
                  <c:v>40967</c:v>
                </c:pt>
                <c:pt idx="1037">
                  <c:v>40968</c:v>
                </c:pt>
                <c:pt idx="1038">
                  <c:v>40969</c:v>
                </c:pt>
                <c:pt idx="1039">
                  <c:v>40970</c:v>
                </c:pt>
                <c:pt idx="1040">
                  <c:v>40973</c:v>
                </c:pt>
                <c:pt idx="1041">
                  <c:v>40974</c:v>
                </c:pt>
                <c:pt idx="1042">
                  <c:v>40975</c:v>
                </c:pt>
                <c:pt idx="1043">
                  <c:v>40976</c:v>
                </c:pt>
                <c:pt idx="1044">
                  <c:v>40977</c:v>
                </c:pt>
                <c:pt idx="1045">
                  <c:v>40980</c:v>
                </c:pt>
                <c:pt idx="1046">
                  <c:v>40981</c:v>
                </c:pt>
                <c:pt idx="1047">
                  <c:v>40982</c:v>
                </c:pt>
                <c:pt idx="1048">
                  <c:v>40983</c:v>
                </c:pt>
                <c:pt idx="1049">
                  <c:v>40984</c:v>
                </c:pt>
                <c:pt idx="1050">
                  <c:v>40987</c:v>
                </c:pt>
                <c:pt idx="1051">
                  <c:v>40988</c:v>
                </c:pt>
                <c:pt idx="1052">
                  <c:v>40989</c:v>
                </c:pt>
                <c:pt idx="1053">
                  <c:v>40990</c:v>
                </c:pt>
                <c:pt idx="1054">
                  <c:v>40991</c:v>
                </c:pt>
                <c:pt idx="1055">
                  <c:v>40994</c:v>
                </c:pt>
                <c:pt idx="1056">
                  <c:v>40995</c:v>
                </c:pt>
                <c:pt idx="1057">
                  <c:v>40996</c:v>
                </c:pt>
                <c:pt idx="1058">
                  <c:v>40997</c:v>
                </c:pt>
                <c:pt idx="1059">
                  <c:v>40998</c:v>
                </c:pt>
                <c:pt idx="1060">
                  <c:v>41001</c:v>
                </c:pt>
                <c:pt idx="1061">
                  <c:v>41002</c:v>
                </c:pt>
                <c:pt idx="1062">
                  <c:v>41003</c:v>
                </c:pt>
                <c:pt idx="1063">
                  <c:v>41004</c:v>
                </c:pt>
                <c:pt idx="1064">
                  <c:v>41008</c:v>
                </c:pt>
                <c:pt idx="1065">
                  <c:v>41009</c:v>
                </c:pt>
                <c:pt idx="1066">
                  <c:v>41010</c:v>
                </c:pt>
                <c:pt idx="1067">
                  <c:v>41011</c:v>
                </c:pt>
                <c:pt idx="1068">
                  <c:v>41012</c:v>
                </c:pt>
                <c:pt idx="1069">
                  <c:v>41015</c:v>
                </c:pt>
                <c:pt idx="1070">
                  <c:v>41016</c:v>
                </c:pt>
                <c:pt idx="1071">
                  <c:v>41017</c:v>
                </c:pt>
                <c:pt idx="1072">
                  <c:v>41018</c:v>
                </c:pt>
                <c:pt idx="1073">
                  <c:v>41019</c:v>
                </c:pt>
                <c:pt idx="1074">
                  <c:v>41022</c:v>
                </c:pt>
                <c:pt idx="1075">
                  <c:v>41023</c:v>
                </c:pt>
                <c:pt idx="1076">
                  <c:v>41024</c:v>
                </c:pt>
                <c:pt idx="1077">
                  <c:v>41025</c:v>
                </c:pt>
                <c:pt idx="1078">
                  <c:v>41026</c:v>
                </c:pt>
                <c:pt idx="1079">
                  <c:v>41029</c:v>
                </c:pt>
                <c:pt idx="1080">
                  <c:v>41030</c:v>
                </c:pt>
                <c:pt idx="1081">
                  <c:v>41031</c:v>
                </c:pt>
                <c:pt idx="1082">
                  <c:v>41032</c:v>
                </c:pt>
                <c:pt idx="1083">
                  <c:v>41033</c:v>
                </c:pt>
                <c:pt idx="1084">
                  <c:v>41036</c:v>
                </c:pt>
                <c:pt idx="1085">
                  <c:v>41037</c:v>
                </c:pt>
                <c:pt idx="1086">
                  <c:v>41038</c:v>
                </c:pt>
                <c:pt idx="1087">
                  <c:v>41039</c:v>
                </c:pt>
                <c:pt idx="1088">
                  <c:v>41040</c:v>
                </c:pt>
                <c:pt idx="1089">
                  <c:v>41043</c:v>
                </c:pt>
                <c:pt idx="1090">
                  <c:v>41044</c:v>
                </c:pt>
                <c:pt idx="1091">
                  <c:v>41045</c:v>
                </c:pt>
                <c:pt idx="1092">
                  <c:v>41046</c:v>
                </c:pt>
                <c:pt idx="1093">
                  <c:v>41047</c:v>
                </c:pt>
                <c:pt idx="1094">
                  <c:v>41050</c:v>
                </c:pt>
                <c:pt idx="1095">
                  <c:v>41051</c:v>
                </c:pt>
                <c:pt idx="1096">
                  <c:v>41052</c:v>
                </c:pt>
                <c:pt idx="1097">
                  <c:v>41053</c:v>
                </c:pt>
                <c:pt idx="1098">
                  <c:v>41054</c:v>
                </c:pt>
                <c:pt idx="1099">
                  <c:v>41058</c:v>
                </c:pt>
                <c:pt idx="1100">
                  <c:v>41059</c:v>
                </c:pt>
                <c:pt idx="1101">
                  <c:v>41060</c:v>
                </c:pt>
                <c:pt idx="1102">
                  <c:v>41061</c:v>
                </c:pt>
                <c:pt idx="1103">
                  <c:v>41064</c:v>
                </c:pt>
                <c:pt idx="1104">
                  <c:v>41065</c:v>
                </c:pt>
                <c:pt idx="1105">
                  <c:v>41066</c:v>
                </c:pt>
                <c:pt idx="1106">
                  <c:v>41067</c:v>
                </c:pt>
                <c:pt idx="1107">
                  <c:v>41068</c:v>
                </c:pt>
                <c:pt idx="1108">
                  <c:v>41071</c:v>
                </c:pt>
                <c:pt idx="1109">
                  <c:v>41072</c:v>
                </c:pt>
                <c:pt idx="1110">
                  <c:v>41073</c:v>
                </c:pt>
                <c:pt idx="1111">
                  <c:v>41074</c:v>
                </c:pt>
                <c:pt idx="1112">
                  <c:v>41075</c:v>
                </c:pt>
                <c:pt idx="1113">
                  <c:v>41078</c:v>
                </c:pt>
                <c:pt idx="1114">
                  <c:v>41079</c:v>
                </c:pt>
                <c:pt idx="1115">
                  <c:v>41080</c:v>
                </c:pt>
                <c:pt idx="1116">
                  <c:v>41081</c:v>
                </c:pt>
                <c:pt idx="1117">
                  <c:v>41082</c:v>
                </c:pt>
                <c:pt idx="1118">
                  <c:v>41085</c:v>
                </c:pt>
                <c:pt idx="1119">
                  <c:v>41086</c:v>
                </c:pt>
                <c:pt idx="1120">
                  <c:v>41087</c:v>
                </c:pt>
                <c:pt idx="1121">
                  <c:v>41088</c:v>
                </c:pt>
                <c:pt idx="1122">
                  <c:v>41089</c:v>
                </c:pt>
                <c:pt idx="1123">
                  <c:v>41092</c:v>
                </c:pt>
                <c:pt idx="1124">
                  <c:v>41093</c:v>
                </c:pt>
                <c:pt idx="1125">
                  <c:v>41095</c:v>
                </c:pt>
                <c:pt idx="1126">
                  <c:v>41096</c:v>
                </c:pt>
                <c:pt idx="1127">
                  <c:v>41099</c:v>
                </c:pt>
                <c:pt idx="1128">
                  <c:v>41100</c:v>
                </c:pt>
                <c:pt idx="1129">
                  <c:v>41101</c:v>
                </c:pt>
                <c:pt idx="1130">
                  <c:v>41102</c:v>
                </c:pt>
                <c:pt idx="1131">
                  <c:v>41103</c:v>
                </c:pt>
                <c:pt idx="1132">
                  <c:v>41106</c:v>
                </c:pt>
                <c:pt idx="1133">
                  <c:v>41107</c:v>
                </c:pt>
                <c:pt idx="1134">
                  <c:v>41108</c:v>
                </c:pt>
                <c:pt idx="1135">
                  <c:v>41109</c:v>
                </c:pt>
                <c:pt idx="1136">
                  <c:v>41110</c:v>
                </c:pt>
                <c:pt idx="1137">
                  <c:v>41113</c:v>
                </c:pt>
                <c:pt idx="1138">
                  <c:v>41114</c:v>
                </c:pt>
                <c:pt idx="1139">
                  <c:v>41115</c:v>
                </c:pt>
                <c:pt idx="1140">
                  <c:v>41116</c:v>
                </c:pt>
                <c:pt idx="1141">
                  <c:v>41117</c:v>
                </c:pt>
                <c:pt idx="1142">
                  <c:v>41120</c:v>
                </c:pt>
                <c:pt idx="1143">
                  <c:v>41121</c:v>
                </c:pt>
                <c:pt idx="1144">
                  <c:v>41122</c:v>
                </c:pt>
                <c:pt idx="1145">
                  <c:v>41123</c:v>
                </c:pt>
                <c:pt idx="1146">
                  <c:v>41124</c:v>
                </c:pt>
                <c:pt idx="1147">
                  <c:v>41127</c:v>
                </c:pt>
                <c:pt idx="1148">
                  <c:v>41128</c:v>
                </c:pt>
                <c:pt idx="1149">
                  <c:v>41129</c:v>
                </c:pt>
                <c:pt idx="1150">
                  <c:v>41130</c:v>
                </c:pt>
                <c:pt idx="1151">
                  <c:v>41131</c:v>
                </c:pt>
                <c:pt idx="1152">
                  <c:v>41134</c:v>
                </c:pt>
                <c:pt idx="1153">
                  <c:v>41135</c:v>
                </c:pt>
                <c:pt idx="1154">
                  <c:v>41136</c:v>
                </c:pt>
                <c:pt idx="1155">
                  <c:v>41137</c:v>
                </c:pt>
                <c:pt idx="1156">
                  <c:v>41138</c:v>
                </c:pt>
                <c:pt idx="1157">
                  <c:v>41141</c:v>
                </c:pt>
                <c:pt idx="1158">
                  <c:v>41142</c:v>
                </c:pt>
                <c:pt idx="1159">
                  <c:v>41143</c:v>
                </c:pt>
                <c:pt idx="1160">
                  <c:v>41144</c:v>
                </c:pt>
                <c:pt idx="1161">
                  <c:v>41145</c:v>
                </c:pt>
                <c:pt idx="1162">
                  <c:v>41148</c:v>
                </c:pt>
                <c:pt idx="1163">
                  <c:v>41149</c:v>
                </c:pt>
                <c:pt idx="1164">
                  <c:v>41150</c:v>
                </c:pt>
                <c:pt idx="1165">
                  <c:v>41151</c:v>
                </c:pt>
                <c:pt idx="1166">
                  <c:v>41152</c:v>
                </c:pt>
                <c:pt idx="1167">
                  <c:v>41156</c:v>
                </c:pt>
                <c:pt idx="1168">
                  <c:v>41157</c:v>
                </c:pt>
                <c:pt idx="1169">
                  <c:v>41158</c:v>
                </c:pt>
                <c:pt idx="1170">
                  <c:v>41159</c:v>
                </c:pt>
                <c:pt idx="1171">
                  <c:v>41162</c:v>
                </c:pt>
                <c:pt idx="1172">
                  <c:v>41163</c:v>
                </c:pt>
                <c:pt idx="1173">
                  <c:v>41164</c:v>
                </c:pt>
                <c:pt idx="1174">
                  <c:v>41165</c:v>
                </c:pt>
                <c:pt idx="1175">
                  <c:v>41166</c:v>
                </c:pt>
                <c:pt idx="1176">
                  <c:v>41169</c:v>
                </c:pt>
                <c:pt idx="1177">
                  <c:v>41170</c:v>
                </c:pt>
                <c:pt idx="1178">
                  <c:v>41171</c:v>
                </c:pt>
                <c:pt idx="1179">
                  <c:v>41172</c:v>
                </c:pt>
                <c:pt idx="1180">
                  <c:v>41173</c:v>
                </c:pt>
                <c:pt idx="1181">
                  <c:v>41176</c:v>
                </c:pt>
                <c:pt idx="1182">
                  <c:v>41177</c:v>
                </c:pt>
                <c:pt idx="1183">
                  <c:v>41178</c:v>
                </c:pt>
                <c:pt idx="1184">
                  <c:v>41179</c:v>
                </c:pt>
                <c:pt idx="1185">
                  <c:v>41180</c:v>
                </c:pt>
                <c:pt idx="1186">
                  <c:v>41183</c:v>
                </c:pt>
                <c:pt idx="1187">
                  <c:v>41184</c:v>
                </c:pt>
                <c:pt idx="1188">
                  <c:v>41185</c:v>
                </c:pt>
                <c:pt idx="1189">
                  <c:v>41186</c:v>
                </c:pt>
                <c:pt idx="1190">
                  <c:v>41187</c:v>
                </c:pt>
                <c:pt idx="1191">
                  <c:v>41191</c:v>
                </c:pt>
                <c:pt idx="1192">
                  <c:v>41192</c:v>
                </c:pt>
                <c:pt idx="1193">
                  <c:v>41193</c:v>
                </c:pt>
                <c:pt idx="1194">
                  <c:v>41194</c:v>
                </c:pt>
                <c:pt idx="1195">
                  <c:v>41197</c:v>
                </c:pt>
                <c:pt idx="1196">
                  <c:v>41198</c:v>
                </c:pt>
                <c:pt idx="1197">
                  <c:v>41199</c:v>
                </c:pt>
                <c:pt idx="1198">
                  <c:v>41200</c:v>
                </c:pt>
                <c:pt idx="1199">
                  <c:v>41201</c:v>
                </c:pt>
                <c:pt idx="1200">
                  <c:v>41204</c:v>
                </c:pt>
                <c:pt idx="1201">
                  <c:v>41205</c:v>
                </c:pt>
                <c:pt idx="1202">
                  <c:v>41206</c:v>
                </c:pt>
                <c:pt idx="1203">
                  <c:v>41207</c:v>
                </c:pt>
                <c:pt idx="1204">
                  <c:v>41208</c:v>
                </c:pt>
                <c:pt idx="1205">
                  <c:v>41211</c:v>
                </c:pt>
                <c:pt idx="1206">
                  <c:v>41213</c:v>
                </c:pt>
                <c:pt idx="1207">
                  <c:v>41214</c:v>
                </c:pt>
                <c:pt idx="1208">
                  <c:v>41215</c:v>
                </c:pt>
                <c:pt idx="1209">
                  <c:v>41218</c:v>
                </c:pt>
                <c:pt idx="1210">
                  <c:v>41219</c:v>
                </c:pt>
                <c:pt idx="1211">
                  <c:v>41220</c:v>
                </c:pt>
                <c:pt idx="1212">
                  <c:v>41221</c:v>
                </c:pt>
                <c:pt idx="1213">
                  <c:v>41222</c:v>
                </c:pt>
                <c:pt idx="1214">
                  <c:v>41226</c:v>
                </c:pt>
                <c:pt idx="1215">
                  <c:v>41227</c:v>
                </c:pt>
                <c:pt idx="1216">
                  <c:v>41228</c:v>
                </c:pt>
                <c:pt idx="1217">
                  <c:v>41229</c:v>
                </c:pt>
                <c:pt idx="1218">
                  <c:v>41232</c:v>
                </c:pt>
                <c:pt idx="1219">
                  <c:v>41233</c:v>
                </c:pt>
                <c:pt idx="1220">
                  <c:v>41234</c:v>
                </c:pt>
                <c:pt idx="1221">
                  <c:v>41239</c:v>
                </c:pt>
                <c:pt idx="1222">
                  <c:v>41240</c:v>
                </c:pt>
                <c:pt idx="1223">
                  <c:v>41241</c:v>
                </c:pt>
                <c:pt idx="1224">
                  <c:v>41242</c:v>
                </c:pt>
                <c:pt idx="1225">
                  <c:v>41243</c:v>
                </c:pt>
                <c:pt idx="1226">
                  <c:v>41246</c:v>
                </c:pt>
                <c:pt idx="1227">
                  <c:v>41247</c:v>
                </c:pt>
                <c:pt idx="1228">
                  <c:v>41248</c:v>
                </c:pt>
                <c:pt idx="1229">
                  <c:v>41249</c:v>
                </c:pt>
                <c:pt idx="1230">
                  <c:v>41250</c:v>
                </c:pt>
                <c:pt idx="1231">
                  <c:v>41253</c:v>
                </c:pt>
                <c:pt idx="1232">
                  <c:v>41254</c:v>
                </c:pt>
                <c:pt idx="1233">
                  <c:v>41255</c:v>
                </c:pt>
                <c:pt idx="1234">
                  <c:v>41256</c:v>
                </c:pt>
                <c:pt idx="1235">
                  <c:v>41257</c:v>
                </c:pt>
                <c:pt idx="1236">
                  <c:v>41260</c:v>
                </c:pt>
                <c:pt idx="1237">
                  <c:v>41261</c:v>
                </c:pt>
                <c:pt idx="1238">
                  <c:v>41262</c:v>
                </c:pt>
                <c:pt idx="1239">
                  <c:v>41263</c:v>
                </c:pt>
                <c:pt idx="1240">
                  <c:v>41264</c:v>
                </c:pt>
                <c:pt idx="1241">
                  <c:v>41267</c:v>
                </c:pt>
                <c:pt idx="1242">
                  <c:v>41269</c:v>
                </c:pt>
                <c:pt idx="1243">
                  <c:v>41270</c:v>
                </c:pt>
                <c:pt idx="1244">
                  <c:v>41271</c:v>
                </c:pt>
                <c:pt idx="1245">
                  <c:v>41274</c:v>
                </c:pt>
                <c:pt idx="1246">
                  <c:v>41275</c:v>
                </c:pt>
                <c:pt idx="1247">
                  <c:v>41276</c:v>
                </c:pt>
                <c:pt idx="1248">
                  <c:v>41277</c:v>
                </c:pt>
                <c:pt idx="1249">
                  <c:v>41278</c:v>
                </c:pt>
                <c:pt idx="1250">
                  <c:v>41281</c:v>
                </c:pt>
                <c:pt idx="1251">
                  <c:v>41282</c:v>
                </c:pt>
                <c:pt idx="1252">
                  <c:v>41283</c:v>
                </c:pt>
                <c:pt idx="1253">
                  <c:v>41284</c:v>
                </c:pt>
                <c:pt idx="1254">
                  <c:v>41285</c:v>
                </c:pt>
                <c:pt idx="1255">
                  <c:v>41288</c:v>
                </c:pt>
                <c:pt idx="1256">
                  <c:v>41289</c:v>
                </c:pt>
                <c:pt idx="1257">
                  <c:v>41290</c:v>
                </c:pt>
                <c:pt idx="1258">
                  <c:v>41291</c:v>
                </c:pt>
                <c:pt idx="1259">
                  <c:v>41292</c:v>
                </c:pt>
                <c:pt idx="1260">
                  <c:v>41296</c:v>
                </c:pt>
                <c:pt idx="1261">
                  <c:v>41297</c:v>
                </c:pt>
                <c:pt idx="1262">
                  <c:v>41298</c:v>
                </c:pt>
                <c:pt idx="1263">
                  <c:v>41299</c:v>
                </c:pt>
                <c:pt idx="1264">
                  <c:v>41302</c:v>
                </c:pt>
                <c:pt idx="1265">
                  <c:v>41303</c:v>
                </c:pt>
                <c:pt idx="1266">
                  <c:v>41304</c:v>
                </c:pt>
                <c:pt idx="1267">
                  <c:v>41305</c:v>
                </c:pt>
                <c:pt idx="1268">
                  <c:v>41306</c:v>
                </c:pt>
                <c:pt idx="1269">
                  <c:v>41309</c:v>
                </c:pt>
                <c:pt idx="1270">
                  <c:v>41310</c:v>
                </c:pt>
                <c:pt idx="1271">
                  <c:v>41311</c:v>
                </c:pt>
                <c:pt idx="1272">
                  <c:v>41312</c:v>
                </c:pt>
                <c:pt idx="1273">
                  <c:v>41313</c:v>
                </c:pt>
                <c:pt idx="1274">
                  <c:v>41316</c:v>
                </c:pt>
                <c:pt idx="1275">
                  <c:v>41317</c:v>
                </c:pt>
                <c:pt idx="1276">
                  <c:v>41318</c:v>
                </c:pt>
                <c:pt idx="1277">
                  <c:v>41319</c:v>
                </c:pt>
                <c:pt idx="1278">
                  <c:v>41320</c:v>
                </c:pt>
                <c:pt idx="1279">
                  <c:v>41324</c:v>
                </c:pt>
                <c:pt idx="1280">
                  <c:v>41325</c:v>
                </c:pt>
                <c:pt idx="1281">
                  <c:v>41326</c:v>
                </c:pt>
                <c:pt idx="1282">
                  <c:v>41327</c:v>
                </c:pt>
                <c:pt idx="1283">
                  <c:v>41330</c:v>
                </c:pt>
                <c:pt idx="1284">
                  <c:v>41331</c:v>
                </c:pt>
                <c:pt idx="1285">
                  <c:v>41332</c:v>
                </c:pt>
                <c:pt idx="1286">
                  <c:v>41333</c:v>
                </c:pt>
                <c:pt idx="1287">
                  <c:v>41334</c:v>
                </c:pt>
                <c:pt idx="1288">
                  <c:v>41337</c:v>
                </c:pt>
                <c:pt idx="1289">
                  <c:v>41338</c:v>
                </c:pt>
                <c:pt idx="1290">
                  <c:v>41339</c:v>
                </c:pt>
                <c:pt idx="1291">
                  <c:v>41340</c:v>
                </c:pt>
                <c:pt idx="1292">
                  <c:v>41341</c:v>
                </c:pt>
                <c:pt idx="1293">
                  <c:v>41344</c:v>
                </c:pt>
                <c:pt idx="1294">
                  <c:v>41345</c:v>
                </c:pt>
                <c:pt idx="1295">
                  <c:v>41346</c:v>
                </c:pt>
                <c:pt idx="1296">
                  <c:v>41347</c:v>
                </c:pt>
                <c:pt idx="1297">
                  <c:v>41348</c:v>
                </c:pt>
                <c:pt idx="1298">
                  <c:v>41351</c:v>
                </c:pt>
                <c:pt idx="1299">
                  <c:v>41352</c:v>
                </c:pt>
                <c:pt idx="1300">
                  <c:v>41353</c:v>
                </c:pt>
                <c:pt idx="1301">
                  <c:v>41354</c:v>
                </c:pt>
                <c:pt idx="1302">
                  <c:v>41355</c:v>
                </c:pt>
                <c:pt idx="1303">
                  <c:v>41358</c:v>
                </c:pt>
                <c:pt idx="1304">
                  <c:v>41359</c:v>
                </c:pt>
                <c:pt idx="1305">
                  <c:v>41360</c:v>
                </c:pt>
                <c:pt idx="1306">
                  <c:v>41361</c:v>
                </c:pt>
                <c:pt idx="1307">
                  <c:v>41365</c:v>
                </c:pt>
                <c:pt idx="1308">
                  <c:v>41366</c:v>
                </c:pt>
                <c:pt idx="1309">
                  <c:v>41367</c:v>
                </c:pt>
                <c:pt idx="1310">
                  <c:v>41368</c:v>
                </c:pt>
                <c:pt idx="1311">
                  <c:v>41369</c:v>
                </c:pt>
                <c:pt idx="1312">
                  <c:v>41372</c:v>
                </c:pt>
                <c:pt idx="1313">
                  <c:v>41373</c:v>
                </c:pt>
                <c:pt idx="1314">
                  <c:v>41374</c:v>
                </c:pt>
                <c:pt idx="1315">
                  <c:v>41375</c:v>
                </c:pt>
                <c:pt idx="1316">
                  <c:v>41376</c:v>
                </c:pt>
                <c:pt idx="1317">
                  <c:v>41379</c:v>
                </c:pt>
                <c:pt idx="1318">
                  <c:v>41380</c:v>
                </c:pt>
                <c:pt idx="1319">
                  <c:v>41381</c:v>
                </c:pt>
                <c:pt idx="1320">
                  <c:v>41382</c:v>
                </c:pt>
                <c:pt idx="1321">
                  <c:v>41383</c:v>
                </c:pt>
                <c:pt idx="1322">
                  <c:v>41386</c:v>
                </c:pt>
                <c:pt idx="1323">
                  <c:v>41387</c:v>
                </c:pt>
                <c:pt idx="1324">
                  <c:v>41388</c:v>
                </c:pt>
                <c:pt idx="1325">
                  <c:v>41389</c:v>
                </c:pt>
                <c:pt idx="1326">
                  <c:v>41390</c:v>
                </c:pt>
                <c:pt idx="1327">
                  <c:v>41393</c:v>
                </c:pt>
                <c:pt idx="1328">
                  <c:v>41394</c:v>
                </c:pt>
                <c:pt idx="1329">
                  <c:v>41395</c:v>
                </c:pt>
                <c:pt idx="1330">
                  <c:v>41396</c:v>
                </c:pt>
                <c:pt idx="1331">
                  <c:v>41397</c:v>
                </c:pt>
                <c:pt idx="1332">
                  <c:v>41400</c:v>
                </c:pt>
                <c:pt idx="1333">
                  <c:v>41401</c:v>
                </c:pt>
                <c:pt idx="1334">
                  <c:v>41402</c:v>
                </c:pt>
                <c:pt idx="1335">
                  <c:v>41403</c:v>
                </c:pt>
                <c:pt idx="1336">
                  <c:v>41404</c:v>
                </c:pt>
                <c:pt idx="1337">
                  <c:v>41407</c:v>
                </c:pt>
                <c:pt idx="1338">
                  <c:v>41408</c:v>
                </c:pt>
                <c:pt idx="1339">
                  <c:v>41409</c:v>
                </c:pt>
                <c:pt idx="1340">
                  <c:v>41410</c:v>
                </c:pt>
                <c:pt idx="1341">
                  <c:v>41411</c:v>
                </c:pt>
                <c:pt idx="1342">
                  <c:v>41414</c:v>
                </c:pt>
                <c:pt idx="1343">
                  <c:v>41415</c:v>
                </c:pt>
                <c:pt idx="1344">
                  <c:v>41416</c:v>
                </c:pt>
                <c:pt idx="1345">
                  <c:v>41417</c:v>
                </c:pt>
                <c:pt idx="1346">
                  <c:v>41418</c:v>
                </c:pt>
                <c:pt idx="1347">
                  <c:v>41422</c:v>
                </c:pt>
                <c:pt idx="1348">
                  <c:v>41423</c:v>
                </c:pt>
                <c:pt idx="1349">
                  <c:v>41424</c:v>
                </c:pt>
                <c:pt idx="1350">
                  <c:v>41425</c:v>
                </c:pt>
                <c:pt idx="1351">
                  <c:v>41428</c:v>
                </c:pt>
                <c:pt idx="1352">
                  <c:v>41429</c:v>
                </c:pt>
                <c:pt idx="1353">
                  <c:v>41430</c:v>
                </c:pt>
                <c:pt idx="1354">
                  <c:v>41431</c:v>
                </c:pt>
                <c:pt idx="1355">
                  <c:v>41432</c:v>
                </c:pt>
                <c:pt idx="1356">
                  <c:v>41435</c:v>
                </c:pt>
                <c:pt idx="1357">
                  <c:v>41436</c:v>
                </c:pt>
                <c:pt idx="1358">
                  <c:v>41437</c:v>
                </c:pt>
                <c:pt idx="1359">
                  <c:v>41438</c:v>
                </c:pt>
                <c:pt idx="1360">
                  <c:v>41439</c:v>
                </c:pt>
                <c:pt idx="1361">
                  <c:v>41442</c:v>
                </c:pt>
                <c:pt idx="1362">
                  <c:v>41443</c:v>
                </c:pt>
                <c:pt idx="1363">
                  <c:v>41444</c:v>
                </c:pt>
                <c:pt idx="1364">
                  <c:v>41445</c:v>
                </c:pt>
                <c:pt idx="1365">
                  <c:v>41446</c:v>
                </c:pt>
                <c:pt idx="1366">
                  <c:v>41449</c:v>
                </c:pt>
                <c:pt idx="1367">
                  <c:v>41450</c:v>
                </c:pt>
                <c:pt idx="1368">
                  <c:v>41451</c:v>
                </c:pt>
                <c:pt idx="1369">
                  <c:v>41452</c:v>
                </c:pt>
                <c:pt idx="1370">
                  <c:v>41453</c:v>
                </c:pt>
                <c:pt idx="1371">
                  <c:v>41456</c:v>
                </c:pt>
                <c:pt idx="1372">
                  <c:v>41457</c:v>
                </c:pt>
                <c:pt idx="1373">
                  <c:v>41458</c:v>
                </c:pt>
                <c:pt idx="1374">
                  <c:v>41460</c:v>
                </c:pt>
                <c:pt idx="1375">
                  <c:v>41463</c:v>
                </c:pt>
                <c:pt idx="1376">
                  <c:v>41464</c:v>
                </c:pt>
                <c:pt idx="1377">
                  <c:v>41465</c:v>
                </c:pt>
                <c:pt idx="1378">
                  <c:v>41466</c:v>
                </c:pt>
                <c:pt idx="1379">
                  <c:v>41467</c:v>
                </c:pt>
                <c:pt idx="1380">
                  <c:v>41470</c:v>
                </c:pt>
                <c:pt idx="1381">
                  <c:v>41471</c:v>
                </c:pt>
                <c:pt idx="1382">
                  <c:v>41472</c:v>
                </c:pt>
                <c:pt idx="1383">
                  <c:v>41473</c:v>
                </c:pt>
                <c:pt idx="1384">
                  <c:v>41474</c:v>
                </c:pt>
                <c:pt idx="1385">
                  <c:v>41477</c:v>
                </c:pt>
                <c:pt idx="1386">
                  <c:v>41478</c:v>
                </c:pt>
                <c:pt idx="1387">
                  <c:v>41479</c:v>
                </c:pt>
                <c:pt idx="1388">
                  <c:v>41480</c:v>
                </c:pt>
                <c:pt idx="1389">
                  <c:v>41481</c:v>
                </c:pt>
                <c:pt idx="1390">
                  <c:v>41484</c:v>
                </c:pt>
                <c:pt idx="1391">
                  <c:v>41485</c:v>
                </c:pt>
                <c:pt idx="1392">
                  <c:v>41486</c:v>
                </c:pt>
                <c:pt idx="1393">
                  <c:v>41487</c:v>
                </c:pt>
                <c:pt idx="1394">
                  <c:v>41488</c:v>
                </c:pt>
                <c:pt idx="1395">
                  <c:v>41491</c:v>
                </c:pt>
                <c:pt idx="1396">
                  <c:v>41492</c:v>
                </c:pt>
                <c:pt idx="1397">
                  <c:v>41493</c:v>
                </c:pt>
                <c:pt idx="1398">
                  <c:v>41494</c:v>
                </c:pt>
                <c:pt idx="1399">
                  <c:v>41495</c:v>
                </c:pt>
                <c:pt idx="1400">
                  <c:v>41498</c:v>
                </c:pt>
                <c:pt idx="1401">
                  <c:v>41499</c:v>
                </c:pt>
                <c:pt idx="1402">
                  <c:v>41500</c:v>
                </c:pt>
                <c:pt idx="1403">
                  <c:v>41501</c:v>
                </c:pt>
                <c:pt idx="1404">
                  <c:v>41502</c:v>
                </c:pt>
                <c:pt idx="1405">
                  <c:v>41505</c:v>
                </c:pt>
                <c:pt idx="1406">
                  <c:v>41506</c:v>
                </c:pt>
                <c:pt idx="1407">
                  <c:v>41507</c:v>
                </c:pt>
                <c:pt idx="1408">
                  <c:v>41508</c:v>
                </c:pt>
                <c:pt idx="1409">
                  <c:v>41509</c:v>
                </c:pt>
                <c:pt idx="1410">
                  <c:v>41512</c:v>
                </c:pt>
                <c:pt idx="1411">
                  <c:v>41513</c:v>
                </c:pt>
                <c:pt idx="1412">
                  <c:v>41514</c:v>
                </c:pt>
                <c:pt idx="1413">
                  <c:v>41515</c:v>
                </c:pt>
                <c:pt idx="1414">
                  <c:v>41516</c:v>
                </c:pt>
                <c:pt idx="1415">
                  <c:v>41520</c:v>
                </c:pt>
                <c:pt idx="1416">
                  <c:v>41521</c:v>
                </c:pt>
                <c:pt idx="1417">
                  <c:v>41522</c:v>
                </c:pt>
                <c:pt idx="1418">
                  <c:v>41523</c:v>
                </c:pt>
                <c:pt idx="1419">
                  <c:v>41526</c:v>
                </c:pt>
                <c:pt idx="1420">
                  <c:v>41527</c:v>
                </c:pt>
                <c:pt idx="1421">
                  <c:v>41528</c:v>
                </c:pt>
                <c:pt idx="1422">
                  <c:v>41529</c:v>
                </c:pt>
                <c:pt idx="1423">
                  <c:v>41530</c:v>
                </c:pt>
                <c:pt idx="1424">
                  <c:v>41533</c:v>
                </c:pt>
                <c:pt idx="1425">
                  <c:v>41534</c:v>
                </c:pt>
                <c:pt idx="1426">
                  <c:v>41535</c:v>
                </c:pt>
                <c:pt idx="1427">
                  <c:v>41536</c:v>
                </c:pt>
                <c:pt idx="1428">
                  <c:v>41537</c:v>
                </c:pt>
                <c:pt idx="1429">
                  <c:v>41540</c:v>
                </c:pt>
                <c:pt idx="1430">
                  <c:v>41541</c:v>
                </c:pt>
                <c:pt idx="1431">
                  <c:v>41542</c:v>
                </c:pt>
                <c:pt idx="1432">
                  <c:v>41543</c:v>
                </c:pt>
                <c:pt idx="1433">
                  <c:v>41544</c:v>
                </c:pt>
                <c:pt idx="1434">
                  <c:v>41547</c:v>
                </c:pt>
                <c:pt idx="1435">
                  <c:v>41548</c:v>
                </c:pt>
                <c:pt idx="1436">
                  <c:v>41549</c:v>
                </c:pt>
                <c:pt idx="1437">
                  <c:v>41550</c:v>
                </c:pt>
                <c:pt idx="1438">
                  <c:v>41551</c:v>
                </c:pt>
                <c:pt idx="1439">
                  <c:v>41554</c:v>
                </c:pt>
                <c:pt idx="1440">
                  <c:v>41555</c:v>
                </c:pt>
                <c:pt idx="1441">
                  <c:v>41556</c:v>
                </c:pt>
                <c:pt idx="1442">
                  <c:v>41557</c:v>
                </c:pt>
                <c:pt idx="1443">
                  <c:v>41558</c:v>
                </c:pt>
                <c:pt idx="1444">
                  <c:v>41562</c:v>
                </c:pt>
                <c:pt idx="1445">
                  <c:v>41563</c:v>
                </c:pt>
                <c:pt idx="1446">
                  <c:v>41564</c:v>
                </c:pt>
                <c:pt idx="1447">
                  <c:v>41565</c:v>
                </c:pt>
                <c:pt idx="1448">
                  <c:v>41568</c:v>
                </c:pt>
                <c:pt idx="1449">
                  <c:v>41569</c:v>
                </c:pt>
                <c:pt idx="1450">
                  <c:v>41570</c:v>
                </c:pt>
                <c:pt idx="1451">
                  <c:v>41571</c:v>
                </c:pt>
                <c:pt idx="1452">
                  <c:v>41572</c:v>
                </c:pt>
                <c:pt idx="1453">
                  <c:v>41575</c:v>
                </c:pt>
                <c:pt idx="1454">
                  <c:v>41576</c:v>
                </c:pt>
                <c:pt idx="1455">
                  <c:v>41577</c:v>
                </c:pt>
                <c:pt idx="1456">
                  <c:v>41578</c:v>
                </c:pt>
                <c:pt idx="1457">
                  <c:v>41579</c:v>
                </c:pt>
                <c:pt idx="1458">
                  <c:v>41582</c:v>
                </c:pt>
                <c:pt idx="1459">
                  <c:v>41583</c:v>
                </c:pt>
                <c:pt idx="1460">
                  <c:v>41584</c:v>
                </c:pt>
                <c:pt idx="1461">
                  <c:v>41585</c:v>
                </c:pt>
                <c:pt idx="1462">
                  <c:v>41586</c:v>
                </c:pt>
                <c:pt idx="1463">
                  <c:v>41590</c:v>
                </c:pt>
                <c:pt idx="1464">
                  <c:v>41591</c:v>
                </c:pt>
                <c:pt idx="1465">
                  <c:v>41592</c:v>
                </c:pt>
                <c:pt idx="1466">
                  <c:v>41593</c:v>
                </c:pt>
                <c:pt idx="1467">
                  <c:v>41596</c:v>
                </c:pt>
                <c:pt idx="1468">
                  <c:v>41597</c:v>
                </c:pt>
                <c:pt idx="1469">
                  <c:v>41598</c:v>
                </c:pt>
                <c:pt idx="1470">
                  <c:v>41599</c:v>
                </c:pt>
                <c:pt idx="1471">
                  <c:v>41600</c:v>
                </c:pt>
                <c:pt idx="1472">
                  <c:v>41603</c:v>
                </c:pt>
                <c:pt idx="1473">
                  <c:v>41604</c:v>
                </c:pt>
                <c:pt idx="1474">
                  <c:v>41605</c:v>
                </c:pt>
                <c:pt idx="1475">
                  <c:v>41610</c:v>
                </c:pt>
                <c:pt idx="1476">
                  <c:v>41611</c:v>
                </c:pt>
                <c:pt idx="1477">
                  <c:v>41612</c:v>
                </c:pt>
                <c:pt idx="1478">
                  <c:v>41613</c:v>
                </c:pt>
                <c:pt idx="1479">
                  <c:v>41614</c:v>
                </c:pt>
                <c:pt idx="1480">
                  <c:v>41617</c:v>
                </c:pt>
                <c:pt idx="1481">
                  <c:v>41618</c:v>
                </c:pt>
                <c:pt idx="1482">
                  <c:v>41619</c:v>
                </c:pt>
                <c:pt idx="1483">
                  <c:v>41620</c:v>
                </c:pt>
                <c:pt idx="1484">
                  <c:v>41621</c:v>
                </c:pt>
                <c:pt idx="1485">
                  <c:v>41624</c:v>
                </c:pt>
                <c:pt idx="1486">
                  <c:v>41625</c:v>
                </c:pt>
                <c:pt idx="1487">
                  <c:v>41626</c:v>
                </c:pt>
                <c:pt idx="1488">
                  <c:v>41627</c:v>
                </c:pt>
                <c:pt idx="1489">
                  <c:v>41628</c:v>
                </c:pt>
                <c:pt idx="1490">
                  <c:v>41631</c:v>
                </c:pt>
                <c:pt idx="1491">
                  <c:v>41632</c:v>
                </c:pt>
                <c:pt idx="1492">
                  <c:v>41634</c:v>
                </c:pt>
                <c:pt idx="1493">
                  <c:v>41635</c:v>
                </c:pt>
                <c:pt idx="1494">
                  <c:v>41638</c:v>
                </c:pt>
                <c:pt idx="1495">
                  <c:v>41639</c:v>
                </c:pt>
                <c:pt idx="1496">
                  <c:v>41641</c:v>
                </c:pt>
                <c:pt idx="1497">
                  <c:v>41642</c:v>
                </c:pt>
                <c:pt idx="1498">
                  <c:v>41645</c:v>
                </c:pt>
                <c:pt idx="1499">
                  <c:v>41646</c:v>
                </c:pt>
                <c:pt idx="1500">
                  <c:v>41647</c:v>
                </c:pt>
                <c:pt idx="1501">
                  <c:v>41648</c:v>
                </c:pt>
                <c:pt idx="1502">
                  <c:v>41649</c:v>
                </c:pt>
                <c:pt idx="1503">
                  <c:v>41652</c:v>
                </c:pt>
                <c:pt idx="1504">
                  <c:v>41653</c:v>
                </c:pt>
                <c:pt idx="1505">
                  <c:v>41654</c:v>
                </c:pt>
                <c:pt idx="1506">
                  <c:v>41655</c:v>
                </c:pt>
                <c:pt idx="1507">
                  <c:v>41656</c:v>
                </c:pt>
                <c:pt idx="1508">
                  <c:v>41660</c:v>
                </c:pt>
                <c:pt idx="1509">
                  <c:v>41661</c:v>
                </c:pt>
                <c:pt idx="1510">
                  <c:v>41662</c:v>
                </c:pt>
                <c:pt idx="1511">
                  <c:v>41663</c:v>
                </c:pt>
                <c:pt idx="1512">
                  <c:v>41666</c:v>
                </c:pt>
                <c:pt idx="1513">
                  <c:v>41667</c:v>
                </c:pt>
                <c:pt idx="1514">
                  <c:v>41668</c:v>
                </c:pt>
                <c:pt idx="1515">
                  <c:v>41669</c:v>
                </c:pt>
                <c:pt idx="1516">
                  <c:v>41670</c:v>
                </c:pt>
                <c:pt idx="1517">
                  <c:v>41673</c:v>
                </c:pt>
                <c:pt idx="1518">
                  <c:v>41674</c:v>
                </c:pt>
                <c:pt idx="1519">
                  <c:v>41675</c:v>
                </c:pt>
                <c:pt idx="1520">
                  <c:v>41676</c:v>
                </c:pt>
                <c:pt idx="1521">
                  <c:v>41677</c:v>
                </c:pt>
                <c:pt idx="1522">
                  <c:v>41680</c:v>
                </c:pt>
                <c:pt idx="1523">
                  <c:v>41681</c:v>
                </c:pt>
                <c:pt idx="1524">
                  <c:v>41682</c:v>
                </c:pt>
                <c:pt idx="1525">
                  <c:v>41683</c:v>
                </c:pt>
                <c:pt idx="1526">
                  <c:v>41684</c:v>
                </c:pt>
                <c:pt idx="1527">
                  <c:v>41688</c:v>
                </c:pt>
                <c:pt idx="1528">
                  <c:v>41689</c:v>
                </c:pt>
                <c:pt idx="1529">
                  <c:v>41690</c:v>
                </c:pt>
                <c:pt idx="1530">
                  <c:v>41691</c:v>
                </c:pt>
                <c:pt idx="1531">
                  <c:v>41694</c:v>
                </c:pt>
                <c:pt idx="1532">
                  <c:v>41695</c:v>
                </c:pt>
                <c:pt idx="1533">
                  <c:v>41696</c:v>
                </c:pt>
                <c:pt idx="1534">
                  <c:v>41697</c:v>
                </c:pt>
                <c:pt idx="1535">
                  <c:v>41698</c:v>
                </c:pt>
                <c:pt idx="1536">
                  <c:v>41701</c:v>
                </c:pt>
                <c:pt idx="1537">
                  <c:v>41702</c:v>
                </c:pt>
                <c:pt idx="1538">
                  <c:v>41703</c:v>
                </c:pt>
                <c:pt idx="1539">
                  <c:v>41704</c:v>
                </c:pt>
                <c:pt idx="1540">
                  <c:v>41705</c:v>
                </c:pt>
                <c:pt idx="1541">
                  <c:v>41708</c:v>
                </c:pt>
                <c:pt idx="1542">
                  <c:v>41709</c:v>
                </c:pt>
                <c:pt idx="1543">
                  <c:v>41710</c:v>
                </c:pt>
                <c:pt idx="1544">
                  <c:v>41711</c:v>
                </c:pt>
                <c:pt idx="1545">
                  <c:v>41712</c:v>
                </c:pt>
                <c:pt idx="1546">
                  <c:v>41715</c:v>
                </c:pt>
                <c:pt idx="1547">
                  <c:v>41716</c:v>
                </c:pt>
                <c:pt idx="1548">
                  <c:v>41717</c:v>
                </c:pt>
                <c:pt idx="1549">
                  <c:v>41718</c:v>
                </c:pt>
                <c:pt idx="1550">
                  <c:v>41719</c:v>
                </c:pt>
                <c:pt idx="1551">
                  <c:v>41722</c:v>
                </c:pt>
                <c:pt idx="1552">
                  <c:v>41723</c:v>
                </c:pt>
                <c:pt idx="1553">
                  <c:v>41724</c:v>
                </c:pt>
                <c:pt idx="1554">
                  <c:v>41725</c:v>
                </c:pt>
                <c:pt idx="1555">
                  <c:v>41726</c:v>
                </c:pt>
                <c:pt idx="1556">
                  <c:v>41729</c:v>
                </c:pt>
                <c:pt idx="1557">
                  <c:v>41730</c:v>
                </c:pt>
                <c:pt idx="1558">
                  <c:v>41731</c:v>
                </c:pt>
                <c:pt idx="1559">
                  <c:v>41732</c:v>
                </c:pt>
                <c:pt idx="1560">
                  <c:v>41733</c:v>
                </c:pt>
                <c:pt idx="1561">
                  <c:v>41736</c:v>
                </c:pt>
                <c:pt idx="1562">
                  <c:v>41737</c:v>
                </c:pt>
                <c:pt idx="1563">
                  <c:v>41738</c:v>
                </c:pt>
                <c:pt idx="1564">
                  <c:v>41739</c:v>
                </c:pt>
                <c:pt idx="1565">
                  <c:v>41740</c:v>
                </c:pt>
                <c:pt idx="1566">
                  <c:v>41743</c:v>
                </c:pt>
                <c:pt idx="1567">
                  <c:v>41744</c:v>
                </c:pt>
                <c:pt idx="1568">
                  <c:v>41745</c:v>
                </c:pt>
                <c:pt idx="1569">
                  <c:v>41746</c:v>
                </c:pt>
                <c:pt idx="1570">
                  <c:v>41750</c:v>
                </c:pt>
                <c:pt idx="1571">
                  <c:v>41751</c:v>
                </c:pt>
                <c:pt idx="1572">
                  <c:v>41752</c:v>
                </c:pt>
                <c:pt idx="1573">
                  <c:v>41753</c:v>
                </c:pt>
                <c:pt idx="1574">
                  <c:v>41754</c:v>
                </c:pt>
                <c:pt idx="1575">
                  <c:v>41757</c:v>
                </c:pt>
                <c:pt idx="1576">
                  <c:v>41758</c:v>
                </c:pt>
                <c:pt idx="1577">
                  <c:v>41759</c:v>
                </c:pt>
                <c:pt idx="1578">
                  <c:v>41760</c:v>
                </c:pt>
                <c:pt idx="1579">
                  <c:v>41761</c:v>
                </c:pt>
                <c:pt idx="1580">
                  <c:v>41764</c:v>
                </c:pt>
                <c:pt idx="1581">
                  <c:v>41765</c:v>
                </c:pt>
                <c:pt idx="1582">
                  <c:v>41766</c:v>
                </c:pt>
                <c:pt idx="1583">
                  <c:v>41767</c:v>
                </c:pt>
                <c:pt idx="1584">
                  <c:v>41768</c:v>
                </c:pt>
                <c:pt idx="1585">
                  <c:v>41771</c:v>
                </c:pt>
                <c:pt idx="1586">
                  <c:v>41772</c:v>
                </c:pt>
                <c:pt idx="1587">
                  <c:v>41773</c:v>
                </c:pt>
                <c:pt idx="1588">
                  <c:v>41774</c:v>
                </c:pt>
                <c:pt idx="1589">
                  <c:v>41775</c:v>
                </c:pt>
                <c:pt idx="1590">
                  <c:v>41778</c:v>
                </c:pt>
                <c:pt idx="1591">
                  <c:v>41779</c:v>
                </c:pt>
                <c:pt idx="1592">
                  <c:v>41780</c:v>
                </c:pt>
                <c:pt idx="1593">
                  <c:v>41781</c:v>
                </c:pt>
                <c:pt idx="1594">
                  <c:v>41782</c:v>
                </c:pt>
                <c:pt idx="1595">
                  <c:v>41786</c:v>
                </c:pt>
                <c:pt idx="1596">
                  <c:v>41787</c:v>
                </c:pt>
                <c:pt idx="1597">
                  <c:v>41788</c:v>
                </c:pt>
                <c:pt idx="1598">
                  <c:v>41789</c:v>
                </c:pt>
                <c:pt idx="1599">
                  <c:v>41792</c:v>
                </c:pt>
                <c:pt idx="1600">
                  <c:v>41793</c:v>
                </c:pt>
                <c:pt idx="1601">
                  <c:v>41794</c:v>
                </c:pt>
                <c:pt idx="1602">
                  <c:v>41795</c:v>
                </c:pt>
                <c:pt idx="1603">
                  <c:v>41796</c:v>
                </c:pt>
                <c:pt idx="1604">
                  <c:v>41799</c:v>
                </c:pt>
                <c:pt idx="1605">
                  <c:v>41800</c:v>
                </c:pt>
                <c:pt idx="1606">
                  <c:v>41801</c:v>
                </c:pt>
                <c:pt idx="1607">
                  <c:v>41802</c:v>
                </c:pt>
                <c:pt idx="1608">
                  <c:v>41803</c:v>
                </c:pt>
                <c:pt idx="1609">
                  <c:v>41806</c:v>
                </c:pt>
                <c:pt idx="1610">
                  <c:v>41807</c:v>
                </c:pt>
                <c:pt idx="1611">
                  <c:v>41808</c:v>
                </c:pt>
                <c:pt idx="1612">
                  <c:v>41809</c:v>
                </c:pt>
                <c:pt idx="1613">
                  <c:v>41810</c:v>
                </c:pt>
                <c:pt idx="1614">
                  <c:v>41813</c:v>
                </c:pt>
                <c:pt idx="1615">
                  <c:v>41814</c:v>
                </c:pt>
                <c:pt idx="1616">
                  <c:v>41815</c:v>
                </c:pt>
                <c:pt idx="1617">
                  <c:v>41816</c:v>
                </c:pt>
                <c:pt idx="1618">
                  <c:v>41817</c:v>
                </c:pt>
                <c:pt idx="1619">
                  <c:v>41820</c:v>
                </c:pt>
                <c:pt idx="1620">
                  <c:v>41821</c:v>
                </c:pt>
                <c:pt idx="1621">
                  <c:v>41822</c:v>
                </c:pt>
                <c:pt idx="1622">
                  <c:v>41823</c:v>
                </c:pt>
                <c:pt idx="1623">
                  <c:v>41827</c:v>
                </c:pt>
                <c:pt idx="1624">
                  <c:v>41828</c:v>
                </c:pt>
                <c:pt idx="1625">
                  <c:v>41829</c:v>
                </c:pt>
                <c:pt idx="1626">
                  <c:v>41830</c:v>
                </c:pt>
                <c:pt idx="1627">
                  <c:v>41831</c:v>
                </c:pt>
                <c:pt idx="1628">
                  <c:v>41834</c:v>
                </c:pt>
                <c:pt idx="1629">
                  <c:v>41835</c:v>
                </c:pt>
                <c:pt idx="1630">
                  <c:v>41836</c:v>
                </c:pt>
                <c:pt idx="1631">
                  <c:v>41837</c:v>
                </c:pt>
                <c:pt idx="1632">
                  <c:v>41838</c:v>
                </c:pt>
                <c:pt idx="1633">
                  <c:v>41841</c:v>
                </c:pt>
                <c:pt idx="1634">
                  <c:v>41842</c:v>
                </c:pt>
                <c:pt idx="1635">
                  <c:v>41843</c:v>
                </c:pt>
                <c:pt idx="1636">
                  <c:v>41844</c:v>
                </c:pt>
                <c:pt idx="1637">
                  <c:v>41845</c:v>
                </c:pt>
                <c:pt idx="1638">
                  <c:v>41848</c:v>
                </c:pt>
                <c:pt idx="1639">
                  <c:v>41849</c:v>
                </c:pt>
                <c:pt idx="1640">
                  <c:v>41850</c:v>
                </c:pt>
                <c:pt idx="1641">
                  <c:v>41851</c:v>
                </c:pt>
                <c:pt idx="1642">
                  <c:v>41852</c:v>
                </c:pt>
                <c:pt idx="1643">
                  <c:v>41855</c:v>
                </c:pt>
                <c:pt idx="1644">
                  <c:v>41856</c:v>
                </c:pt>
                <c:pt idx="1645">
                  <c:v>41857</c:v>
                </c:pt>
                <c:pt idx="1646">
                  <c:v>41858</c:v>
                </c:pt>
                <c:pt idx="1647">
                  <c:v>41859</c:v>
                </c:pt>
                <c:pt idx="1648">
                  <c:v>41862</c:v>
                </c:pt>
                <c:pt idx="1649">
                  <c:v>41863</c:v>
                </c:pt>
                <c:pt idx="1650">
                  <c:v>41864</c:v>
                </c:pt>
                <c:pt idx="1651">
                  <c:v>41865</c:v>
                </c:pt>
                <c:pt idx="1652">
                  <c:v>41866</c:v>
                </c:pt>
                <c:pt idx="1653">
                  <c:v>41869</c:v>
                </c:pt>
                <c:pt idx="1654">
                  <c:v>41870</c:v>
                </c:pt>
                <c:pt idx="1655">
                  <c:v>41871</c:v>
                </c:pt>
                <c:pt idx="1656">
                  <c:v>41872</c:v>
                </c:pt>
                <c:pt idx="1657">
                  <c:v>41873</c:v>
                </c:pt>
                <c:pt idx="1658">
                  <c:v>41876</c:v>
                </c:pt>
                <c:pt idx="1659">
                  <c:v>41877</c:v>
                </c:pt>
                <c:pt idx="1660">
                  <c:v>41878</c:v>
                </c:pt>
                <c:pt idx="1661">
                  <c:v>41879</c:v>
                </c:pt>
                <c:pt idx="1662">
                  <c:v>41880</c:v>
                </c:pt>
                <c:pt idx="1663">
                  <c:v>41884</c:v>
                </c:pt>
                <c:pt idx="1664">
                  <c:v>41885</c:v>
                </c:pt>
                <c:pt idx="1665">
                  <c:v>41886</c:v>
                </c:pt>
                <c:pt idx="1666">
                  <c:v>41887</c:v>
                </c:pt>
                <c:pt idx="1667">
                  <c:v>41890</c:v>
                </c:pt>
                <c:pt idx="1668">
                  <c:v>41891</c:v>
                </c:pt>
                <c:pt idx="1669">
                  <c:v>41892</c:v>
                </c:pt>
                <c:pt idx="1670">
                  <c:v>41893</c:v>
                </c:pt>
                <c:pt idx="1671">
                  <c:v>41894</c:v>
                </c:pt>
                <c:pt idx="1672">
                  <c:v>41897</c:v>
                </c:pt>
                <c:pt idx="1673">
                  <c:v>41898</c:v>
                </c:pt>
                <c:pt idx="1674">
                  <c:v>41899</c:v>
                </c:pt>
                <c:pt idx="1675">
                  <c:v>41900</c:v>
                </c:pt>
                <c:pt idx="1676">
                  <c:v>41901</c:v>
                </c:pt>
                <c:pt idx="1677">
                  <c:v>41904</c:v>
                </c:pt>
                <c:pt idx="1678">
                  <c:v>41905</c:v>
                </c:pt>
                <c:pt idx="1679">
                  <c:v>41906</c:v>
                </c:pt>
                <c:pt idx="1680">
                  <c:v>41907</c:v>
                </c:pt>
                <c:pt idx="1681">
                  <c:v>41908</c:v>
                </c:pt>
                <c:pt idx="1682">
                  <c:v>41911</c:v>
                </c:pt>
                <c:pt idx="1683">
                  <c:v>41912</c:v>
                </c:pt>
                <c:pt idx="1684">
                  <c:v>41913</c:v>
                </c:pt>
                <c:pt idx="1685">
                  <c:v>41914</c:v>
                </c:pt>
                <c:pt idx="1686">
                  <c:v>41915</c:v>
                </c:pt>
                <c:pt idx="1687">
                  <c:v>41918</c:v>
                </c:pt>
                <c:pt idx="1688">
                  <c:v>41919</c:v>
                </c:pt>
                <c:pt idx="1689">
                  <c:v>41920</c:v>
                </c:pt>
                <c:pt idx="1690">
                  <c:v>41921</c:v>
                </c:pt>
                <c:pt idx="1691">
                  <c:v>41922</c:v>
                </c:pt>
                <c:pt idx="1692">
                  <c:v>41926</c:v>
                </c:pt>
                <c:pt idx="1693">
                  <c:v>41927</c:v>
                </c:pt>
                <c:pt idx="1694">
                  <c:v>41928</c:v>
                </c:pt>
                <c:pt idx="1695">
                  <c:v>41929</c:v>
                </c:pt>
                <c:pt idx="1696">
                  <c:v>41932</c:v>
                </c:pt>
                <c:pt idx="1697">
                  <c:v>41933</c:v>
                </c:pt>
                <c:pt idx="1698">
                  <c:v>41934</c:v>
                </c:pt>
                <c:pt idx="1699">
                  <c:v>41935</c:v>
                </c:pt>
                <c:pt idx="1700">
                  <c:v>41936</c:v>
                </c:pt>
                <c:pt idx="1701">
                  <c:v>41939</c:v>
                </c:pt>
                <c:pt idx="1702">
                  <c:v>41940</c:v>
                </c:pt>
                <c:pt idx="1703">
                  <c:v>41941</c:v>
                </c:pt>
                <c:pt idx="1704">
                  <c:v>41942</c:v>
                </c:pt>
                <c:pt idx="1705">
                  <c:v>41943</c:v>
                </c:pt>
                <c:pt idx="1706">
                  <c:v>41946</c:v>
                </c:pt>
                <c:pt idx="1707">
                  <c:v>41947</c:v>
                </c:pt>
                <c:pt idx="1708">
                  <c:v>41948</c:v>
                </c:pt>
                <c:pt idx="1709">
                  <c:v>41949</c:v>
                </c:pt>
                <c:pt idx="1710">
                  <c:v>41950</c:v>
                </c:pt>
                <c:pt idx="1711">
                  <c:v>41953</c:v>
                </c:pt>
                <c:pt idx="1712">
                  <c:v>41955</c:v>
                </c:pt>
                <c:pt idx="1713">
                  <c:v>41956</c:v>
                </c:pt>
                <c:pt idx="1714">
                  <c:v>41957</c:v>
                </c:pt>
                <c:pt idx="1715">
                  <c:v>41960</c:v>
                </c:pt>
                <c:pt idx="1716">
                  <c:v>41961</c:v>
                </c:pt>
                <c:pt idx="1717">
                  <c:v>41962</c:v>
                </c:pt>
                <c:pt idx="1718">
                  <c:v>41963</c:v>
                </c:pt>
                <c:pt idx="1719">
                  <c:v>41964</c:v>
                </c:pt>
                <c:pt idx="1720">
                  <c:v>41967</c:v>
                </c:pt>
                <c:pt idx="1721">
                  <c:v>41968</c:v>
                </c:pt>
                <c:pt idx="1722">
                  <c:v>41969</c:v>
                </c:pt>
                <c:pt idx="1723">
                  <c:v>41974</c:v>
                </c:pt>
                <c:pt idx="1724">
                  <c:v>41975</c:v>
                </c:pt>
                <c:pt idx="1725">
                  <c:v>41976</c:v>
                </c:pt>
                <c:pt idx="1726">
                  <c:v>41977</c:v>
                </c:pt>
                <c:pt idx="1727">
                  <c:v>41978</c:v>
                </c:pt>
                <c:pt idx="1728">
                  <c:v>41981</c:v>
                </c:pt>
                <c:pt idx="1729">
                  <c:v>41982</c:v>
                </c:pt>
                <c:pt idx="1730">
                  <c:v>41983</c:v>
                </c:pt>
                <c:pt idx="1731">
                  <c:v>41984</c:v>
                </c:pt>
                <c:pt idx="1732">
                  <c:v>41985</c:v>
                </c:pt>
                <c:pt idx="1733">
                  <c:v>41988</c:v>
                </c:pt>
                <c:pt idx="1734">
                  <c:v>41989</c:v>
                </c:pt>
                <c:pt idx="1735">
                  <c:v>41990</c:v>
                </c:pt>
                <c:pt idx="1736">
                  <c:v>41991</c:v>
                </c:pt>
                <c:pt idx="1737">
                  <c:v>41992</c:v>
                </c:pt>
                <c:pt idx="1738">
                  <c:v>41995</c:v>
                </c:pt>
                <c:pt idx="1739">
                  <c:v>41996</c:v>
                </c:pt>
                <c:pt idx="1740">
                  <c:v>41997</c:v>
                </c:pt>
                <c:pt idx="1741">
                  <c:v>41999</c:v>
                </c:pt>
                <c:pt idx="1742">
                  <c:v>42002</c:v>
                </c:pt>
                <c:pt idx="1743">
                  <c:v>42003</c:v>
                </c:pt>
                <c:pt idx="1744">
                  <c:v>42004</c:v>
                </c:pt>
                <c:pt idx="1745">
                  <c:v>42006</c:v>
                </c:pt>
                <c:pt idx="1746">
                  <c:v>42009</c:v>
                </c:pt>
                <c:pt idx="1747">
                  <c:v>42010</c:v>
                </c:pt>
                <c:pt idx="1748">
                  <c:v>42011</c:v>
                </c:pt>
                <c:pt idx="1749">
                  <c:v>42012</c:v>
                </c:pt>
                <c:pt idx="1750">
                  <c:v>42013</c:v>
                </c:pt>
                <c:pt idx="1751">
                  <c:v>42016</c:v>
                </c:pt>
                <c:pt idx="1752">
                  <c:v>42017</c:v>
                </c:pt>
                <c:pt idx="1753">
                  <c:v>42018</c:v>
                </c:pt>
                <c:pt idx="1754">
                  <c:v>42019</c:v>
                </c:pt>
                <c:pt idx="1755">
                  <c:v>42020</c:v>
                </c:pt>
                <c:pt idx="1756">
                  <c:v>42024</c:v>
                </c:pt>
                <c:pt idx="1757">
                  <c:v>42025</c:v>
                </c:pt>
                <c:pt idx="1758">
                  <c:v>42026</c:v>
                </c:pt>
                <c:pt idx="1759">
                  <c:v>42027</c:v>
                </c:pt>
                <c:pt idx="1760">
                  <c:v>42030</c:v>
                </c:pt>
                <c:pt idx="1761">
                  <c:v>42031</c:v>
                </c:pt>
                <c:pt idx="1762">
                  <c:v>42032</c:v>
                </c:pt>
                <c:pt idx="1763">
                  <c:v>42033</c:v>
                </c:pt>
                <c:pt idx="1764">
                  <c:v>42034</c:v>
                </c:pt>
                <c:pt idx="1765">
                  <c:v>42037</c:v>
                </c:pt>
                <c:pt idx="1766">
                  <c:v>42038</c:v>
                </c:pt>
                <c:pt idx="1767">
                  <c:v>42039</c:v>
                </c:pt>
                <c:pt idx="1768">
                  <c:v>42040</c:v>
                </c:pt>
                <c:pt idx="1769">
                  <c:v>42041</c:v>
                </c:pt>
                <c:pt idx="1770">
                  <c:v>42044</c:v>
                </c:pt>
                <c:pt idx="1771">
                  <c:v>42045</c:v>
                </c:pt>
                <c:pt idx="1772">
                  <c:v>42046</c:v>
                </c:pt>
                <c:pt idx="1773">
                  <c:v>42047</c:v>
                </c:pt>
                <c:pt idx="1774">
                  <c:v>42048</c:v>
                </c:pt>
                <c:pt idx="1775">
                  <c:v>42052</c:v>
                </c:pt>
                <c:pt idx="1776">
                  <c:v>42053</c:v>
                </c:pt>
                <c:pt idx="1777">
                  <c:v>42054</c:v>
                </c:pt>
                <c:pt idx="1778">
                  <c:v>42055</c:v>
                </c:pt>
                <c:pt idx="1779">
                  <c:v>42058</c:v>
                </c:pt>
                <c:pt idx="1780">
                  <c:v>42059</c:v>
                </c:pt>
                <c:pt idx="1781">
                  <c:v>42060</c:v>
                </c:pt>
                <c:pt idx="1782">
                  <c:v>42061</c:v>
                </c:pt>
                <c:pt idx="1783">
                  <c:v>42062</c:v>
                </c:pt>
                <c:pt idx="1784">
                  <c:v>42065</c:v>
                </c:pt>
                <c:pt idx="1785">
                  <c:v>42066</c:v>
                </c:pt>
                <c:pt idx="1786">
                  <c:v>42067</c:v>
                </c:pt>
                <c:pt idx="1787">
                  <c:v>42068</c:v>
                </c:pt>
                <c:pt idx="1788">
                  <c:v>42069</c:v>
                </c:pt>
                <c:pt idx="1789">
                  <c:v>42072</c:v>
                </c:pt>
                <c:pt idx="1790">
                  <c:v>42073</c:v>
                </c:pt>
                <c:pt idx="1791">
                  <c:v>42074</c:v>
                </c:pt>
                <c:pt idx="1792">
                  <c:v>42075</c:v>
                </c:pt>
                <c:pt idx="1793">
                  <c:v>42076</c:v>
                </c:pt>
                <c:pt idx="1794">
                  <c:v>42079</c:v>
                </c:pt>
                <c:pt idx="1795">
                  <c:v>42080</c:v>
                </c:pt>
                <c:pt idx="1796">
                  <c:v>42081</c:v>
                </c:pt>
                <c:pt idx="1797">
                  <c:v>42082</c:v>
                </c:pt>
                <c:pt idx="1798">
                  <c:v>42083</c:v>
                </c:pt>
                <c:pt idx="1799">
                  <c:v>42086</c:v>
                </c:pt>
                <c:pt idx="1800">
                  <c:v>42087</c:v>
                </c:pt>
                <c:pt idx="1801">
                  <c:v>42088</c:v>
                </c:pt>
                <c:pt idx="1802">
                  <c:v>42089</c:v>
                </c:pt>
                <c:pt idx="1803">
                  <c:v>42090</c:v>
                </c:pt>
                <c:pt idx="1804">
                  <c:v>42093</c:v>
                </c:pt>
                <c:pt idx="1805">
                  <c:v>42094</c:v>
                </c:pt>
                <c:pt idx="1806">
                  <c:v>42095</c:v>
                </c:pt>
                <c:pt idx="1807">
                  <c:v>42096</c:v>
                </c:pt>
                <c:pt idx="1808">
                  <c:v>42097</c:v>
                </c:pt>
                <c:pt idx="1809">
                  <c:v>42100</c:v>
                </c:pt>
                <c:pt idx="1810">
                  <c:v>42101</c:v>
                </c:pt>
                <c:pt idx="1811">
                  <c:v>42102</c:v>
                </c:pt>
                <c:pt idx="1812">
                  <c:v>42103</c:v>
                </c:pt>
                <c:pt idx="1813">
                  <c:v>42104</c:v>
                </c:pt>
                <c:pt idx="1814">
                  <c:v>42107</c:v>
                </c:pt>
                <c:pt idx="1815">
                  <c:v>42108</c:v>
                </c:pt>
                <c:pt idx="1816">
                  <c:v>42109</c:v>
                </c:pt>
                <c:pt idx="1817">
                  <c:v>42110</c:v>
                </c:pt>
                <c:pt idx="1818">
                  <c:v>42111</c:v>
                </c:pt>
                <c:pt idx="1819">
                  <c:v>42114</c:v>
                </c:pt>
                <c:pt idx="1820">
                  <c:v>42115</c:v>
                </c:pt>
                <c:pt idx="1821">
                  <c:v>42116</c:v>
                </c:pt>
                <c:pt idx="1822">
                  <c:v>42117</c:v>
                </c:pt>
                <c:pt idx="1823">
                  <c:v>42118</c:v>
                </c:pt>
                <c:pt idx="1824">
                  <c:v>42121</c:v>
                </c:pt>
                <c:pt idx="1825">
                  <c:v>42122</c:v>
                </c:pt>
                <c:pt idx="1826">
                  <c:v>42123</c:v>
                </c:pt>
                <c:pt idx="1827">
                  <c:v>42124</c:v>
                </c:pt>
                <c:pt idx="1828">
                  <c:v>42125</c:v>
                </c:pt>
                <c:pt idx="1829">
                  <c:v>42128</c:v>
                </c:pt>
                <c:pt idx="1830">
                  <c:v>42129</c:v>
                </c:pt>
                <c:pt idx="1831">
                  <c:v>42130</c:v>
                </c:pt>
                <c:pt idx="1832">
                  <c:v>42131</c:v>
                </c:pt>
                <c:pt idx="1833">
                  <c:v>42132</c:v>
                </c:pt>
                <c:pt idx="1834">
                  <c:v>42135</c:v>
                </c:pt>
                <c:pt idx="1835">
                  <c:v>42136</c:v>
                </c:pt>
                <c:pt idx="1836">
                  <c:v>42137</c:v>
                </c:pt>
                <c:pt idx="1837">
                  <c:v>42138</c:v>
                </c:pt>
                <c:pt idx="1838">
                  <c:v>42139</c:v>
                </c:pt>
                <c:pt idx="1839">
                  <c:v>42142</c:v>
                </c:pt>
                <c:pt idx="1840">
                  <c:v>42143</c:v>
                </c:pt>
                <c:pt idx="1841">
                  <c:v>42144</c:v>
                </c:pt>
                <c:pt idx="1842">
                  <c:v>42145</c:v>
                </c:pt>
                <c:pt idx="1843">
                  <c:v>42146</c:v>
                </c:pt>
                <c:pt idx="1844">
                  <c:v>42150</c:v>
                </c:pt>
                <c:pt idx="1845">
                  <c:v>42151</c:v>
                </c:pt>
                <c:pt idx="1846">
                  <c:v>42152</c:v>
                </c:pt>
                <c:pt idx="1847">
                  <c:v>42153</c:v>
                </c:pt>
                <c:pt idx="1848">
                  <c:v>42156</c:v>
                </c:pt>
                <c:pt idx="1849">
                  <c:v>42157</c:v>
                </c:pt>
                <c:pt idx="1850">
                  <c:v>42158</c:v>
                </c:pt>
                <c:pt idx="1851">
                  <c:v>42159</c:v>
                </c:pt>
                <c:pt idx="1852">
                  <c:v>42160</c:v>
                </c:pt>
                <c:pt idx="1853">
                  <c:v>42163</c:v>
                </c:pt>
                <c:pt idx="1854">
                  <c:v>42164</c:v>
                </c:pt>
                <c:pt idx="1855">
                  <c:v>42165</c:v>
                </c:pt>
                <c:pt idx="1856">
                  <c:v>42166</c:v>
                </c:pt>
                <c:pt idx="1857">
                  <c:v>42167</c:v>
                </c:pt>
                <c:pt idx="1858">
                  <c:v>42170</c:v>
                </c:pt>
                <c:pt idx="1859">
                  <c:v>42171</c:v>
                </c:pt>
                <c:pt idx="1860">
                  <c:v>42172</c:v>
                </c:pt>
                <c:pt idx="1861">
                  <c:v>42173</c:v>
                </c:pt>
                <c:pt idx="1862">
                  <c:v>42174</c:v>
                </c:pt>
                <c:pt idx="1863">
                  <c:v>42177</c:v>
                </c:pt>
                <c:pt idx="1864">
                  <c:v>42178</c:v>
                </c:pt>
                <c:pt idx="1865">
                  <c:v>42179</c:v>
                </c:pt>
                <c:pt idx="1866">
                  <c:v>42180</c:v>
                </c:pt>
                <c:pt idx="1867">
                  <c:v>42181</c:v>
                </c:pt>
                <c:pt idx="1868">
                  <c:v>42184</c:v>
                </c:pt>
                <c:pt idx="1869">
                  <c:v>42185</c:v>
                </c:pt>
                <c:pt idx="1870">
                  <c:v>42186</c:v>
                </c:pt>
                <c:pt idx="1871">
                  <c:v>42187</c:v>
                </c:pt>
                <c:pt idx="1872">
                  <c:v>42191</c:v>
                </c:pt>
                <c:pt idx="1873">
                  <c:v>42192</c:v>
                </c:pt>
                <c:pt idx="1874">
                  <c:v>42193</c:v>
                </c:pt>
                <c:pt idx="1875">
                  <c:v>42194</c:v>
                </c:pt>
                <c:pt idx="1876">
                  <c:v>42195</c:v>
                </c:pt>
                <c:pt idx="1877">
                  <c:v>42198</c:v>
                </c:pt>
                <c:pt idx="1878">
                  <c:v>42199</c:v>
                </c:pt>
                <c:pt idx="1879">
                  <c:v>42200</c:v>
                </c:pt>
                <c:pt idx="1880">
                  <c:v>42201</c:v>
                </c:pt>
                <c:pt idx="1881">
                  <c:v>42202</c:v>
                </c:pt>
                <c:pt idx="1882">
                  <c:v>42205</c:v>
                </c:pt>
                <c:pt idx="1883">
                  <c:v>42206</c:v>
                </c:pt>
                <c:pt idx="1884">
                  <c:v>42207</c:v>
                </c:pt>
                <c:pt idx="1885">
                  <c:v>42208</c:v>
                </c:pt>
                <c:pt idx="1886">
                  <c:v>42209</c:v>
                </c:pt>
                <c:pt idx="1887">
                  <c:v>42212</c:v>
                </c:pt>
                <c:pt idx="1888">
                  <c:v>42213</c:v>
                </c:pt>
                <c:pt idx="1889">
                  <c:v>42214</c:v>
                </c:pt>
                <c:pt idx="1890">
                  <c:v>42215</c:v>
                </c:pt>
                <c:pt idx="1891">
                  <c:v>42216</c:v>
                </c:pt>
                <c:pt idx="1892">
                  <c:v>42219</c:v>
                </c:pt>
                <c:pt idx="1893">
                  <c:v>42220</c:v>
                </c:pt>
                <c:pt idx="1894">
                  <c:v>42221</c:v>
                </c:pt>
                <c:pt idx="1895">
                  <c:v>42222</c:v>
                </c:pt>
                <c:pt idx="1896">
                  <c:v>42223</c:v>
                </c:pt>
                <c:pt idx="1897">
                  <c:v>42226</c:v>
                </c:pt>
                <c:pt idx="1898">
                  <c:v>42227</c:v>
                </c:pt>
                <c:pt idx="1899">
                  <c:v>42228</c:v>
                </c:pt>
                <c:pt idx="1900">
                  <c:v>42229</c:v>
                </c:pt>
                <c:pt idx="1901">
                  <c:v>42230</c:v>
                </c:pt>
                <c:pt idx="1902">
                  <c:v>42233</c:v>
                </c:pt>
                <c:pt idx="1903">
                  <c:v>42234</c:v>
                </c:pt>
                <c:pt idx="1904">
                  <c:v>42235</c:v>
                </c:pt>
                <c:pt idx="1905">
                  <c:v>42236</c:v>
                </c:pt>
                <c:pt idx="1906">
                  <c:v>42237</c:v>
                </c:pt>
                <c:pt idx="1907">
                  <c:v>42240</c:v>
                </c:pt>
                <c:pt idx="1908">
                  <c:v>42241</c:v>
                </c:pt>
                <c:pt idx="1909">
                  <c:v>42242</c:v>
                </c:pt>
                <c:pt idx="1910">
                  <c:v>42243</c:v>
                </c:pt>
                <c:pt idx="1911">
                  <c:v>42244</c:v>
                </c:pt>
                <c:pt idx="1912">
                  <c:v>42247</c:v>
                </c:pt>
                <c:pt idx="1913">
                  <c:v>42248</c:v>
                </c:pt>
                <c:pt idx="1914">
                  <c:v>42249</c:v>
                </c:pt>
                <c:pt idx="1915">
                  <c:v>42250</c:v>
                </c:pt>
                <c:pt idx="1916">
                  <c:v>42251</c:v>
                </c:pt>
                <c:pt idx="1917">
                  <c:v>42255</c:v>
                </c:pt>
                <c:pt idx="1918">
                  <c:v>42256</c:v>
                </c:pt>
                <c:pt idx="1919">
                  <c:v>42257</c:v>
                </c:pt>
                <c:pt idx="1920">
                  <c:v>42258</c:v>
                </c:pt>
                <c:pt idx="1921">
                  <c:v>42261</c:v>
                </c:pt>
                <c:pt idx="1922">
                  <c:v>42262</c:v>
                </c:pt>
                <c:pt idx="1923">
                  <c:v>42263</c:v>
                </c:pt>
                <c:pt idx="1924">
                  <c:v>42264</c:v>
                </c:pt>
                <c:pt idx="1925">
                  <c:v>42265</c:v>
                </c:pt>
                <c:pt idx="1926">
                  <c:v>42268</c:v>
                </c:pt>
                <c:pt idx="1927">
                  <c:v>42269</c:v>
                </c:pt>
                <c:pt idx="1928">
                  <c:v>42270</c:v>
                </c:pt>
                <c:pt idx="1929">
                  <c:v>42271</c:v>
                </c:pt>
                <c:pt idx="1930">
                  <c:v>42272</c:v>
                </c:pt>
                <c:pt idx="1931">
                  <c:v>42275</c:v>
                </c:pt>
                <c:pt idx="1932">
                  <c:v>42276</c:v>
                </c:pt>
                <c:pt idx="1933">
                  <c:v>42277</c:v>
                </c:pt>
                <c:pt idx="1934">
                  <c:v>42278</c:v>
                </c:pt>
                <c:pt idx="1935">
                  <c:v>42279</c:v>
                </c:pt>
                <c:pt idx="1936">
                  <c:v>42282</c:v>
                </c:pt>
                <c:pt idx="1937">
                  <c:v>42283</c:v>
                </c:pt>
                <c:pt idx="1938">
                  <c:v>42284</c:v>
                </c:pt>
                <c:pt idx="1939">
                  <c:v>42285</c:v>
                </c:pt>
                <c:pt idx="1940">
                  <c:v>42286</c:v>
                </c:pt>
                <c:pt idx="1941">
                  <c:v>42290</c:v>
                </c:pt>
                <c:pt idx="1942">
                  <c:v>42291</c:v>
                </c:pt>
                <c:pt idx="1943">
                  <c:v>42292</c:v>
                </c:pt>
                <c:pt idx="1944">
                  <c:v>42293</c:v>
                </c:pt>
                <c:pt idx="1945">
                  <c:v>42296</c:v>
                </c:pt>
                <c:pt idx="1946">
                  <c:v>42297</c:v>
                </c:pt>
                <c:pt idx="1947">
                  <c:v>42298</c:v>
                </c:pt>
                <c:pt idx="1948">
                  <c:v>42299</c:v>
                </c:pt>
                <c:pt idx="1949">
                  <c:v>42300</c:v>
                </c:pt>
                <c:pt idx="1950">
                  <c:v>42303</c:v>
                </c:pt>
                <c:pt idx="1951">
                  <c:v>42304</c:v>
                </c:pt>
                <c:pt idx="1952">
                  <c:v>42305</c:v>
                </c:pt>
                <c:pt idx="1953">
                  <c:v>42306</c:v>
                </c:pt>
                <c:pt idx="1954">
                  <c:v>42307</c:v>
                </c:pt>
                <c:pt idx="1955">
                  <c:v>42310</c:v>
                </c:pt>
                <c:pt idx="1956">
                  <c:v>42311</c:v>
                </c:pt>
                <c:pt idx="1957">
                  <c:v>42312</c:v>
                </c:pt>
                <c:pt idx="1958">
                  <c:v>42313</c:v>
                </c:pt>
                <c:pt idx="1959">
                  <c:v>42314</c:v>
                </c:pt>
                <c:pt idx="1960">
                  <c:v>42317</c:v>
                </c:pt>
                <c:pt idx="1961">
                  <c:v>42318</c:v>
                </c:pt>
                <c:pt idx="1962">
                  <c:v>42320</c:v>
                </c:pt>
                <c:pt idx="1963">
                  <c:v>42321</c:v>
                </c:pt>
                <c:pt idx="1964">
                  <c:v>42324</c:v>
                </c:pt>
                <c:pt idx="1965">
                  <c:v>42325</c:v>
                </c:pt>
                <c:pt idx="1966">
                  <c:v>42326</c:v>
                </c:pt>
                <c:pt idx="1967">
                  <c:v>42327</c:v>
                </c:pt>
                <c:pt idx="1968">
                  <c:v>42328</c:v>
                </c:pt>
                <c:pt idx="1969">
                  <c:v>42331</c:v>
                </c:pt>
                <c:pt idx="1970">
                  <c:v>42332</c:v>
                </c:pt>
                <c:pt idx="1971">
                  <c:v>42333</c:v>
                </c:pt>
                <c:pt idx="1972">
                  <c:v>42335</c:v>
                </c:pt>
                <c:pt idx="1973">
                  <c:v>42338</c:v>
                </c:pt>
                <c:pt idx="1974">
                  <c:v>42339</c:v>
                </c:pt>
                <c:pt idx="1975">
                  <c:v>42340</c:v>
                </c:pt>
                <c:pt idx="1976">
                  <c:v>42341</c:v>
                </c:pt>
                <c:pt idx="1977">
                  <c:v>42342</c:v>
                </c:pt>
                <c:pt idx="1978">
                  <c:v>42345</c:v>
                </c:pt>
                <c:pt idx="1979">
                  <c:v>42346</c:v>
                </c:pt>
                <c:pt idx="1980">
                  <c:v>42347</c:v>
                </c:pt>
                <c:pt idx="1981">
                  <c:v>42348</c:v>
                </c:pt>
                <c:pt idx="1982">
                  <c:v>42349</c:v>
                </c:pt>
                <c:pt idx="1983">
                  <c:v>42352</c:v>
                </c:pt>
                <c:pt idx="1984">
                  <c:v>42353</c:v>
                </c:pt>
                <c:pt idx="1985">
                  <c:v>42354</c:v>
                </c:pt>
                <c:pt idx="1986">
                  <c:v>42355</c:v>
                </c:pt>
                <c:pt idx="1987">
                  <c:v>42356</c:v>
                </c:pt>
                <c:pt idx="1988">
                  <c:v>42359</c:v>
                </c:pt>
                <c:pt idx="1989">
                  <c:v>42360</c:v>
                </c:pt>
                <c:pt idx="1990">
                  <c:v>42361</c:v>
                </c:pt>
                <c:pt idx="1991">
                  <c:v>42362</c:v>
                </c:pt>
                <c:pt idx="1992">
                  <c:v>42366</c:v>
                </c:pt>
                <c:pt idx="1993">
                  <c:v>42367</c:v>
                </c:pt>
                <c:pt idx="1994">
                  <c:v>42368</c:v>
                </c:pt>
                <c:pt idx="1995">
                  <c:v>42369</c:v>
                </c:pt>
                <c:pt idx="1996">
                  <c:v>42373</c:v>
                </c:pt>
                <c:pt idx="1997">
                  <c:v>42374</c:v>
                </c:pt>
                <c:pt idx="1998">
                  <c:v>42375</c:v>
                </c:pt>
                <c:pt idx="1999">
                  <c:v>42376</c:v>
                </c:pt>
                <c:pt idx="2000">
                  <c:v>42377</c:v>
                </c:pt>
                <c:pt idx="2001">
                  <c:v>42380</c:v>
                </c:pt>
                <c:pt idx="2002">
                  <c:v>42381</c:v>
                </c:pt>
                <c:pt idx="2003">
                  <c:v>42382</c:v>
                </c:pt>
                <c:pt idx="2004">
                  <c:v>42383</c:v>
                </c:pt>
                <c:pt idx="2005">
                  <c:v>42384</c:v>
                </c:pt>
                <c:pt idx="2006">
                  <c:v>42388</c:v>
                </c:pt>
                <c:pt idx="2007">
                  <c:v>42389</c:v>
                </c:pt>
                <c:pt idx="2008">
                  <c:v>42390</c:v>
                </c:pt>
                <c:pt idx="2009">
                  <c:v>42391</c:v>
                </c:pt>
                <c:pt idx="2010">
                  <c:v>42394</c:v>
                </c:pt>
                <c:pt idx="2011">
                  <c:v>42395</c:v>
                </c:pt>
                <c:pt idx="2012">
                  <c:v>42396</c:v>
                </c:pt>
                <c:pt idx="2013">
                  <c:v>42397</c:v>
                </c:pt>
                <c:pt idx="2014">
                  <c:v>42398</c:v>
                </c:pt>
                <c:pt idx="2015">
                  <c:v>42401</c:v>
                </c:pt>
                <c:pt idx="2016">
                  <c:v>42402</c:v>
                </c:pt>
                <c:pt idx="2017">
                  <c:v>42403</c:v>
                </c:pt>
                <c:pt idx="2018">
                  <c:v>42404</c:v>
                </c:pt>
                <c:pt idx="2019">
                  <c:v>42405</c:v>
                </c:pt>
                <c:pt idx="2020">
                  <c:v>42408</c:v>
                </c:pt>
                <c:pt idx="2021">
                  <c:v>42409</c:v>
                </c:pt>
                <c:pt idx="2022">
                  <c:v>42410</c:v>
                </c:pt>
                <c:pt idx="2023">
                  <c:v>42411</c:v>
                </c:pt>
                <c:pt idx="2024">
                  <c:v>42412</c:v>
                </c:pt>
                <c:pt idx="2025">
                  <c:v>42416</c:v>
                </c:pt>
                <c:pt idx="2026">
                  <c:v>42417</c:v>
                </c:pt>
                <c:pt idx="2027">
                  <c:v>42418</c:v>
                </c:pt>
                <c:pt idx="2028">
                  <c:v>42419</c:v>
                </c:pt>
                <c:pt idx="2029">
                  <c:v>42422</c:v>
                </c:pt>
                <c:pt idx="2030">
                  <c:v>42423</c:v>
                </c:pt>
                <c:pt idx="2031">
                  <c:v>42424</c:v>
                </c:pt>
                <c:pt idx="2032">
                  <c:v>42425</c:v>
                </c:pt>
                <c:pt idx="2033">
                  <c:v>42426</c:v>
                </c:pt>
                <c:pt idx="2034">
                  <c:v>42429</c:v>
                </c:pt>
                <c:pt idx="2035">
                  <c:v>42430</c:v>
                </c:pt>
                <c:pt idx="2036">
                  <c:v>42431</c:v>
                </c:pt>
                <c:pt idx="2037">
                  <c:v>42432</c:v>
                </c:pt>
                <c:pt idx="2038">
                  <c:v>42433</c:v>
                </c:pt>
                <c:pt idx="2039">
                  <c:v>42436</c:v>
                </c:pt>
                <c:pt idx="2040">
                  <c:v>42437</c:v>
                </c:pt>
                <c:pt idx="2041">
                  <c:v>42438</c:v>
                </c:pt>
                <c:pt idx="2042">
                  <c:v>42439</c:v>
                </c:pt>
                <c:pt idx="2043">
                  <c:v>42440</c:v>
                </c:pt>
                <c:pt idx="2044">
                  <c:v>42443</c:v>
                </c:pt>
                <c:pt idx="2045">
                  <c:v>42444</c:v>
                </c:pt>
                <c:pt idx="2046">
                  <c:v>42445</c:v>
                </c:pt>
                <c:pt idx="2047">
                  <c:v>42446</c:v>
                </c:pt>
                <c:pt idx="2048">
                  <c:v>42447</c:v>
                </c:pt>
                <c:pt idx="2049">
                  <c:v>42450</c:v>
                </c:pt>
                <c:pt idx="2050">
                  <c:v>42451</c:v>
                </c:pt>
                <c:pt idx="2051">
                  <c:v>42452</c:v>
                </c:pt>
                <c:pt idx="2052">
                  <c:v>42453</c:v>
                </c:pt>
                <c:pt idx="2053">
                  <c:v>42457</c:v>
                </c:pt>
                <c:pt idx="2054">
                  <c:v>42458</c:v>
                </c:pt>
                <c:pt idx="2055">
                  <c:v>42459</c:v>
                </c:pt>
                <c:pt idx="2056">
                  <c:v>42460</c:v>
                </c:pt>
                <c:pt idx="2057">
                  <c:v>42461</c:v>
                </c:pt>
                <c:pt idx="2058">
                  <c:v>42464</c:v>
                </c:pt>
                <c:pt idx="2059">
                  <c:v>42465</c:v>
                </c:pt>
                <c:pt idx="2060">
                  <c:v>42466</c:v>
                </c:pt>
                <c:pt idx="2061">
                  <c:v>42467</c:v>
                </c:pt>
                <c:pt idx="2062">
                  <c:v>42468</c:v>
                </c:pt>
                <c:pt idx="2063">
                  <c:v>42471</c:v>
                </c:pt>
                <c:pt idx="2064">
                  <c:v>42472</c:v>
                </c:pt>
                <c:pt idx="2065">
                  <c:v>42473</c:v>
                </c:pt>
                <c:pt idx="2066">
                  <c:v>42474</c:v>
                </c:pt>
                <c:pt idx="2067">
                  <c:v>42475</c:v>
                </c:pt>
                <c:pt idx="2068">
                  <c:v>42478</c:v>
                </c:pt>
                <c:pt idx="2069">
                  <c:v>42479</c:v>
                </c:pt>
                <c:pt idx="2070">
                  <c:v>42480</c:v>
                </c:pt>
                <c:pt idx="2071">
                  <c:v>42481</c:v>
                </c:pt>
                <c:pt idx="2072">
                  <c:v>42482</c:v>
                </c:pt>
                <c:pt idx="2073">
                  <c:v>42485</c:v>
                </c:pt>
                <c:pt idx="2074">
                  <c:v>42486</c:v>
                </c:pt>
                <c:pt idx="2075">
                  <c:v>42487</c:v>
                </c:pt>
                <c:pt idx="2076">
                  <c:v>42488</c:v>
                </c:pt>
                <c:pt idx="2077">
                  <c:v>42489</c:v>
                </c:pt>
                <c:pt idx="2078">
                  <c:v>42492</c:v>
                </c:pt>
                <c:pt idx="2079">
                  <c:v>42493</c:v>
                </c:pt>
                <c:pt idx="2080">
                  <c:v>42494</c:v>
                </c:pt>
                <c:pt idx="2081">
                  <c:v>42495</c:v>
                </c:pt>
                <c:pt idx="2082">
                  <c:v>42496</c:v>
                </c:pt>
                <c:pt idx="2083">
                  <c:v>42499</c:v>
                </c:pt>
                <c:pt idx="2084">
                  <c:v>42500</c:v>
                </c:pt>
                <c:pt idx="2085">
                  <c:v>42501</c:v>
                </c:pt>
                <c:pt idx="2086">
                  <c:v>42502</c:v>
                </c:pt>
                <c:pt idx="2087">
                  <c:v>42503</c:v>
                </c:pt>
                <c:pt idx="2088">
                  <c:v>42506</c:v>
                </c:pt>
                <c:pt idx="2089">
                  <c:v>42507</c:v>
                </c:pt>
                <c:pt idx="2090">
                  <c:v>42508</c:v>
                </c:pt>
                <c:pt idx="2091">
                  <c:v>42509</c:v>
                </c:pt>
                <c:pt idx="2092">
                  <c:v>42510</c:v>
                </c:pt>
                <c:pt idx="2093">
                  <c:v>42513</c:v>
                </c:pt>
                <c:pt idx="2094">
                  <c:v>42514</c:v>
                </c:pt>
                <c:pt idx="2095">
                  <c:v>42515</c:v>
                </c:pt>
                <c:pt idx="2096">
                  <c:v>42516</c:v>
                </c:pt>
                <c:pt idx="2097">
                  <c:v>42517</c:v>
                </c:pt>
                <c:pt idx="2098">
                  <c:v>42521</c:v>
                </c:pt>
                <c:pt idx="2099">
                  <c:v>42522</c:v>
                </c:pt>
                <c:pt idx="2100">
                  <c:v>42523</c:v>
                </c:pt>
                <c:pt idx="2101">
                  <c:v>42524</c:v>
                </c:pt>
                <c:pt idx="2102">
                  <c:v>42527</c:v>
                </c:pt>
                <c:pt idx="2103">
                  <c:v>42528</c:v>
                </c:pt>
                <c:pt idx="2104">
                  <c:v>42529</c:v>
                </c:pt>
                <c:pt idx="2105">
                  <c:v>42530</c:v>
                </c:pt>
                <c:pt idx="2106">
                  <c:v>42531</c:v>
                </c:pt>
                <c:pt idx="2107">
                  <c:v>42534</c:v>
                </c:pt>
                <c:pt idx="2108">
                  <c:v>42535</c:v>
                </c:pt>
                <c:pt idx="2109">
                  <c:v>42536</c:v>
                </c:pt>
                <c:pt idx="2110">
                  <c:v>42537</c:v>
                </c:pt>
                <c:pt idx="2111">
                  <c:v>42538</c:v>
                </c:pt>
                <c:pt idx="2112">
                  <c:v>42541</c:v>
                </c:pt>
                <c:pt idx="2113">
                  <c:v>42542</c:v>
                </c:pt>
                <c:pt idx="2114">
                  <c:v>42543</c:v>
                </c:pt>
                <c:pt idx="2115">
                  <c:v>42544</c:v>
                </c:pt>
                <c:pt idx="2116">
                  <c:v>42545</c:v>
                </c:pt>
                <c:pt idx="2117">
                  <c:v>42548</c:v>
                </c:pt>
                <c:pt idx="2118">
                  <c:v>42549</c:v>
                </c:pt>
                <c:pt idx="2119">
                  <c:v>42550</c:v>
                </c:pt>
                <c:pt idx="2120">
                  <c:v>42551</c:v>
                </c:pt>
                <c:pt idx="2121">
                  <c:v>42552</c:v>
                </c:pt>
                <c:pt idx="2122">
                  <c:v>42556</c:v>
                </c:pt>
                <c:pt idx="2123">
                  <c:v>42557</c:v>
                </c:pt>
                <c:pt idx="2124">
                  <c:v>42558</c:v>
                </c:pt>
                <c:pt idx="2125">
                  <c:v>42559</c:v>
                </c:pt>
                <c:pt idx="2126">
                  <c:v>42562</c:v>
                </c:pt>
                <c:pt idx="2127">
                  <c:v>42563</c:v>
                </c:pt>
                <c:pt idx="2128">
                  <c:v>42564</c:v>
                </c:pt>
                <c:pt idx="2129">
                  <c:v>42565</c:v>
                </c:pt>
                <c:pt idx="2130">
                  <c:v>42566</c:v>
                </c:pt>
                <c:pt idx="2131">
                  <c:v>42569</c:v>
                </c:pt>
                <c:pt idx="2132">
                  <c:v>42570</c:v>
                </c:pt>
                <c:pt idx="2133">
                  <c:v>42571</c:v>
                </c:pt>
                <c:pt idx="2134">
                  <c:v>42572</c:v>
                </c:pt>
                <c:pt idx="2135">
                  <c:v>42573</c:v>
                </c:pt>
                <c:pt idx="2136">
                  <c:v>42576</c:v>
                </c:pt>
                <c:pt idx="2137">
                  <c:v>42577</c:v>
                </c:pt>
                <c:pt idx="2138">
                  <c:v>42578</c:v>
                </c:pt>
                <c:pt idx="2139">
                  <c:v>42579</c:v>
                </c:pt>
                <c:pt idx="2140">
                  <c:v>42580</c:v>
                </c:pt>
                <c:pt idx="2141">
                  <c:v>42583</c:v>
                </c:pt>
                <c:pt idx="2142">
                  <c:v>42584</c:v>
                </c:pt>
                <c:pt idx="2143">
                  <c:v>42585</c:v>
                </c:pt>
                <c:pt idx="2144">
                  <c:v>42586</c:v>
                </c:pt>
                <c:pt idx="2145">
                  <c:v>42587</c:v>
                </c:pt>
                <c:pt idx="2146">
                  <c:v>42590</c:v>
                </c:pt>
                <c:pt idx="2147">
                  <c:v>42591</c:v>
                </c:pt>
                <c:pt idx="2148">
                  <c:v>42592</c:v>
                </c:pt>
                <c:pt idx="2149">
                  <c:v>42593</c:v>
                </c:pt>
                <c:pt idx="2150">
                  <c:v>42594</c:v>
                </c:pt>
                <c:pt idx="2151">
                  <c:v>42597</c:v>
                </c:pt>
                <c:pt idx="2152">
                  <c:v>42598</c:v>
                </c:pt>
                <c:pt idx="2153">
                  <c:v>42599</c:v>
                </c:pt>
                <c:pt idx="2154">
                  <c:v>42600</c:v>
                </c:pt>
                <c:pt idx="2155">
                  <c:v>42601</c:v>
                </c:pt>
                <c:pt idx="2156">
                  <c:v>42604</c:v>
                </c:pt>
                <c:pt idx="2157">
                  <c:v>42605</c:v>
                </c:pt>
                <c:pt idx="2158">
                  <c:v>42606</c:v>
                </c:pt>
                <c:pt idx="2159">
                  <c:v>42607</c:v>
                </c:pt>
                <c:pt idx="2160">
                  <c:v>42608</c:v>
                </c:pt>
                <c:pt idx="2161">
                  <c:v>42611</c:v>
                </c:pt>
                <c:pt idx="2162">
                  <c:v>42612</c:v>
                </c:pt>
                <c:pt idx="2163">
                  <c:v>42613</c:v>
                </c:pt>
                <c:pt idx="2164">
                  <c:v>42614</c:v>
                </c:pt>
                <c:pt idx="2165">
                  <c:v>42615</c:v>
                </c:pt>
                <c:pt idx="2166">
                  <c:v>42619</c:v>
                </c:pt>
                <c:pt idx="2167">
                  <c:v>42620</c:v>
                </c:pt>
                <c:pt idx="2168">
                  <c:v>42621</c:v>
                </c:pt>
                <c:pt idx="2169">
                  <c:v>42622</c:v>
                </c:pt>
                <c:pt idx="2170">
                  <c:v>42625</c:v>
                </c:pt>
                <c:pt idx="2171">
                  <c:v>42626</c:v>
                </c:pt>
                <c:pt idx="2172">
                  <c:v>42627</c:v>
                </c:pt>
                <c:pt idx="2173">
                  <c:v>42628</c:v>
                </c:pt>
                <c:pt idx="2174">
                  <c:v>42629</c:v>
                </c:pt>
                <c:pt idx="2175">
                  <c:v>42632</c:v>
                </c:pt>
                <c:pt idx="2176">
                  <c:v>42633</c:v>
                </c:pt>
                <c:pt idx="2177">
                  <c:v>42634</c:v>
                </c:pt>
                <c:pt idx="2178">
                  <c:v>42635</c:v>
                </c:pt>
                <c:pt idx="2179">
                  <c:v>42636</c:v>
                </c:pt>
                <c:pt idx="2180">
                  <c:v>42639</c:v>
                </c:pt>
                <c:pt idx="2181">
                  <c:v>42640</c:v>
                </c:pt>
                <c:pt idx="2182">
                  <c:v>42641</c:v>
                </c:pt>
                <c:pt idx="2183">
                  <c:v>42642</c:v>
                </c:pt>
                <c:pt idx="2184">
                  <c:v>42643</c:v>
                </c:pt>
                <c:pt idx="2185">
                  <c:v>42646</c:v>
                </c:pt>
                <c:pt idx="2186">
                  <c:v>42647</c:v>
                </c:pt>
                <c:pt idx="2187">
                  <c:v>42648</c:v>
                </c:pt>
                <c:pt idx="2188">
                  <c:v>42649</c:v>
                </c:pt>
                <c:pt idx="2189">
                  <c:v>42650</c:v>
                </c:pt>
                <c:pt idx="2190">
                  <c:v>42654</c:v>
                </c:pt>
                <c:pt idx="2191">
                  <c:v>42655</c:v>
                </c:pt>
                <c:pt idx="2192">
                  <c:v>42656</c:v>
                </c:pt>
                <c:pt idx="2193">
                  <c:v>42657</c:v>
                </c:pt>
                <c:pt idx="2194">
                  <c:v>42660</c:v>
                </c:pt>
                <c:pt idx="2195">
                  <c:v>42661</c:v>
                </c:pt>
                <c:pt idx="2196">
                  <c:v>42662</c:v>
                </c:pt>
                <c:pt idx="2197">
                  <c:v>42663</c:v>
                </c:pt>
                <c:pt idx="2198">
                  <c:v>42664</c:v>
                </c:pt>
                <c:pt idx="2199">
                  <c:v>42667</c:v>
                </c:pt>
                <c:pt idx="2200">
                  <c:v>42668</c:v>
                </c:pt>
                <c:pt idx="2201">
                  <c:v>42669</c:v>
                </c:pt>
                <c:pt idx="2202">
                  <c:v>42670</c:v>
                </c:pt>
                <c:pt idx="2203">
                  <c:v>42671</c:v>
                </c:pt>
                <c:pt idx="2204">
                  <c:v>42674</c:v>
                </c:pt>
                <c:pt idx="2205">
                  <c:v>42675</c:v>
                </c:pt>
                <c:pt idx="2206">
                  <c:v>42676</c:v>
                </c:pt>
                <c:pt idx="2207">
                  <c:v>42677</c:v>
                </c:pt>
                <c:pt idx="2208">
                  <c:v>42678</c:v>
                </c:pt>
                <c:pt idx="2209">
                  <c:v>42681</c:v>
                </c:pt>
                <c:pt idx="2210">
                  <c:v>42682</c:v>
                </c:pt>
                <c:pt idx="2211">
                  <c:v>42683</c:v>
                </c:pt>
                <c:pt idx="2212">
                  <c:v>42684</c:v>
                </c:pt>
                <c:pt idx="2213">
                  <c:v>42688</c:v>
                </c:pt>
                <c:pt idx="2214">
                  <c:v>42689</c:v>
                </c:pt>
                <c:pt idx="2215">
                  <c:v>42690</c:v>
                </c:pt>
                <c:pt idx="2216">
                  <c:v>42691</c:v>
                </c:pt>
                <c:pt idx="2217">
                  <c:v>42692</c:v>
                </c:pt>
                <c:pt idx="2218">
                  <c:v>42695</c:v>
                </c:pt>
                <c:pt idx="2219">
                  <c:v>42696</c:v>
                </c:pt>
                <c:pt idx="2220">
                  <c:v>42697</c:v>
                </c:pt>
                <c:pt idx="2221">
                  <c:v>42699</c:v>
                </c:pt>
                <c:pt idx="2222">
                  <c:v>42702</c:v>
                </c:pt>
                <c:pt idx="2223">
                  <c:v>42703</c:v>
                </c:pt>
                <c:pt idx="2224">
                  <c:v>42704</c:v>
                </c:pt>
                <c:pt idx="2225">
                  <c:v>42705</c:v>
                </c:pt>
                <c:pt idx="2226">
                  <c:v>42706</c:v>
                </c:pt>
                <c:pt idx="2227">
                  <c:v>42709</c:v>
                </c:pt>
                <c:pt idx="2228">
                  <c:v>42710</c:v>
                </c:pt>
                <c:pt idx="2229">
                  <c:v>42711</c:v>
                </c:pt>
                <c:pt idx="2230">
                  <c:v>42712</c:v>
                </c:pt>
                <c:pt idx="2231">
                  <c:v>42713</c:v>
                </c:pt>
                <c:pt idx="2232">
                  <c:v>42716</c:v>
                </c:pt>
                <c:pt idx="2233">
                  <c:v>42717</c:v>
                </c:pt>
                <c:pt idx="2234">
                  <c:v>42718</c:v>
                </c:pt>
                <c:pt idx="2235">
                  <c:v>42719</c:v>
                </c:pt>
                <c:pt idx="2236">
                  <c:v>42720</c:v>
                </c:pt>
                <c:pt idx="2237">
                  <c:v>42723</c:v>
                </c:pt>
                <c:pt idx="2238">
                  <c:v>42724</c:v>
                </c:pt>
                <c:pt idx="2239">
                  <c:v>42725</c:v>
                </c:pt>
                <c:pt idx="2240">
                  <c:v>42726</c:v>
                </c:pt>
                <c:pt idx="2241">
                  <c:v>42727</c:v>
                </c:pt>
                <c:pt idx="2242">
                  <c:v>42731</c:v>
                </c:pt>
                <c:pt idx="2243">
                  <c:v>42732</c:v>
                </c:pt>
                <c:pt idx="2244">
                  <c:v>42733</c:v>
                </c:pt>
                <c:pt idx="2245">
                  <c:v>42734</c:v>
                </c:pt>
                <c:pt idx="2246">
                  <c:v>42738</c:v>
                </c:pt>
                <c:pt idx="2247">
                  <c:v>42739</c:v>
                </c:pt>
                <c:pt idx="2248">
                  <c:v>42740</c:v>
                </c:pt>
                <c:pt idx="2249">
                  <c:v>42741</c:v>
                </c:pt>
                <c:pt idx="2250">
                  <c:v>42744</c:v>
                </c:pt>
                <c:pt idx="2251">
                  <c:v>42745</c:v>
                </c:pt>
                <c:pt idx="2252">
                  <c:v>42746</c:v>
                </c:pt>
                <c:pt idx="2253">
                  <c:v>42747</c:v>
                </c:pt>
                <c:pt idx="2254">
                  <c:v>42748</c:v>
                </c:pt>
                <c:pt idx="2255">
                  <c:v>42752</c:v>
                </c:pt>
                <c:pt idx="2256">
                  <c:v>42753</c:v>
                </c:pt>
                <c:pt idx="2257">
                  <c:v>42754</c:v>
                </c:pt>
                <c:pt idx="2258">
                  <c:v>42755</c:v>
                </c:pt>
                <c:pt idx="2259">
                  <c:v>42758</c:v>
                </c:pt>
                <c:pt idx="2260">
                  <c:v>42759</c:v>
                </c:pt>
                <c:pt idx="2261">
                  <c:v>42760</c:v>
                </c:pt>
                <c:pt idx="2262">
                  <c:v>42761</c:v>
                </c:pt>
                <c:pt idx="2263">
                  <c:v>42762</c:v>
                </c:pt>
                <c:pt idx="2264">
                  <c:v>42765</c:v>
                </c:pt>
                <c:pt idx="2265">
                  <c:v>42766</c:v>
                </c:pt>
                <c:pt idx="2266">
                  <c:v>42767</c:v>
                </c:pt>
                <c:pt idx="2267">
                  <c:v>42768</c:v>
                </c:pt>
                <c:pt idx="2268">
                  <c:v>42769</c:v>
                </c:pt>
                <c:pt idx="2269">
                  <c:v>42772</c:v>
                </c:pt>
                <c:pt idx="2270">
                  <c:v>42773</c:v>
                </c:pt>
                <c:pt idx="2271">
                  <c:v>42774</c:v>
                </c:pt>
                <c:pt idx="2272">
                  <c:v>42775</c:v>
                </c:pt>
                <c:pt idx="2273">
                  <c:v>42776</c:v>
                </c:pt>
                <c:pt idx="2274">
                  <c:v>42779</c:v>
                </c:pt>
                <c:pt idx="2275">
                  <c:v>42780</c:v>
                </c:pt>
                <c:pt idx="2276">
                  <c:v>42781</c:v>
                </c:pt>
                <c:pt idx="2277">
                  <c:v>42782</c:v>
                </c:pt>
                <c:pt idx="2278">
                  <c:v>42783</c:v>
                </c:pt>
                <c:pt idx="2279">
                  <c:v>42787</c:v>
                </c:pt>
                <c:pt idx="2280">
                  <c:v>42788</c:v>
                </c:pt>
                <c:pt idx="2281">
                  <c:v>42789</c:v>
                </c:pt>
                <c:pt idx="2282">
                  <c:v>42790</c:v>
                </c:pt>
                <c:pt idx="2283">
                  <c:v>42793</c:v>
                </c:pt>
                <c:pt idx="2284">
                  <c:v>42794</c:v>
                </c:pt>
                <c:pt idx="2285">
                  <c:v>42795</c:v>
                </c:pt>
                <c:pt idx="2286">
                  <c:v>42796</c:v>
                </c:pt>
                <c:pt idx="2287">
                  <c:v>42797</c:v>
                </c:pt>
                <c:pt idx="2288">
                  <c:v>42800</c:v>
                </c:pt>
                <c:pt idx="2289">
                  <c:v>42801</c:v>
                </c:pt>
                <c:pt idx="2290">
                  <c:v>42802</c:v>
                </c:pt>
                <c:pt idx="2291">
                  <c:v>42803</c:v>
                </c:pt>
                <c:pt idx="2292">
                  <c:v>42804</c:v>
                </c:pt>
                <c:pt idx="2293">
                  <c:v>42807</c:v>
                </c:pt>
                <c:pt idx="2294">
                  <c:v>42808</c:v>
                </c:pt>
                <c:pt idx="2295">
                  <c:v>42809</c:v>
                </c:pt>
                <c:pt idx="2296">
                  <c:v>42810</c:v>
                </c:pt>
                <c:pt idx="2297">
                  <c:v>42811</c:v>
                </c:pt>
                <c:pt idx="2298">
                  <c:v>42814</c:v>
                </c:pt>
                <c:pt idx="2299">
                  <c:v>42815</c:v>
                </c:pt>
                <c:pt idx="2300">
                  <c:v>42816</c:v>
                </c:pt>
                <c:pt idx="2301">
                  <c:v>42817</c:v>
                </c:pt>
                <c:pt idx="2302">
                  <c:v>42818</c:v>
                </c:pt>
                <c:pt idx="2303">
                  <c:v>42821</c:v>
                </c:pt>
                <c:pt idx="2304">
                  <c:v>42822</c:v>
                </c:pt>
                <c:pt idx="2305">
                  <c:v>42823</c:v>
                </c:pt>
                <c:pt idx="2306">
                  <c:v>42824</c:v>
                </c:pt>
                <c:pt idx="2307">
                  <c:v>42825</c:v>
                </c:pt>
                <c:pt idx="2308">
                  <c:v>42828</c:v>
                </c:pt>
                <c:pt idx="2309">
                  <c:v>42829</c:v>
                </c:pt>
                <c:pt idx="2310">
                  <c:v>42830</c:v>
                </c:pt>
                <c:pt idx="2311">
                  <c:v>42831</c:v>
                </c:pt>
                <c:pt idx="2312">
                  <c:v>42832</c:v>
                </c:pt>
                <c:pt idx="2313">
                  <c:v>42835</c:v>
                </c:pt>
                <c:pt idx="2314">
                  <c:v>42836</c:v>
                </c:pt>
                <c:pt idx="2315">
                  <c:v>42837</c:v>
                </c:pt>
                <c:pt idx="2316">
                  <c:v>42838</c:v>
                </c:pt>
                <c:pt idx="2317">
                  <c:v>42842</c:v>
                </c:pt>
                <c:pt idx="2318">
                  <c:v>42843</c:v>
                </c:pt>
                <c:pt idx="2319">
                  <c:v>42844</c:v>
                </c:pt>
                <c:pt idx="2320">
                  <c:v>42845</c:v>
                </c:pt>
                <c:pt idx="2321">
                  <c:v>42846</c:v>
                </c:pt>
                <c:pt idx="2322">
                  <c:v>42849</c:v>
                </c:pt>
                <c:pt idx="2323">
                  <c:v>42850</c:v>
                </c:pt>
                <c:pt idx="2324">
                  <c:v>42851</c:v>
                </c:pt>
                <c:pt idx="2325">
                  <c:v>42852</c:v>
                </c:pt>
                <c:pt idx="2326">
                  <c:v>42853</c:v>
                </c:pt>
                <c:pt idx="2327">
                  <c:v>42856</c:v>
                </c:pt>
                <c:pt idx="2328">
                  <c:v>42857</c:v>
                </c:pt>
                <c:pt idx="2329">
                  <c:v>42858</c:v>
                </c:pt>
                <c:pt idx="2330">
                  <c:v>42859</c:v>
                </c:pt>
                <c:pt idx="2331">
                  <c:v>42860</c:v>
                </c:pt>
                <c:pt idx="2332">
                  <c:v>42863</c:v>
                </c:pt>
                <c:pt idx="2333">
                  <c:v>42864</c:v>
                </c:pt>
                <c:pt idx="2334">
                  <c:v>42865</c:v>
                </c:pt>
                <c:pt idx="2335">
                  <c:v>42866</c:v>
                </c:pt>
                <c:pt idx="2336">
                  <c:v>42867</c:v>
                </c:pt>
                <c:pt idx="2337">
                  <c:v>42870</c:v>
                </c:pt>
                <c:pt idx="2338">
                  <c:v>42871</c:v>
                </c:pt>
                <c:pt idx="2339">
                  <c:v>42872</c:v>
                </c:pt>
                <c:pt idx="2340">
                  <c:v>42873</c:v>
                </c:pt>
                <c:pt idx="2341">
                  <c:v>42874</c:v>
                </c:pt>
                <c:pt idx="2342">
                  <c:v>42877</c:v>
                </c:pt>
                <c:pt idx="2343">
                  <c:v>42878</c:v>
                </c:pt>
                <c:pt idx="2344">
                  <c:v>42879</c:v>
                </c:pt>
                <c:pt idx="2345">
                  <c:v>42880</c:v>
                </c:pt>
                <c:pt idx="2346">
                  <c:v>42881</c:v>
                </c:pt>
                <c:pt idx="2347">
                  <c:v>42885</c:v>
                </c:pt>
                <c:pt idx="2348">
                  <c:v>42886</c:v>
                </c:pt>
                <c:pt idx="2349">
                  <c:v>42887</c:v>
                </c:pt>
                <c:pt idx="2350">
                  <c:v>42888</c:v>
                </c:pt>
                <c:pt idx="2351">
                  <c:v>42891</c:v>
                </c:pt>
                <c:pt idx="2352">
                  <c:v>42892</c:v>
                </c:pt>
                <c:pt idx="2353">
                  <c:v>42893</c:v>
                </c:pt>
                <c:pt idx="2354">
                  <c:v>42894</c:v>
                </c:pt>
                <c:pt idx="2355">
                  <c:v>42895</c:v>
                </c:pt>
                <c:pt idx="2356">
                  <c:v>42898</c:v>
                </c:pt>
                <c:pt idx="2357">
                  <c:v>42899</c:v>
                </c:pt>
                <c:pt idx="2358">
                  <c:v>42900</c:v>
                </c:pt>
                <c:pt idx="2359">
                  <c:v>42901</c:v>
                </c:pt>
                <c:pt idx="2360">
                  <c:v>42902</c:v>
                </c:pt>
                <c:pt idx="2361">
                  <c:v>42905</c:v>
                </c:pt>
                <c:pt idx="2362">
                  <c:v>42906</c:v>
                </c:pt>
                <c:pt idx="2363">
                  <c:v>42907</c:v>
                </c:pt>
                <c:pt idx="2364">
                  <c:v>42908</c:v>
                </c:pt>
                <c:pt idx="2365">
                  <c:v>42909</c:v>
                </c:pt>
                <c:pt idx="2366">
                  <c:v>42912</c:v>
                </c:pt>
                <c:pt idx="2367">
                  <c:v>42913</c:v>
                </c:pt>
                <c:pt idx="2368">
                  <c:v>42914</c:v>
                </c:pt>
                <c:pt idx="2369">
                  <c:v>42915</c:v>
                </c:pt>
                <c:pt idx="2370">
                  <c:v>42916</c:v>
                </c:pt>
                <c:pt idx="2371">
                  <c:v>42919</c:v>
                </c:pt>
                <c:pt idx="2372">
                  <c:v>42921</c:v>
                </c:pt>
                <c:pt idx="2373">
                  <c:v>42922</c:v>
                </c:pt>
                <c:pt idx="2374">
                  <c:v>42923</c:v>
                </c:pt>
                <c:pt idx="2375">
                  <c:v>42926</c:v>
                </c:pt>
                <c:pt idx="2376">
                  <c:v>42927</c:v>
                </c:pt>
                <c:pt idx="2377">
                  <c:v>42928</c:v>
                </c:pt>
                <c:pt idx="2378">
                  <c:v>42929</c:v>
                </c:pt>
                <c:pt idx="2379">
                  <c:v>42930</c:v>
                </c:pt>
                <c:pt idx="2380">
                  <c:v>42933</c:v>
                </c:pt>
                <c:pt idx="2381">
                  <c:v>42934</c:v>
                </c:pt>
                <c:pt idx="2382">
                  <c:v>42935</c:v>
                </c:pt>
                <c:pt idx="2383">
                  <c:v>42936</c:v>
                </c:pt>
                <c:pt idx="2384">
                  <c:v>42937</c:v>
                </c:pt>
                <c:pt idx="2385">
                  <c:v>42940</c:v>
                </c:pt>
                <c:pt idx="2386">
                  <c:v>42941</c:v>
                </c:pt>
                <c:pt idx="2387">
                  <c:v>42942</c:v>
                </c:pt>
                <c:pt idx="2388">
                  <c:v>42943</c:v>
                </c:pt>
                <c:pt idx="2389">
                  <c:v>42944</c:v>
                </c:pt>
                <c:pt idx="2390">
                  <c:v>42947</c:v>
                </c:pt>
                <c:pt idx="2391">
                  <c:v>42948</c:v>
                </c:pt>
                <c:pt idx="2392">
                  <c:v>42949</c:v>
                </c:pt>
                <c:pt idx="2393">
                  <c:v>42950</c:v>
                </c:pt>
                <c:pt idx="2394">
                  <c:v>42951</c:v>
                </c:pt>
                <c:pt idx="2395">
                  <c:v>42954</c:v>
                </c:pt>
                <c:pt idx="2396">
                  <c:v>42955</c:v>
                </c:pt>
                <c:pt idx="2397">
                  <c:v>42956</c:v>
                </c:pt>
                <c:pt idx="2398">
                  <c:v>42957</c:v>
                </c:pt>
                <c:pt idx="2399">
                  <c:v>42958</c:v>
                </c:pt>
                <c:pt idx="2400">
                  <c:v>42961</c:v>
                </c:pt>
                <c:pt idx="2401">
                  <c:v>42962</c:v>
                </c:pt>
                <c:pt idx="2402">
                  <c:v>42963</c:v>
                </c:pt>
                <c:pt idx="2403">
                  <c:v>42964</c:v>
                </c:pt>
                <c:pt idx="2404">
                  <c:v>42965</c:v>
                </c:pt>
                <c:pt idx="2405">
                  <c:v>42968</c:v>
                </c:pt>
                <c:pt idx="2406">
                  <c:v>42969</c:v>
                </c:pt>
                <c:pt idx="2407">
                  <c:v>42970</c:v>
                </c:pt>
                <c:pt idx="2408">
                  <c:v>42971</c:v>
                </c:pt>
                <c:pt idx="2409">
                  <c:v>42972</c:v>
                </c:pt>
                <c:pt idx="2410">
                  <c:v>42975</c:v>
                </c:pt>
                <c:pt idx="2411">
                  <c:v>42976</c:v>
                </c:pt>
                <c:pt idx="2412">
                  <c:v>42977</c:v>
                </c:pt>
                <c:pt idx="2413">
                  <c:v>42978</c:v>
                </c:pt>
                <c:pt idx="2414">
                  <c:v>42979</c:v>
                </c:pt>
                <c:pt idx="2415">
                  <c:v>42983</c:v>
                </c:pt>
                <c:pt idx="2416">
                  <c:v>42984</c:v>
                </c:pt>
                <c:pt idx="2417">
                  <c:v>42985</c:v>
                </c:pt>
                <c:pt idx="2418">
                  <c:v>42986</c:v>
                </c:pt>
                <c:pt idx="2419">
                  <c:v>42989</c:v>
                </c:pt>
                <c:pt idx="2420">
                  <c:v>42990</c:v>
                </c:pt>
                <c:pt idx="2421">
                  <c:v>42991</c:v>
                </c:pt>
                <c:pt idx="2422">
                  <c:v>42992</c:v>
                </c:pt>
                <c:pt idx="2423">
                  <c:v>42993</c:v>
                </c:pt>
                <c:pt idx="2424">
                  <c:v>42996</c:v>
                </c:pt>
                <c:pt idx="2425">
                  <c:v>42997</c:v>
                </c:pt>
                <c:pt idx="2426">
                  <c:v>42998</c:v>
                </c:pt>
                <c:pt idx="2427">
                  <c:v>42999</c:v>
                </c:pt>
                <c:pt idx="2428">
                  <c:v>43000</c:v>
                </c:pt>
                <c:pt idx="2429">
                  <c:v>43003</c:v>
                </c:pt>
                <c:pt idx="2430">
                  <c:v>43004</c:v>
                </c:pt>
                <c:pt idx="2431">
                  <c:v>43005</c:v>
                </c:pt>
                <c:pt idx="2432">
                  <c:v>43006</c:v>
                </c:pt>
                <c:pt idx="2433">
                  <c:v>43007</c:v>
                </c:pt>
                <c:pt idx="2434">
                  <c:v>43010</c:v>
                </c:pt>
                <c:pt idx="2435">
                  <c:v>43011</c:v>
                </c:pt>
                <c:pt idx="2436">
                  <c:v>43012</c:v>
                </c:pt>
                <c:pt idx="2437">
                  <c:v>43013</c:v>
                </c:pt>
                <c:pt idx="2438">
                  <c:v>43014</c:v>
                </c:pt>
                <c:pt idx="2439">
                  <c:v>43018</c:v>
                </c:pt>
                <c:pt idx="2440">
                  <c:v>43019</c:v>
                </c:pt>
                <c:pt idx="2441">
                  <c:v>43020</c:v>
                </c:pt>
                <c:pt idx="2442">
                  <c:v>43021</c:v>
                </c:pt>
                <c:pt idx="2443">
                  <c:v>43024</c:v>
                </c:pt>
                <c:pt idx="2444">
                  <c:v>43025</c:v>
                </c:pt>
                <c:pt idx="2445">
                  <c:v>43026</c:v>
                </c:pt>
                <c:pt idx="2446">
                  <c:v>43027</c:v>
                </c:pt>
                <c:pt idx="2447">
                  <c:v>43028</c:v>
                </c:pt>
                <c:pt idx="2448">
                  <c:v>43031</c:v>
                </c:pt>
                <c:pt idx="2449">
                  <c:v>43032</c:v>
                </c:pt>
                <c:pt idx="2450">
                  <c:v>43033</c:v>
                </c:pt>
                <c:pt idx="2451">
                  <c:v>43034</c:v>
                </c:pt>
                <c:pt idx="2452">
                  <c:v>43035</c:v>
                </c:pt>
                <c:pt idx="2453">
                  <c:v>43038</c:v>
                </c:pt>
                <c:pt idx="2454">
                  <c:v>43039</c:v>
                </c:pt>
                <c:pt idx="2455">
                  <c:v>43040</c:v>
                </c:pt>
                <c:pt idx="2456">
                  <c:v>43041</c:v>
                </c:pt>
                <c:pt idx="2457">
                  <c:v>43042</c:v>
                </c:pt>
                <c:pt idx="2458">
                  <c:v>43045</c:v>
                </c:pt>
                <c:pt idx="2459">
                  <c:v>43046</c:v>
                </c:pt>
                <c:pt idx="2460">
                  <c:v>43047</c:v>
                </c:pt>
                <c:pt idx="2461">
                  <c:v>43048</c:v>
                </c:pt>
                <c:pt idx="2462">
                  <c:v>43049</c:v>
                </c:pt>
                <c:pt idx="2463">
                  <c:v>43052</c:v>
                </c:pt>
                <c:pt idx="2464">
                  <c:v>43053</c:v>
                </c:pt>
                <c:pt idx="2465">
                  <c:v>43054</c:v>
                </c:pt>
                <c:pt idx="2466">
                  <c:v>43055</c:v>
                </c:pt>
                <c:pt idx="2467">
                  <c:v>43056</c:v>
                </c:pt>
                <c:pt idx="2468">
                  <c:v>43059</c:v>
                </c:pt>
                <c:pt idx="2469">
                  <c:v>43060</c:v>
                </c:pt>
                <c:pt idx="2470">
                  <c:v>43061</c:v>
                </c:pt>
                <c:pt idx="2471">
                  <c:v>43063</c:v>
                </c:pt>
                <c:pt idx="2472">
                  <c:v>43066</c:v>
                </c:pt>
                <c:pt idx="2473">
                  <c:v>43067</c:v>
                </c:pt>
                <c:pt idx="2474">
                  <c:v>43068</c:v>
                </c:pt>
                <c:pt idx="2475">
                  <c:v>43069</c:v>
                </c:pt>
                <c:pt idx="2476">
                  <c:v>43070</c:v>
                </c:pt>
                <c:pt idx="2477">
                  <c:v>43073</c:v>
                </c:pt>
                <c:pt idx="2478">
                  <c:v>43074</c:v>
                </c:pt>
                <c:pt idx="2479">
                  <c:v>43075</c:v>
                </c:pt>
                <c:pt idx="2480">
                  <c:v>43076</c:v>
                </c:pt>
                <c:pt idx="2481">
                  <c:v>43077</c:v>
                </c:pt>
                <c:pt idx="2482">
                  <c:v>43080</c:v>
                </c:pt>
                <c:pt idx="2483">
                  <c:v>43081</c:v>
                </c:pt>
                <c:pt idx="2484">
                  <c:v>43082</c:v>
                </c:pt>
                <c:pt idx="2485">
                  <c:v>43083</c:v>
                </c:pt>
                <c:pt idx="2486">
                  <c:v>43084</c:v>
                </c:pt>
                <c:pt idx="2487">
                  <c:v>43087</c:v>
                </c:pt>
                <c:pt idx="2488">
                  <c:v>43088</c:v>
                </c:pt>
                <c:pt idx="2489">
                  <c:v>43089</c:v>
                </c:pt>
                <c:pt idx="2490">
                  <c:v>43090</c:v>
                </c:pt>
                <c:pt idx="2491">
                  <c:v>43091</c:v>
                </c:pt>
                <c:pt idx="2492">
                  <c:v>43095</c:v>
                </c:pt>
                <c:pt idx="2493">
                  <c:v>43096</c:v>
                </c:pt>
                <c:pt idx="2494">
                  <c:v>43097</c:v>
                </c:pt>
                <c:pt idx="2495">
                  <c:v>43098</c:v>
                </c:pt>
                <c:pt idx="2496">
                  <c:v>43102</c:v>
                </c:pt>
                <c:pt idx="2497">
                  <c:v>43103</c:v>
                </c:pt>
                <c:pt idx="2498">
                  <c:v>43104</c:v>
                </c:pt>
                <c:pt idx="2499">
                  <c:v>43105</c:v>
                </c:pt>
                <c:pt idx="2500">
                  <c:v>43108</c:v>
                </c:pt>
                <c:pt idx="2501">
                  <c:v>43109</c:v>
                </c:pt>
                <c:pt idx="2502">
                  <c:v>43110</c:v>
                </c:pt>
                <c:pt idx="2503">
                  <c:v>43112</c:v>
                </c:pt>
                <c:pt idx="2504">
                  <c:v>43116</c:v>
                </c:pt>
                <c:pt idx="2505">
                  <c:v>43117</c:v>
                </c:pt>
                <c:pt idx="2506">
                  <c:v>43118</c:v>
                </c:pt>
                <c:pt idx="2507">
                  <c:v>43119</c:v>
                </c:pt>
                <c:pt idx="2508">
                  <c:v>43122</c:v>
                </c:pt>
                <c:pt idx="2509">
                  <c:v>43123</c:v>
                </c:pt>
                <c:pt idx="2510">
                  <c:v>43124</c:v>
                </c:pt>
                <c:pt idx="2511">
                  <c:v>43125</c:v>
                </c:pt>
                <c:pt idx="2512">
                  <c:v>43126</c:v>
                </c:pt>
                <c:pt idx="2513">
                  <c:v>43129</c:v>
                </c:pt>
                <c:pt idx="2514">
                  <c:v>43130</c:v>
                </c:pt>
                <c:pt idx="2515">
                  <c:v>43131</c:v>
                </c:pt>
                <c:pt idx="2516">
                  <c:v>43132</c:v>
                </c:pt>
                <c:pt idx="2517">
                  <c:v>43133</c:v>
                </c:pt>
                <c:pt idx="2518">
                  <c:v>43136</c:v>
                </c:pt>
                <c:pt idx="2519">
                  <c:v>43137</c:v>
                </c:pt>
                <c:pt idx="2520">
                  <c:v>43138</c:v>
                </c:pt>
                <c:pt idx="2521">
                  <c:v>43139</c:v>
                </c:pt>
                <c:pt idx="2522">
                  <c:v>43140</c:v>
                </c:pt>
                <c:pt idx="2523">
                  <c:v>43143</c:v>
                </c:pt>
                <c:pt idx="2524">
                  <c:v>43144</c:v>
                </c:pt>
                <c:pt idx="2525">
                  <c:v>43145</c:v>
                </c:pt>
                <c:pt idx="2526">
                  <c:v>43146</c:v>
                </c:pt>
                <c:pt idx="2527">
                  <c:v>43147</c:v>
                </c:pt>
                <c:pt idx="2528">
                  <c:v>43151</c:v>
                </c:pt>
                <c:pt idx="2529">
                  <c:v>43152</c:v>
                </c:pt>
                <c:pt idx="2530">
                  <c:v>43153</c:v>
                </c:pt>
                <c:pt idx="2531">
                  <c:v>43154</c:v>
                </c:pt>
                <c:pt idx="2532">
                  <c:v>43157</c:v>
                </c:pt>
                <c:pt idx="2533">
                  <c:v>43158</c:v>
                </c:pt>
                <c:pt idx="2534">
                  <c:v>43159</c:v>
                </c:pt>
                <c:pt idx="2535">
                  <c:v>43160</c:v>
                </c:pt>
                <c:pt idx="2536">
                  <c:v>43161</c:v>
                </c:pt>
                <c:pt idx="2537">
                  <c:v>43164</c:v>
                </c:pt>
                <c:pt idx="2538">
                  <c:v>43165</c:v>
                </c:pt>
                <c:pt idx="2539">
                  <c:v>43166</c:v>
                </c:pt>
                <c:pt idx="2540">
                  <c:v>43167</c:v>
                </c:pt>
                <c:pt idx="2541">
                  <c:v>43168</c:v>
                </c:pt>
                <c:pt idx="2542">
                  <c:v>43171</c:v>
                </c:pt>
                <c:pt idx="2543">
                  <c:v>43172</c:v>
                </c:pt>
                <c:pt idx="2544">
                  <c:v>43173</c:v>
                </c:pt>
                <c:pt idx="2545">
                  <c:v>43174</c:v>
                </c:pt>
                <c:pt idx="2546">
                  <c:v>43175</c:v>
                </c:pt>
                <c:pt idx="2547">
                  <c:v>43178</c:v>
                </c:pt>
                <c:pt idx="2548">
                  <c:v>43179</c:v>
                </c:pt>
                <c:pt idx="2549">
                  <c:v>43180</c:v>
                </c:pt>
                <c:pt idx="2550">
                  <c:v>43181</c:v>
                </c:pt>
                <c:pt idx="2551">
                  <c:v>43182</c:v>
                </c:pt>
                <c:pt idx="2552">
                  <c:v>43185</c:v>
                </c:pt>
                <c:pt idx="2553">
                  <c:v>43186</c:v>
                </c:pt>
                <c:pt idx="2554">
                  <c:v>43187</c:v>
                </c:pt>
                <c:pt idx="2555">
                  <c:v>43188</c:v>
                </c:pt>
                <c:pt idx="2556">
                  <c:v>43192</c:v>
                </c:pt>
                <c:pt idx="2557">
                  <c:v>43193</c:v>
                </c:pt>
                <c:pt idx="2558">
                  <c:v>43194</c:v>
                </c:pt>
                <c:pt idx="2559">
                  <c:v>43195</c:v>
                </c:pt>
                <c:pt idx="2560">
                  <c:v>43196</c:v>
                </c:pt>
                <c:pt idx="2561">
                  <c:v>43199</c:v>
                </c:pt>
                <c:pt idx="2562">
                  <c:v>43200</c:v>
                </c:pt>
                <c:pt idx="2563">
                  <c:v>43201</c:v>
                </c:pt>
                <c:pt idx="2564">
                  <c:v>43202</c:v>
                </c:pt>
                <c:pt idx="2565">
                  <c:v>43203</c:v>
                </c:pt>
                <c:pt idx="2566">
                  <c:v>43206</c:v>
                </c:pt>
                <c:pt idx="2567">
                  <c:v>43207</c:v>
                </c:pt>
                <c:pt idx="2568">
                  <c:v>43208</c:v>
                </c:pt>
                <c:pt idx="2569">
                  <c:v>43209</c:v>
                </c:pt>
                <c:pt idx="2570">
                  <c:v>43210</c:v>
                </c:pt>
                <c:pt idx="2571">
                  <c:v>43213</c:v>
                </c:pt>
                <c:pt idx="2572">
                  <c:v>43214</c:v>
                </c:pt>
                <c:pt idx="2573">
                  <c:v>43215</c:v>
                </c:pt>
                <c:pt idx="2574">
                  <c:v>43216</c:v>
                </c:pt>
                <c:pt idx="2575">
                  <c:v>43217</c:v>
                </c:pt>
                <c:pt idx="2576">
                  <c:v>43220</c:v>
                </c:pt>
                <c:pt idx="2577">
                  <c:v>43221</c:v>
                </c:pt>
                <c:pt idx="2578">
                  <c:v>43222</c:v>
                </c:pt>
                <c:pt idx="2579">
                  <c:v>43223</c:v>
                </c:pt>
                <c:pt idx="2580">
                  <c:v>43224</c:v>
                </c:pt>
                <c:pt idx="2581">
                  <c:v>43227</c:v>
                </c:pt>
                <c:pt idx="2582">
                  <c:v>43228</c:v>
                </c:pt>
                <c:pt idx="2583">
                  <c:v>43229</c:v>
                </c:pt>
                <c:pt idx="2584">
                  <c:v>43230</c:v>
                </c:pt>
                <c:pt idx="2585">
                  <c:v>43231</c:v>
                </c:pt>
                <c:pt idx="2586">
                  <c:v>43234</c:v>
                </c:pt>
                <c:pt idx="2587">
                  <c:v>43235</c:v>
                </c:pt>
                <c:pt idx="2588">
                  <c:v>43236</c:v>
                </c:pt>
                <c:pt idx="2589">
                  <c:v>43237</c:v>
                </c:pt>
                <c:pt idx="2590">
                  <c:v>43238</c:v>
                </c:pt>
                <c:pt idx="2591">
                  <c:v>43241</c:v>
                </c:pt>
                <c:pt idx="2592">
                  <c:v>43242</c:v>
                </c:pt>
                <c:pt idx="2593">
                  <c:v>43243</c:v>
                </c:pt>
                <c:pt idx="2594">
                  <c:v>43244</c:v>
                </c:pt>
                <c:pt idx="2595">
                  <c:v>43245</c:v>
                </c:pt>
                <c:pt idx="2596">
                  <c:v>43249</c:v>
                </c:pt>
                <c:pt idx="2597">
                  <c:v>43250</c:v>
                </c:pt>
                <c:pt idx="2598">
                  <c:v>43251</c:v>
                </c:pt>
                <c:pt idx="2599">
                  <c:v>43252</c:v>
                </c:pt>
                <c:pt idx="2600">
                  <c:v>43255</c:v>
                </c:pt>
                <c:pt idx="2601">
                  <c:v>43256</c:v>
                </c:pt>
                <c:pt idx="2602">
                  <c:v>43257</c:v>
                </c:pt>
                <c:pt idx="2603">
                  <c:v>43258</c:v>
                </c:pt>
                <c:pt idx="2604">
                  <c:v>43259</c:v>
                </c:pt>
                <c:pt idx="2605">
                  <c:v>43262</c:v>
                </c:pt>
                <c:pt idx="2606">
                  <c:v>43263</c:v>
                </c:pt>
                <c:pt idx="2607">
                  <c:v>43264</c:v>
                </c:pt>
                <c:pt idx="2608">
                  <c:v>43265</c:v>
                </c:pt>
                <c:pt idx="2609">
                  <c:v>43266</c:v>
                </c:pt>
                <c:pt idx="2610">
                  <c:v>43269</c:v>
                </c:pt>
                <c:pt idx="2611">
                  <c:v>43270</c:v>
                </c:pt>
                <c:pt idx="2612">
                  <c:v>43271</c:v>
                </c:pt>
                <c:pt idx="2613">
                  <c:v>43272</c:v>
                </c:pt>
                <c:pt idx="2614">
                  <c:v>43273</c:v>
                </c:pt>
                <c:pt idx="2615">
                  <c:v>43276</c:v>
                </c:pt>
                <c:pt idx="2616">
                  <c:v>43277</c:v>
                </c:pt>
                <c:pt idx="2617">
                  <c:v>43278</c:v>
                </c:pt>
                <c:pt idx="2618">
                  <c:v>43279</c:v>
                </c:pt>
                <c:pt idx="2619">
                  <c:v>43280</c:v>
                </c:pt>
                <c:pt idx="2620">
                  <c:v>43283</c:v>
                </c:pt>
                <c:pt idx="2621">
                  <c:v>43284</c:v>
                </c:pt>
                <c:pt idx="2622">
                  <c:v>43286</c:v>
                </c:pt>
                <c:pt idx="2623">
                  <c:v>43287</c:v>
                </c:pt>
                <c:pt idx="2624">
                  <c:v>43290</c:v>
                </c:pt>
                <c:pt idx="2625">
                  <c:v>43291</c:v>
                </c:pt>
                <c:pt idx="2626">
                  <c:v>43292</c:v>
                </c:pt>
                <c:pt idx="2627">
                  <c:v>43293</c:v>
                </c:pt>
                <c:pt idx="2628">
                  <c:v>43294</c:v>
                </c:pt>
                <c:pt idx="2629">
                  <c:v>43297</c:v>
                </c:pt>
                <c:pt idx="2630">
                  <c:v>43298</c:v>
                </c:pt>
                <c:pt idx="2631">
                  <c:v>43299</c:v>
                </c:pt>
                <c:pt idx="2632">
                  <c:v>43300</c:v>
                </c:pt>
                <c:pt idx="2633">
                  <c:v>43301</c:v>
                </c:pt>
                <c:pt idx="2634">
                  <c:v>43304</c:v>
                </c:pt>
                <c:pt idx="2635">
                  <c:v>43305</c:v>
                </c:pt>
                <c:pt idx="2636">
                  <c:v>43306</c:v>
                </c:pt>
                <c:pt idx="2637">
                  <c:v>43307</c:v>
                </c:pt>
                <c:pt idx="2638">
                  <c:v>43308</c:v>
                </c:pt>
                <c:pt idx="2639">
                  <c:v>43311</c:v>
                </c:pt>
                <c:pt idx="2640">
                  <c:v>43312</c:v>
                </c:pt>
                <c:pt idx="2641">
                  <c:v>43313</c:v>
                </c:pt>
                <c:pt idx="2642">
                  <c:v>43314</c:v>
                </c:pt>
                <c:pt idx="2643">
                  <c:v>43315</c:v>
                </c:pt>
                <c:pt idx="2644">
                  <c:v>43318</c:v>
                </c:pt>
                <c:pt idx="2645">
                  <c:v>43319</c:v>
                </c:pt>
                <c:pt idx="2646">
                  <c:v>43320</c:v>
                </c:pt>
                <c:pt idx="2647">
                  <c:v>43321</c:v>
                </c:pt>
                <c:pt idx="2648">
                  <c:v>43322</c:v>
                </c:pt>
                <c:pt idx="2649">
                  <c:v>43325</c:v>
                </c:pt>
                <c:pt idx="2650">
                  <c:v>43326</c:v>
                </c:pt>
                <c:pt idx="2651">
                  <c:v>43327</c:v>
                </c:pt>
                <c:pt idx="2652">
                  <c:v>43328</c:v>
                </c:pt>
                <c:pt idx="2653">
                  <c:v>43329</c:v>
                </c:pt>
                <c:pt idx="2654">
                  <c:v>43332</c:v>
                </c:pt>
                <c:pt idx="2655">
                  <c:v>43333</c:v>
                </c:pt>
                <c:pt idx="2656">
                  <c:v>43334</c:v>
                </c:pt>
                <c:pt idx="2657">
                  <c:v>43335</c:v>
                </c:pt>
                <c:pt idx="2658">
                  <c:v>43336</c:v>
                </c:pt>
                <c:pt idx="2659">
                  <c:v>43339</c:v>
                </c:pt>
                <c:pt idx="2660">
                  <c:v>43340</c:v>
                </c:pt>
                <c:pt idx="2661">
                  <c:v>43341</c:v>
                </c:pt>
                <c:pt idx="2662">
                  <c:v>43342</c:v>
                </c:pt>
                <c:pt idx="2663">
                  <c:v>43343</c:v>
                </c:pt>
                <c:pt idx="2664">
                  <c:v>43347</c:v>
                </c:pt>
                <c:pt idx="2665">
                  <c:v>43348</c:v>
                </c:pt>
                <c:pt idx="2666">
                  <c:v>43349</c:v>
                </c:pt>
                <c:pt idx="2667">
                  <c:v>43350</c:v>
                </c:pt>
                <c:pt idx="2668">
                  <c:v>43353</c:v>
                </c:pt>
                <c:pt idx="2669">
                  <c:v>43354</c:v>
                </c:pt>
                <c:pt idx="2670">
                  <c:v>43355</c:v>
                </c:pt>
                <c:pt idx="2671">
                  <c:v>43356</c:v>
                </c:pt>
                <c:pt idx="2672">
                  <c:v>43357</c:v>
                </c:pt>
                <c:pt idx="2673">
                  <c:v>43360</c:v>
                </c:pt>
                <c:pt idx="2674">
                  <c:v>43361</c:v>
                </c:pt>
                <c:pt idx="2675">
                  <c:v>43362</c:v>
                </c:pt>
                <c:pt idx="2676">
                  <c:v>43363</c:v>
                </c:pt>
                <c:pt idx="2677">
                  <c:v>43364</c:v>
                </c:pt>
                <c:pt idx="2678">
                  <c:v>43367</c:v>
                </c:pt>
                <c:pt idx="2679">
                  <c:v>43368</c:v>
                </c:pt>
                <c:pt idx="2680">
                  <c:v>43369</c:v>
                </c:pt>
                <c:pt idx="2681">
                  <c:v>43370</c:v>
                </c:pt>
                <c:pt idx="2682">
                  <c:v>43371</c:v>
                </c:pt>
                <c:pt idx="2683">
                  <c:v>43374</c:v>
                </c:pt>
                <c:pt idx="2684">
                  <c:v>43375</c:v>
                </c:pt>
                <c:pt idx="2685">
                  <c:v>43376</c:v>
                </c:pt>
                <c:pt idx="2686">
                  <c:v>43377</c:v>
                </c:pt>
                <c:pt idx="2687">
                  <c:v>43378</c:v>
                </c:pt>
                <c:pt idx="2688">
                  <c:v>43382</c:v>
                </c:pt>
                <c:pt idx="2689">
                  <c:v>43383</c:v>
                </c:pt>
                <c:pt idx="2690">
                  <c:v>43384</c:v>
                </c:pt>
                <c:pt idx="2691">
                  <c:v>43385</c:v>
                </c:pt>
                <c:pt idx="2692">
                  <c:v>43388</c:v>
                </c:pt>
                <c:pt idx="2693">
                  <c:v>43389</c:v>
                </c:pt>
                <c:pt idx="2694">
                  <c:v>43390</c:v>
                </c:pt>
                <c:pt idx="2695">
                  <c:v>43391</c:v>
                </c:pt>
                <c:pt idx="2696">
                  <c:v>43392</c:v>
                </c:pt>
                <c:pt idx="2697">
                  <c:v>43395</c:v>
                </c:pt>
                <c:pt idx="2698">
                  <c:v>43396</c:v>
                </c:pt>
                <c:pt idx="2699">
                  <c:v>43397</c:v>
                </c:pt>
                <c:pt idx="2700">
                  <c:v>43398</c:v>
                </c:pt>
                <c:pt idx="2701">
                  <c:v>43399</c:v>
                </c:pt>
                <c:pt idx="2702">
                  <c:v>43402</c:v>
                </c:pt>
                <c:pt idx="2703">
                  <c:v>43403</c:v>
                </c:pt>
                <c:pt idx="2704">
                  <c:v>43404</c:v>
                </c:pt>
                <c:pt idx="2705">
                  <c:v>43405</c:v>
                </c:pt>
                <c:pt idx="2706">
                  <c:v>43406</c:v>
                </c:pt>
                <c:pt idx="2707">
                  <c:v>43409</c:v>
                </c:pt>
                <c:pt idx="2708">
                  <c:v>43410</c:v>
                </c:pt>
                <c:pt idx="2709">
                  <c:v>43411</c:v>
                </c:pt>
                <c:pt idx="2710">
                  <c:v>43412</c:v>
                </c:pt>
                <c:pt idx="2711">
                  <c:v>43413</c:v>
                </c:pt>
                <c:pt idx="2712">
                  <c:v>43417</c:v>
                </c:pt>
                <c:pt idx="2713">
                  <c:v>43418</c:v>
                </c:pt>
                <c:pt idx="2714">
                  <c:v>43419</c:v>
                </c:pt>
                <c:pt idx="2715">
                  <c:v>43420</c:v>
                </c:pt>
                <c:pt idx="2716">
                  <c:v>43423</c:v>
                </c:pt>
                <c:pt idx="2717">
                  <c:v>43424</c:v>
                </c:pt>
                <c:pt idx="2718">
                  <c:v>43425</c:v>
                </c:pt>
                <c:pt idx="2719">
                  <c:v>43427</c:v>
                </c:pt>
                <c:pt idx="2720">
                  <c:v>43430</c:v>
                </c:pt>
                <c:pt idx="2721">
                  <c:v>43431</c:v>
                </c:pt>
                <c:pt idx="2722">
                  <c:v>43432</c:v>
                </c:pt>
                <c:pt idx="2723">
                  <c:v>43433</c:v>
                </c:pt>
                <c:pt idx="2724">
                  <c:v>43434</c:v>
                </c:pt>
                <c:pt idx="2725">
                  <c:v>43437</c:v>
                </c:pt>
                <c:pt idx="2726">
                  <c:v>43438</c:v>
                </c:pt>
                <c:pt idx="2727">
                  <c:v>43440</c:v>
                </c:pt>
                <c:pt idx="2728">
                  <c:v>43441</c:v>
                </c:pt>
                <c:pt idx="2729">
                  <c:v>43444</c:v>
                </c:pt>
                <c:pt idx="2730">
                  <c:v>43445</c:v>
                </c:pt>
                <c:pt idx="2731">
                  <c:v>43446</c:v>
                </c:pt>
                <c:pt idx="2732">
                  <c:v>43447</c:v>
                </c:pt>
                <c:pt idx="2733">
                  <c:v>43448</c:v>
                </c:pt>
                <c:pt idx="2734">
                  <c:v>43451</c:v>
                </c:pt>
                <c:pt idx="2735">
                  <c:v>43452</c:v>
                </c:pt>
                <c:pt idx="2736">
                  <c:v>43453</c:v>
                </c:pt>
                <c:pt idx="2737">
                  <c:v>43454</c:v>
                </c:pt>
                <c:pt idx="2738">
                  <c:v>43455</c:v>
                </c:pt>
                <c:pt idx="2739">
                  <c:v>43458</c:v>
                </c:pt>
                <c:pt idx="2740">
                  <c:v>43460</c:v>
                </c:pt>
                <c:pt idx="2741">
                  <c:v>43461</c:v>
                </c:pt>
                <c:pt idx="2742">
                  <c:v>43462</c:v>
                </c:pt>
                <c:pt idx="2743">
                  <c:v>43465</c:v>
                </c:pt>
                <c:pt idx="2744">
                  <c:v>43467</c:v>
                </c:pt>
                <c:pt idx="2745">
                  <c:v>43468</c:v>
                </c:pt>
                <c:pt idx="2746">
                  <c:v>43469</c:v>
                </c:pt>
                <c:pt idx="2747">
                  <c:v>43472</c:v>
                </c:pt>
                <c:pt idx="2748">
                  <c:v>43473</c:v>
                </c:pt>
                <c:pt idx="2749">
                  <c:v>43474</c:v>
                </c:pt>
                <c:pt idx="2750">
                  <c:v>43475</c:v>
                </c:pt>
                <c:pt idx="2751">
                  <c:v>43476</c:v>
                </c:pt>
                <c:pt idx="2752">
                  <c:v>43479</c:v>
                </c:pt>
                <c:pt idx="2753">
                  <c:v>43480</c:v>
                </c:pt>
                <c:pt idx="2754">
                  <c:v>43481</c:v>
                </c:pt>
                <c:pt idx="2755">
                  <c:v>43482</c:v>
                </c:pt>
                <c:pt idx="2756">
                  <c:v>43483</c:v>
                </c:pt>
                <c:pt idx="2757">
                  <c:v>43487</c:v>
                </c:pt>
                <c:pt idx="2758">
                  <c:v>43488</c:v>
                </c:pt>
                <c:pt idx="2759">
                  <c:v>43489</c:v>
                </c:pt>
                <c:pt idx="2760">
                  <c:v>43490</c:v>
                </c:pt>
                <c:pt idx="2761">
                  <c:v>43493</c:v>
                </c:pt>
                <c:pt idx="2762">
                  <c:v>43494</c:v>
                </c:pt>
                <c:pt idx="2763">
                  <c:v>43495</c:v>
                </c:pt>
                <c:pt idx="2764">
                  <c:v>43496</c:v>
                </c:pt>
                <c:pt idx="2765">
                  <c:v>43497</c:v>
                </c:pt>
                <c:pt idx="2766">
                  <c:v>43500</c:v>
                </c:pt>
                <c:pt idx="2767">
                  <c:v>43501</c:v>
                </c:pt>
                <c:pt idx="2768">
                  <c:v>43502</c:v>
                </c:pt>
                <c:pt idx="2769">
                  <c:v>43503</c:v>
                </c:pt>
                <c:pt idx="2770">
                  <c:v>43504</c:v>
                </c:pt>
                <c:pt idx="2771">
                  <c:v>43507</c:v>
                </c:pt>
                <c:pt idx="2772">
                  <c:v>43508</c:v>
                </c:pt>
                <c:pt idx="2773">
                  <c:v>43509</c:v>
                </c:pt>
                <c:pt idx="2774">
                  <c:v>43510</c:v>
                </c:pt>
                <c:pt idx="2775">
                  <c:v>43511</c:v>
                </c:pt>
                <c:pt idx="2776">
                  <c:v>43515</c:v>
                </c:pt>
                <c:pt idx="2777">
                  <c:v>43516</c:v>
                </c:pt>
                <c:pt idx="2778">
                  <c:v>43517</c:v>
                </c:pt>
                <c:pt idx="2779">
                  <c:v>43518</c:v>
                </c:pt>
                <c:pt idx="2780">
                  <c:v>43521</c:v>
                </c:pt>
                <c:pt idx="2781">
                  <c:v>43522</c:v>
                </c:pt>
                <c:pt idx="2782">
                  <c:v>43523</c:v>
                </c:pt>
                <c:pt idx="2783">
                  <c:v>43524</c:v>
                </c:pt>
                <c:pt idx="2784">
                  <c:v>43525</c:v>
                </c:pt>
                <c:pt idx="2785">
                  <c:v>43528</c:v>
                </c:pt>
                <c:pt idx="2786">
                  <c:v>43529</c:v>
                </c:pt>
                <c:pt idx="2787">
                  <c:v>43530</c:v>
                </c:pt>
                <c:pt idx="2788">
                  <c:v>43531</c:v>
                </c:pt>
                <c:pt idx="2789">
                  <c:v>43532</c:v>
                </c:pt>
                <c:pt idx="2790">
                  <c:v>43535</c:v>
                </c:pt>
                <c:pt idx="2791">
                  <c:v>43536</c:v>
                </c:pt>
                <c:pt idx="2792">
                  <c:v>43537</c:v>
                </c:pt>
                <c:pt idx="2793">
                  <c:v>43538</c:v>
                </c:pt>
                <c:pt idx="2794">
                  <c:v>43539</c:v>
                </c:pt>
                <c:pt idx="2795">
                  <c:v>43542</c:v>
                </c:pt>
                <c:pt idx="2796">
                  <c:v>43543</c:v>
                </c:pt>
                <c:pt idx="2797">
                  <c:v>43544</c:v>
                </c:pt>
                <c:pt idx="2798">
                  <c:v>43545</c:v>
                </c:pt>
                <c:pt idx="2799">
                  <c:v>43546</c:v>
                </c:pt>
                <c:pt idx="2800">
                  <c:v>43549</c:v>
                </c:pt>
                <c:pt idx="2801">
                  <c:v>43550</c:v>
                </c:pt>
                <c:pt idx="2802">
                  <c:v>43551</c:v>
                </c:pt>
                <c:pt idx="2803">
                  <c:v>43552</c:v>
                </c:pt>
                <c:pt idx="2804">
                  <c:v>43553</c:v>
                </c:pt>
                <c:pt idx="2805">
                  <c:v>43556</c:v>
                </c:pt>
                <c:pt idx="2806">
                  <c:v>43557</c:v>
                </c:pt>
                <c:pt idx="2807">
                  <c:v>43558</c:v>
                </c:pt>
                <c:pt idx="2808">
                  <c:v>43559</c:v>
                </c:pt>
                <c:pt idx="2809">
                  <c:v>43560</c:v>
                </c:pt>
                <c:pt idx="2810">
                  <c:v>43563</c:v>
                </c:pt>
                <c:pt idx="2811">
                  <c:v>43564</c:v>
                </c:pt>
                <c:pt idx="2812">
                  <c:v>43565</c:v>
                </c:pt>
                <c:pt idx="2813">
                  <c:v>43566</c:v>
                </c:pt>
                <c:pt idx="2814">
                  <c:v>43567</c:v>
                </c:pt>
                <c:pt idx="2815">
                  <c:v>43570</c:v>
                </c:pt>
                <c:pt idx="2816">
                  <c:v>43571</c:v>
                </c:pt>
                <c:pt idx="2817">
                  <c:v>43572</c:v>
                </c:pt>
                <c:pt idx="2818">
                  <c:v>43573</c:v>
                </c:pt>
                <c:pt idx="2819">
                  <c:v>43577</c:v>
                </c:pt>
                <c:pt idx="2820">
                  <c:v>43578</c:v>
                </c:pt>
                <c:pt idx="2821">
                  <c:v>43579</c:v>
                </c:pt>
                <c:pt idx="2822">
                  <c:v>43580</c:v>
                </c:pt>
                <c:pt idx="2823">
                  <c:v>43581</c:v>
                </c:pt>
                <c:pt idx="2824">
                  <c:v>43584</c:v>
                </c:pt>
                <c:pt idx="2825">
                  <c:v>43585</c:v>
                </c:pt>
                <c:pt idx="2826">
                  <c:v>43586</c:v>
                </c:pt>
                <c:pt idx="2827">
                  <c:v>43587</c:v>
                </c:pt>
                <c:pt idx="2828">
                  <c:v>43588</c:v>
                </c:pt>
                <c:pt idx="2829">
                  <c:v>43591</c:v>
                </c:pt>
                <c:pt idx="2830">
                  <c:v>43592</c:v>
                </c:pt>
                <c:pt idx="2831">
                  <c:v>43593</c:v>
                </c:pt>
                <c:pt idx="2832">
                  <c:v>43594</c:v>
                </c:pt>
                <c:pt idx="2833">
                  <c:v>43595</c:v>
                </c:pt>
                <c:pt idx="2834">
                  <c:v>43598</c:v>
                </c:pt>
                <c:pt idx="2835">
                  <c:v>43599</c:v>
                </c:pt>
                <c:pt idx="2836">
                  <c:v>43600</c:v>
                </c:pt>
                <c:pt idx="2837">
                  <c:v>43601</c:v>
                </c:pt>
                <c:pt idx="2838">
                  <c:v>43602</c:v>
                </c:pt>
                <c:pt idx="2839">
                  <c:v>43605</c:v>
                </c:pt>
                <c:pt idx="2840">
                  <c:v>43606</c:v>
                </c:pt>
                <c:pt idx="2841">
                  <c:v>43607</c:v>
                </c:pt>
                <c:pt idx="2842">
                  <c:v>43608</c:v>
                </c:pt>
                <c:pt idx="2843">
                  <c:v>43609</c:v>
                </c:pt>
                <c:pt idx="2844">
                  <c:v>43613</c:v>
                </c:pt>
                <c:pt idx="2845">
                  <c:v>43614</c:v>
                </c:pt>
                <c:pt idx="2846">
                  <c:v>43615</c:v>
                </c:pt>
                <c:pt idx="2847">
                  <c:v>43616</c:v>
                </c:pt>
                <c:pt idx="2848">
                  <c:v>43619</c:v>
                </c:pt>
                <c:pt idx="2849">
                  <c:v>43620</c:v>
                </c:pt>
                <c:pt idx="2850">
                  <c:v>43621</c:v>
                </c:pt>
                <c:pt idx="2851">
                  <c:v>43622</c:v>
                </c:pt>
                <c:pt idx="2852">
                  <c:v>43623</c:v>
                </c:pt>
                <c:pt idx="2853">
                  <c:v>43626</c:v>
                </c:pt>
                <c:pt idx="2854">
                  <c:v>43627</c:v>
                </c:pt>
                <c:pt idx="2855">
                  <c:v>43628</c:v>
                </c:pt>
                <c:pt idx="2856">
                  <c:v>43629</c:v>
                </c:pt>
                <c:pt idx="2857">
                  <c:v>43630</c:v>
                </c:pt>
                <c:pt idx="2858">
                  <c:v>43633</c:v>
                </c:pt>
                <c:pt idx="2859">
                  <c:v>43634</c:v>
                </c:pt>
                <c:pt idx="2860">
                  <c:v>43635</c:v>
                </c:pt>
                <c:pt idx="2861">
                  <c:v>43636</c:v>
                </c:pt>
                <c:pt idx="2862">
                  <c:v>43637</c:v>
                </c:pt>
                <c:pt idx="2863">
                  <c:v>43640</c:v>
                </c:pt>
                <c:pt idx="2864">
                  <c:v>43641</c:v>
                </c:pt>
                <c:pt idx="2865">
                  <c:v>43642</c:v>
                </c:pt>
                <c:pt idx="2866">
                  <c:v>43643</c:v>
                </c:pt>
                <c:pt idx="2867">
                  <c:v>43644</c:v>
                </c:pt>
                <c:pt idx="2868">
                  <c:v>43647</c:v>
                </c:pt>
                <c:pt idx="2869">
                  <c:v>43648</c:v>
                </c:pt>
                <c:pt idx="2870">
                  <c:v>43649</c:v>
                </c:pt>
                <c:pt idx="2871">
                  <c:v>43651</c:v>
                </c:pt>
                <c:pt idx="2872">
                  <c:v>43654</c:v>
                </c:pt>
                <c:pt idx="2873">
                  <c:v>43655</c:v>
                </c:pt>
                <c:pt idx="2874">
                  <c:v>43656</c:v>
                </c:pt>
                <c:pt idx="2875">
                  <c:v>43657</c:v>
                </c:pt>
                <c:pt idx="2876">
                  <c:v>43658</c:v>
                </c:pt>
                <c:pt idx="2877">
                  <c:v>43661</c:v>
                </c:pt>
                <c:pt idx="2878">
                  <c:v>43662</c:v>
                </c:pt>
                <c:pt idx="2879">
                  <c:v>43663</c:v>
                </c:pt>
                <c:pt idx="2880">
                  <c:v>43664</c:v>
                </c:pt>
                <c:pt idx="2881">
                  <c:v>43665</c:v>
                </c:pt>
                <c:pt idx="2882">
                  <c:v>43668</c:v>
                </c:pt>
                <c:pt idx="2883">
                  <c:v>43669</c:v>
                </c:pt>
                <c:pt idx="2884">
                  <c:v>43670</c:v>
                </c:pt>
                <c:pt idx="2885">
                  <c:v>43671</c:v>
                </c:pt>
                <c:pt idx="2886">
                  <c:v>43672</c:v>
                </c:pt>
                <c:pt idx="2887">
                  <c:v>43675</c:v>
                </c:pt>
                <c:pt idx="2888">
                  <c:v>43676</c:v>
                </c:pt>
                <c:pt idx="2889">
                  <c:v>43677</c:v>
                </c:pt>
                <c:pt idx="2890">
                  <c:v>43678</c:v>
                </c:pt>
                <c:pt idx="2891">
                  <c:v>43679</c:v>
                </c:pt>
                <c:pt idx="2892">
                  <c:v>43682</c:v>
                </c:pt>
                <c:pt idx="2893">
                  <c:v>43683</c:v>
                </c:pt>
                <c:pt idx="2894">
                  <c:v>43684</c:v>
                </c:pt>
                <c:pt idx="2895">
                  <c:v>43685</c:v>
                </c:pt>
                <c:pt idx="2896">
                  <c:v>43686</c:v>
                </c:pt>
                <c:pt idx="2897">
                  <c:v>43689</c:v>
                </c:pt>
                <c:pt idx="2898">
                  <c:v>43690</c:v>
                </c:pt>
                <c:pt idx="2899">
                  <c:v>43691</c:v>
                </c:pt>
                <c:pt idx="2900">
                  <c:v>43692</c:v>
                </c:pt>
                <c:pt idx="2901">
                  <c:v>43693</c:v>
                </c:pt>
                <c:pt idx="2902">
                  <c:v>43696</c:v>
                </c:pt>
                <c:pt idx="2903">
                  <c:v>43697</c:v>
                </c:pt>
                <c:pt idx="2904">
                  <c:v>43698</c:v>
                </c:pt>
                <c:pt idx="2905">
                  <c:v>43699</c:v>
                </c:pt>
                <c:pt idx="2906">
                  <c:v>43700</c:v>
                </c:pt>
                <c:pt idx="2907">
                  <c:v>43703</c:v>
                </c:pt>
                <c:pt idx="2908">
                  <c:v>43704</c:v>
                </c:pt>
                <c:pt idx="2909">
                  <c:v>43705</c:v>
                </c:pt>
                <c:pt idx="2910">
                  <c:v>43706</c:v>
                </c:pt>
                <c:pt idx="2911">
                  <c:v>43707</c:v>
                </c:pt>
                <c:pt idx="2912">
                  <c:v>43711</c:v>
                </c:pt>
                <c:pt idx="2913">
                  <c:v>43712</c:v>
                </c:pt>
                <c:pt idx="2914">
                  <c:v>43713</c:v>
                </c:pt>
                <c:pt idx="2915">
                  <c:v>43714</c:v>
                </c:pt>
                <c:pt idx="2916">
                  <c:v>43717</c:v>
                </c:pt>
                <c:pt idx="2917">
                  <c:v>43718</c:v>
                </c:pt>
                <c:pt idx="2918">
                  <c:v>43719</c:v>
                </c:pt>
                <c:pt idx="2919">
                  <c:v>43720</c:v>
                </c:pt>
                <c:pt idx="2920">
                  <c:v>43721</c:v>
                </c:pt>
                <c:pt idx="2921">
                  <c:v>43724</c:v>
                </c:pt>
                <c:pt idx="2922">
                  <c:v>43725</c:v>
                </c:pt>
                <c:pt idx="2923">
                  <c:v>43726</c:v>
                </c:pt>
                <c:pt idx="2924">
                  <c:v>43727</c:v>
                </c:pt>
                <c:pt idx="2925">
                  <c:v>43728</c:v>
                </c:pt>
                <c:pt idx="2926">
                  <c:v>43731</c:v>
                </c:pt>
                <c:pt idx="2927">
                  <c:v>43732</c:v>
                </c:pt>
                <c:pt idx="2928">
                  <c:v>43733</c:v>
                </c:pt>
                <c:pt idx="2929">
                  <c:v>43734</c:v>
                </c:pt>
                <c:pt idx="2930">
                  <c:v>43735</c:v>
                </c:pt>
                <c:pt idx="2931">
                  <c:v>43738</c:v>
                </c:pt>
                <c:pt idx="2932">
                  <c:v>43739</c:v>
                </c:pt>
                <c:pt idx="2933">
                  <c:v>43740</c:v>
                </c:pt>
                <c:pt idx="2934">
                  <c:v>43741</c:v>
                </c:pt>
                <c:pt idx="2935">
                  <c:v>43742</c:v>
                </c:pt>
                <c:pt idx="2936">
                  <c:v>43745</c:v>
                </c:pt>
                <c:pt idx="2937">
                  <c:v>43746</c:v>
                </c:pt>
                <c:pt idx="2938">
                  <c:v>43747</c:v>
                </c:pt>
                <c:pt idx="2939">
                  <c:v>43748</c:v>
                </c:pt>
                <c:pt idx="2940">
                  <c:v>43749</c:v>
                </c:pt>
                <c:pt idx="2941">
                  <c:v>43753</c:v>
                </c:pt>
                <c:pt idx="2942">
                  <c:v>43754</c:v>
                </c:pt>
                <c:pt idx="2943">
                  <c:v>43755</c:v>
                </c:pt>
                <c:pt idx="2944">
                  <c:v>43756</c:v>
                </c:pt>
                <c:pt idx="2945">
                  <c:v>43759</c:v>
                </c:pt>
                <c:pt idx="2946">
                  <c:v>43760</c:v>
                </c:pt>
                <c:pt idx="2947">
                  <c:v>43761</c:v>
                </c:pt>
                <c:pt idx="2948">
                  <c:v>43762</c:v>
                </c:pt>
                <c:pt idx="2949">
                  <c:v>43763</c:v>
                </c:pt>
                <c:pt idx="2950">
                  <c:v>43766</c:v>
                </c:pt>
                <c:pt idx="2951">
                  <c:v>43767</c:v>
                </c:pt>
                <c:pt idx="2952">
                  <c:v>43768</c:v>
                </c:pt>
                <c:pt idx="2953">
                  <c:v>43769</c:v>
                </c:pt>
                <c:pt idx="2954">
                  <c:v>43770</c:v>
                </c:pt>
                <c:pt idx="2955">
                  <c:v>43773</c:v>
                </c:pt>
                <c:pt idx="2956">
                  <c:v>43774</c:v>
                </c:pt>
                <c:pt idx="2957">
                  <c:v>43775</c:v>
                </c:pt>
                <c:pt idx="2958">
                  <c:v>43776</c:v>
                </c:pt>
                <c:pt idx="2959">
                  <c:v>43777</c:v>
                </c:pt>
                <c:pt idx="2960">
                  <c:v>43781</c:v>
                </c:pt>
                <c:pt idx="2961">
                  <c:v>43782</c:v>
                </c:pt>
                <c:pt idx="2962">
                  <c:v>43783</c:v>
                </c:pt>
                <c:pt idx="2963">
                  <c:v>43784</c:v>
                </c:pt>
                <c:pt idx="2964">
                  <c:v>43787</c:v>
                </c:pt>
                <c:pt idx="2965">
                  <c:v>43788</c:v>
                </c:pt>
                <c:pt idx="2966">
                  <c:v>43789</c:v>
                </c:pt>
                <c:pt idx="2967">
                  <c:v>43790</c:v>
                </c:pt>
                <c:pt idx="2968">
                  <c:v>43791</c:v>
                </c:pt>
                <c:pt idx="2969">
                  <c:v>43794</c:v>
                </c:pt>
                <c:pt idx="2970">
                  <c:v>43795</c:v>
                </c:pt>
                <c:pt idx="2971">
                  <c:v>43796</c:v>
                </c:pt>
                <c:pt idx="2972">
                  <c:v>43798</c:v>
                </c:pt>
                <c:pt idx="2973">
                  <c:v>43801</c:v>
                </c:pt>
                <c:pt idx="2974">
                  <c:v>43802</c:v>
                </c:pt>
                <c:pt idx="2975">
                  <c:v>43803</c:v>
                </c:pt>
                <c:pt idx="2976">
                  <c:v>43804</c:v>
                </c:pt>
                <c:pt idx="2977">
                  <c:v>43805</c:v>
                </c:pt>
                <c:pt idx="2978">
                  <c:v>43808</c:v>
                </c:pt>
                <c:pt idx="2979">
                  <c:v>43809</c:v>
                </c:pt>
                <c:pt idx="2980">
                  <c:v>43810</c:v>
                </c:pt>
                <c:pt idx="2981">
                  <c:v>43811</c:v>
                </c:pt>
                <c:pt idx="2982">
                  <c:v>43812</c:v>
                </c:pt>
                <c:pt idx="2983">
                  <c:v>43815</c:v>
                </c:pt>
                <c:pt idx="2984">
                  <c:v>43816</c:v>
                </c:pt>
                <c:pt idx="2985">
                  <c:v>43817</c:v>
                </c:pt>
                <c:pt idx="2986">
                  <c:v>43818</c:v>
                </c:pt>
                <c:pt idx="2987">
                  <c:v>43819</c:v>
                </c:pt>
                <c:pt idx="2988">
                  <c:v>43822</c:v>
                </c:pt>
                <c:pt idx="2989">
                  <c:v>43823</c:v>
                </c:pt>
                <c:pt idx="2990">
                  <c:v>43825</c:v>
                </c:pt>
                <c:pt idx="2991">
                  <c:v>43826</c:v>
                </c:pt>
                <c:pt idx="2992">
                  <c:v>43829</c:v>
                </c:pt>
                <c:pt idx="2993">
                  <c:v>43830</c:v>
                </c:pt>
                <c:pt idx="2994">
                  <c:v>43832</c:v>
                </c:pt>
                <c:pt idx="2995">
                  <c:v>43833</c:v>
                </c:pt>
                <c:pt idx="2996">
                  <c:v>43836</c:v>
                </c:pt>
                <c:pt idx="2997">
                  <c:v>43837</c:v>
                </c:pt>
                <c:pt idx="2998">
                  <c:v>43838</c:v>
                </c:pt>
                <c:pt idx="2999">
                  <c:v>43839</c:v>
                </c:pt>
                <c:pt idx="3000">
                  <c:v>43840</c:v>
                </c:pt>
                <c:pt idx="3001">
                  <c:v>43843</c:v>
                </c:pt>
                <c:pt idx="3002">
                  <c:v>43844</c:v>
                </c:pt>
                <c:pt idx="3003">
                  <c:v>43845</c:v>
                </c:pt>
                <c:pt idx="3004">
                  <c:v>43846</c:v>
                </c:pt>
                <c:pt idx="3005">
                  <c:v>43847</c:v>
                </c:pt>
                <c:pt idx="3006">
                  <c:v>43851</c:v>
                </c:pt>
                <c:pt idx="3007">
                  <c:v>43852</c:v>
                </c:pt>
                <c:pt idx="3008">
                  <c:v>43853</c:v>
                </c:pt>
                <c:pt idx="3009">
                  <c:v>43854</c:v>
                </c:pt>
                <c:pt idx="3010">
                  <c:v>43857</c:v>
                </c:pt>
                <c:pt idx="3011">
                  <c:v>43858</c:v>
                </c:pt>
                <c:pt idx="3012">
                  <c:v>43859</c:v>
                </c:pt>
                <c:pt idx="3013">
                  <c:v>43860</c:v>
                </c:pt>
                <c:pt idx="3014">
                  <c:v>43861</c:v>
                </c:pt>
                <c:pt idx="3015">
                  <c:v>43864</c:v>
                </c:pt>
                <c:pt idx="3016">
                  <c:v>43865</c:v>
                </c:pt>
                <c:pt idx="3017">
                  <c:v>43866</c:v>
                </c:pt>
                <c:pt idx="3018">
                  <c:v>43867</c:v>
                </c:pt>
                <c:pt idx="3019">
                  <c:v>43868</c:v>
                </c:pt>
                <c:pt idx="3020">
                  <c:v>43871</c:v>
                </c:pt>
                <c:pt idx="3021">
                  <c:v>43872</c:v>
                </c:pt>
                <c:pt idx="3022">
                  <c:v>43873</c:v>
                </c:pt>
                <c:pt idx="3023">
                  <c:v>43874</c:v>
                </c:pt>
                <c:pt idx="3024">
                  <c:v>43875</c:v>
                </c:pt>
                <c:pt idx="3025">
                  <c:v>43879</c:v>
                </c:pt>
                <c:pt idx="3026">
                  <c:v>43880</c:v>
                </c:pt>
                <c:pt idx="3027">
                  <c:v>43881</c:v>
                </c:pt>
                <c:pt idx="3028">
                  <c:v>43882</c:v>
                </c:pt>
                <c:pt idx="3029">
                  <c:v>43885</c:v>
                </c:pt>
                <c:pt idx="3030">
                  <c:v>43886</c:v>
                </c:pt>
                <c:pt idx="3031">
                  <c:v>43887</c:v>
                </c:pt>
                <c:pt idx="3032">
                  <c:v>43888</c:v>
                </c:pt>
                <c:pt idx="3033">
                  <c:v>43889</c:v>
                </c:pt>
                <c:pt idx="3034">
                  <c:v>43892</c:v>
                </c:pt>
                <c:pt idx="3035">
                  <c:v>43893</c:v>
                </c:pt>
                <c:pt idx="3036">
                  <c:v>43894</c:v>
                </c:pt>
                <c:pt idx="3037">
                  <c:v>43895</c:v>
                </c:pt>
                <c:pt idx="3038">
                  <c:v>43896</c:v>
                </c:pt>
                <c:pt idx="3039">
                  <c:v>43899</c:v>
                </c:pt>
                <c:pt idx="3040">
                  <c:v>43900</c:v>
                </c:pt>
                <c:pt idx="3041">
                  <c:v>43901</c:v>
                </c:pt>
                <c:pt idx="3042">
                  <c:v>43902</c:v>
                </c:pt>
                <c:pt idx="3043">
                  <c:v>43903</c:v>
                </c:pt>
                <c:pt idx="3044">
                  <c:v>43906</c:v>
                </c:pt>
                <c:pt idx="3045">
                  <c:v>43907</c:v>
                </c:pt>
                <c:pt idx="3046">
                  <c:v>43908</c:v>
                </c:pt>
                <c:pt idx="3047">
                  <c:v>43909</c:v>
                </c:pt>
                <c:pt idx="3048">
                  <c:v>43910</c:v>
                </c:pt>
                <c:pt idx="3049">
                  <c:v>43913</c:v>
                </c:pt>
                <c:pt idx="3050">
                  <c:v>43914</c:v>
                </c:pt>
                <c:pt idx="3051">
                  <c:v>43915</c:v>
                </c:pt>
                <c:pt idx="3052">
                  <c:v>43916</c:v>
                </c:pt>
                <c:pt idx="3053">
                  <c:v>43917</c:v>
                </c:pt>
                <c:pt idx="3054">
                  <c:v>43920</c:v>
                </c:pt>
                <c:pt idx="3055">
                  <c:v>43921</c:v>
                </c:pt>
                <c:pt idx="3056">
                  <c:v>43922</c:v>
                </c:pt>
                <c:pt idx="3057">
                  <c:v>43923</c:v>
                </c:pt>
                <c:pt idx="3058">
                  <c:v>43924</c:v>
                </c:pt>
                <c:pt idx="3059">
                  <c:v>43927</c:v>
                </c:pt>
                <c:pt idx="3060">
                  <c:v>43928</c:v>
                </c:pt>
                <c:pt idx="3061">
                  <c:v>43929</c:v>
                </c:pt>
                <c:pt idx="3062">
                  <c:v>43930</c:v>
                </c:pt>
                <c:pt idx="3063">
                  <c:v>43934</c:v>
                </c:pt>
                <c:pt idx="3064">
                  <c:v>43935</c:v>
                </c:pt>
                <c:pt idx="3065">
                  <c:v>43936</c:v>
                </c:pt>
                <c:pt idx="3066">
                  <c:v>43937</c:v>
                </c:pt>
                <c:pt idx="3067">
                  <c:v>43938</c:v>
                </c:pt>
                <c:pt idx="3068">
                  <c:v>43941</c:v>
                </c:pt>
                <c:pt idx="3069">
                  <c:v>43942</c:v>
                </c:pt>
                <c:pt idx="3070">
                  <c:v>43943</c:v>
                </c:pt>
                <c:pt idx="3071">
                  <c:v>43944</c:v>
                </c:pt>
                <c:pt idx="3072">
                  <c:v>43945</c:v>
                </c:pt>
                <c:pt idx="3073">
                  <c:v>43948</c:v>
                </c:pt>
                <c:pt idx="3074">
                  <c:v>43949</c:v>
                </c:pt>
                <c:pt idx="3075">
                  <c:v>43950</c:v>
                </c:pt>
                <c:pt idx="3076">
                  <c:v>43951</c:v>
                </c:pt>
                <c:pt idx="3077">
                  <c:v>43952</c:v>
                </c:pt>
                <c:pt idx="3078">
                  <c:v>43955</c:v>
                </c:pt>
                <c:pt idx="3079">
                  <c:v>43956</c:v>
                </c:pt>
                <c:pt idx="3080">
                  <c:v>43957</c:v>
                </c:pt>
                <c:pt idx="3081">
                  <c:v>43958</c:v>
                </c:pt>
                <c:pt idx="3082">
                  <c:v>43959</c:v>
                </c:pt>
                <c:pt idx="3083">
                  <c:v>43962</c:v>
                </c:pt>
                <c:pt idx="3084">
                  <c:v>43963</c:v>
                </c:pt>
                <c:pt idx="3085">
                  <c:v>43964</c:v>
                </c:pt>
                <c:pt idx="3086">
                  <c:v>43965</c:v>
                </c:pt>
                <c:pt idx="3087">
                  <c:v>43966</c:v>
                </c:pt>
                <c:pt idx="3088">
                  <c:v>43969</c:v>
                </c:pt>
                <c:pt idx="3089">
                  <c:v>43970</c:v>
                </c:pt>
                <c:pt idx="3090">
                  <c:v>43971</c:v>
                </c:pt>
                <c:pt idx="3091">
                  <c:v>43972</c:v>
                </c:pt>
                <c:pt idx="3092">
                  <c:v>43973</c:v>
                </c:pt>
                <c:pt idx="3093">
                  <c:v>43977</c:v>
                </c:pt>
                <c:pt idx="3094">
                  <c:v>43978</c:v>
                </c:pt>
                <c:pt idx="3095">
                  <c:v>43979</c:v>
                </c:pt>
                <c:pt idx="3096">
                  <c:v>43980</c:v>
                </c:pt>
                <c:pt idx="3097">
                  <c:v>43983</c:v>
                </c:pt>
                <c:pt idx="3098">
                  <c:v>43984</c:v>
                </c:pt>
                <c:pt idx="3099">
                  <c:v>43985</c:v>
                </c:pt>
                <c:pt idx="3100">
                  <c:v>43986</c:v>
                </c:pt>
                <c:pt idx="3101">
                  <c:v>43987</c:v>
                </c:pt>
                <c:pt idx="3102">
                  <c:v>43990</c:v>
                </c:pt>
                <c:pt idx="3103">
                  <c:v>43991</c:v>
                </c:pt>
                <c:pt idx="3104">
                  <c:v>43992</c:v>
                </c:pt>
                <c:pt idx="3105">
                  <c:v>43993</c:v>
                </c:pt>
                <c:pt idx="3106">
                  <c:v>43994</c:v>
                </c:pt>
                <c:pt idx="3107">
                  <c:v>43997</c:v>
                </c:pt>
                <c:pt idx="3108">
                  <c:v>43998</c:v>
                </c:pt>
                <c:pt idx="3109">
                  <c:v>43999</c:v>
                </c:pt>
                <c:pt idx="3110">
                  <c:v>44000</c:v>
                </c:pt>
                <c:pt idx="3111">
                  <c:v>44001</c:v>
                </c:pt>
                <c:pt idx="3112">
                  <c:v>44004</c:v>
                </c:pt>
                <c:pt idx="3113">
                  <c:v>44005</c:v>
                </c:pt>
                <c:pt idx="3114">
                  <c:v>44006</c:v>
                </c:pt>
                <c:pt idx="3115">
                  <c:v>44007</c:v>
                </c:pt>
                <c:pt idx="3116">
                  <c:v>44008</c:v>
                </c:pt>
                <c:pt idx="3117">
                  <c:v>44011</c:v>
                </c:pt>
                <c:pt idx="3118">
                  <c:v>44012</c:v>
                </c:pt>
                <c:pt idx="3119">
                  <c:v>44013</c:v>
                </c:pt>
                <c:pt idx="3120">
                  <c:v>44014</c:v>
                </c:pt>
                <c:pt idx="3121">
                  <c:v>44018</c:v>
                </c:pt>
                <c:pt idx="3122">
                  <c:v>44019</c:v>
                </c:pt>
                <c:pt idx="3123">
                  <c:v>44020</c:v>
                </c:pt>
                <c:pt idx="3124">
                  <c:v>44021</c:v>
                </c:pt>
                <c:pt idx="3125">
                  <c:v>44022</c:v>
                </c:pt>
                <c:pt idx="3126">
                  <c:v>44025</c:v>
                </c:pt>
                <c:pt idx="3127">
                  <c:v>44026</c:v>
                </c:pt>
                <c:pt idx="3128">
                  <c:v>44027</c:v>
                </c:pt>
                <c:pt idx="3129">
                  <c:v>44028</c:v>
                </c:pt>
                <c:pt idx="3130">
                  <c:v>44029</c:v>
                </c:pt>
                <c:pt idx="3131">
                  <c:v>44032</c:v>
                </c:pt>
                <c:pt idx="3132">
                  <c:v>44033</c:v>
                </c:pt>
                <c:pt idx="3133">
                  <c:v>44034</c:v>
                </c:pt>
                <c:pt idx="3134">
                  <c:v>44035</c:v>
                </c:pt>
                <c:pt idx="3135">
                  <c:v>44036</c:v>
                </c:pt>
                <c:pt idx="3136">
                  <c:v>44039</c:v>
                </c:pt>
                <c:pt idx="3137">
                  <c:v>44040</c:v>
                </c:pt>
                <c:pt idx="3138">
                  <c:v>44041</c:v>
                </c:pt>
                <c:pt idx="3139">
                  <c:v>44042</c:v>
                </c:pt>
                <c:pt idx="3140">
                  <c:v>44043</c:v>
                </c:pt>
                <c:pt idx="3141">
                  <c:v>44046</c:v>
                </c:pt>
                <c:pt idx="3142">
                  <c:v>44047</c:v>
                </c:pt>
                <c:pt idx="3143">
                  <c:v>44048</c:v>
                </c:pt>
                <c:pt idx="3144">
                  <c:v>44049</c:v>
                </c:pt>
                <c:pt idx="3145">
                  <c:v>44050</c:v>
                </c:pt>
                <c:pt idx="3146">
                  <c:v>44053</c:v>
                </c:pt>
                <c:pt idx="3147">
                  <c:v>44054</c:v>
                </c:pt>
                <c:pt idx="3148">
                  <c:v>44055</c:v>
                </c:pt>
                <c:pt idx="3149">
                  <c:v>44056</c:v>
                </c:pt>
                <c:pt idx="3150">
                  <c:v>44057</c:v>
                </c:pt>
                <c:pt idx="3151">
                  <c:v>44060</c:v>
                </c:pt>
                <c:pt idx="3152">
                  <c:v>44061</c:v>
                </c:pt>
                <c:pt idx="3153">
                  <c:v>44062</c:v>
                </c:pt>
                <c:pt idx="3154">
                  <c:v>44063</c:v>
                </c:pt>
                <c:pt idx="3155">
                  <c:v>44064</c:v>
                </c:pt>
                <c:pt idx="3156">
                  <c:v>44067</c:v>
                </c:pt>
                <c:pt idx="3157">
                  <c:v>44068</c:v>
                </c:pt>
                <c:pt idx="3158">
                  <c:v>44069</c:v>
                </c:pt>
                <c:pt idx="3159">
                  <c:v>44070</c:v>
                </c:pt>
                <c:pt idx="3160">
                  <c:v>44071</c:v>
                </c:pt>
                <c:pt idx="3161">
                  <c:v>44074</c:v>
                </c:pt>
                <c:pt idx="3162">
                  <c:v>44075</c:v>
                </c:pt>
                <c:pt idx="3163">
                  <c:v>44076</c:v>
                </c:pt>
                <c:pt idx="3164">
                  <c:v>44077</c:v>
                </c:pt>
                <c:pt idx="3165">
                  <c:v>44078</c:v>
                </c:pt>
                <c:pt idx="3166">
                  <c:v>44082</c:v>
                </c:pt>
                <c:pt idx="3167">
                  <c:v>44083</c:v>
                </c:pt>
                <c:pt idx="3168">
                  <c:v>44084</c:v>
                </c:pt>
                <c:pt idx="3169">
                  <c:v>44085</c:v>
                </c:pt>
                <c:pt idx="3170">
                  <c:v>44088</c:v>
                </c:pt>
                <c:pt idx="3171">
                  <c:v>44089</c:v>
                </c:pt>
                <c:pt idx="3172">
                  <c:v>44090</c:v>
                </c:pt>
                <c:pt idx="3173">
                  <c:v>44091</c:v>
                </c:pt>
                <c:pt idx="3174">
                  <c:v>44092</c:v>
                </c:pt>
                <c:pt idx="3175">
                  <c:v>44095</c:v>
                </c:pt>
                <c:pt idx="3176">
                  <c:v>44096</c:v>
                </c:pt>
                <c:pt idx="3177">
                  <c:v>44097</c:v>
                </c:pt>
                <c:pt idx="3178">
                  <c:v>44098</c:v>
                </c:pt>
                <c:pt idx="3179">
                  <c:v>44099</c:v>
                </c:pt>
                <c:pt idx="3180">
                  <c:v>44102</c:v>
                </c:pt>
                <c:pt idx="3181">
                  <c:v>44103</c:v>
                </c:pt>
                <c:pt idx="3182">
                  <c:v>44104</c:v>
                </c:pt>
                <c:pt idx="3183">
                  <c:v>44105</c:v>
                </c:pt>
                <c:pt idx="3184">
                  <c:v>44106</c:v>
                </c:pt>
                <c:pt idx="3185">
                  <c:v>44109</c:v>
                </c:pt>
                <c:pt idx="3186">
                  <c:v>44110</c:v>
                </c:pt>
                <c:pt idx="3187">
                  <c:v>44111</c:v>
                </c:pt>
                <c:pt idx="3188">
                  <c:v>44112</c:v>
                </c:pt>
                <c:pt idx="3189">
                  <c:v>44113</c:v>
                </c:pt>
                <c:pt idx="3190">
                  <c:v>44117</c:v>
                </c:pt>
                <c:pt idx="3191">
                  <c:v>44118</c:v>
                </c:pt>
                <c:pt idx="3192">
                  <c:v>44119</c:v>
                </c:pt>
                <c:pt idx="3193">
                  <c:v>44120</c:v>
                </c:pt>
                <c:pt idx="3194">
                  <c:v>44123</c:v>
                </c:pt>
                <c:pt idx="3195">
                  <c:v>44124</c:v>
                </c:pt>
                <c:pt idx="3196">
                  <c:v>44125</c:v>
                </c:pt>
                <c:pt idx="3197">
                  <c:v>44126</c:v>
                </c:pt>
                <c:pt idx="3198">
                  <c:v>44127</c:v>
                </c:pt>
                <c:pt idx="3199">
                  <c:v>44130</c:v>
                </c:pt>
                <c:pt idx="3200">
                  <c:v>44131</c:v>
                </c:pt>
                <c:pt idx="3201">
                  <c:v>44132</c:v>
                </c:pt>
                <c:pt idx="3202">
                  <c:v>44133</c:v>
                </c:pt>
                <c:pt idx="3203">
                  <c:v>44134</c:v>
                </c:pt>
                <c:pt idx="3204">
                  <c:v>44137</c:v>
                </c:pt>
                <c:pt idx="3205">
                  <c:v>44138</c:v>
                </c:pt>
                <c:pt idx="3206">
                  <c:v>44139</c:v>
                </c:pt>
                <c:pt idx="3207">
                  <c:v>44140</c:v>
                </c:pt>
                <c:pt idx="3208">
                  <c:v>44141</c:v>
                </c:pt>
                <c:pt idx="3209">
                  <c:v>44144</c:v>
                </c:pt>
                <c:pt idx="3210">
                  <c:v>44145</c:v>
                </c:pt>
                <c:pt idx="3211">
                  <c:v>44147</c:v>
                </c:pt>
                <c:pt idx="3212">
                  <c:v>44148</c:v>
                </c:pt>
                <c:pt idx="3213">
                  <c:v>44151</c:v>
                </c:pt>
                <c:pt idx="3214">
                  <c:v>44152</c:v>
                </c:pt>
                <c:pt idx="3215">
                  <c:v>44153</c:v>
                </c:pt>
                <c:pt idx="3216">
                  <c:v>44154</c:v>
                </c:pt>
                <c:pt idx="3217">
                  <c:v>44155</c:v>
                </c:pt>
                <c:pt idx="3218">
                  <c:v>44158</c:v>
                </c:pt>
                <c:pt idx="3219">
                  <c:v>44159</c:v>
                </c:pt>
                <c:pt idx="3220">
                  <c:v>44160</c:v>
                </c:pt>
                <c:pt idx="3221">
                  <c:v>44162</c:v>
                </c:pt>
                <c:pt idx="3222">
                  <c:v>44165</c:v>
                </c:pt>
                <c:pt idx="3223">
                  <c:v>44166</c:v>
                </c:pt>
                <c:pt idx="3224">
                  <c:v>44167</c:v>
                </c:pt>
                <c:pt idx="3225">
                  <c:v>44168</c:v>
                </c:pt>
                <c:pt idx="3226">
                  <c:v>44169</c:v>
                </c:pt>
                <c:pt idx="3227">
                  <c:v>44172</c:v>
                </c:pt>
                <c:pt idx="3228">
                  <c:v>44173</c:v>
                </c:pt>
                <c:pt idx="3229">
                  <c:v>44174</c:v>
                </c:pt>
                <c:pt idx="3230">
                  <c:v>44175</c:v>
                </c:pt>
                <c:pt idx="3231">
                  <c:v>44176</c:v>
                </c:pt>
                <c:pt idx="3232">
                  <c:v>44179</c:v>
                </c:pt>
                <c:pt idx="3233">
                  <c:v>44180</c:v>
                </c:pt>
                <c:pt idx="3234">
                  <c:v>44181</c:v>
                </c:pt>
                <c:pt idx="3235">
                  <c:v>44182</c:v>
                </c:pt>
                <c:pt idx="3236">
                  <c:v>44183</c:v>
                </c:pt>
                <c:pt idx="3237">
                  <c:v>44186</c:v>
                </c:pt>
                <c:pt idx="3238">
                  <c:v>44187</c:v>
                </c:pt>
                <c:pt idx="3239">
                  <c:v>44188</c:v>
                </c:pt>
                <c:pt idx="3240">
                  <c:v>44189</c:v>
                </c:pt>
                <c:pt idx="3241">
                  <c:v>44193</c:v>
                </c:pt>
                <c:pt idx="3242">
                  <c:v>44194</c:v>
                </c:pt>
                <c:pt idx="3243">
                  <c:v>44195</c:v>
                </c:pt>
                <c:pt idx="3244">
                  <c:v>44196</c:v>
                </c:pt>
                <c:pt idx="3245">
                  <c:v>44200</c:v>
                </c:pt>
                <c:pt idx="3246">
                  <c:v>44201</c:v>
                </c:pt>
                <c:pt idx="3247">
                  <c:v>44202</c:v>
                </c:pt>
                <c:pt idx="3248">
                  <c:v>44203</c:v>
                </c:pt>
                <c:pt idx="3249">
                  <c:v>44204</c:v>
                </c:pt>
                <c:pt idx="3250">
                  <c:v>44207</c:v>
                </c:pt>
                <c:pt idx="3251">
                  <c:v>44208</c:v>
                </c:pt>
                <c:pt idx="3252">
                  <c:v>44209</c:v>
                </c:pt>
                <c:pt idx="3253">
                  <c:v>44210</c:v>
                </c:pt>
                <c:pt idx="3254">
                  <c:v>44211</c:v>
                </c:pt>
                <c:pt idx="3255">
                  <c:v>44215</c:v>
                </c:pt>
                <c:pt idx="3256">
                  <c:v>44216</c:v>
                </c:pt>
                <c:pt idx="3257">
                  <c:v>44217</c:v>
                </c:pt>
                <c:pt idx="3258">
                  <c:v>44218</c:v>
                </c:pt>
                <c:pt idx="3259">
                  <c:v>44221</c:v>
                </c:pt>
                <c:pt idx="3260">
                  <c:v>44222</c:v>
                </c:pt>
                <c:pt idx="3261">
                  <c:v>44223</c:v>
                </c:pt>
                <c:pt idx="3262">
                  <c:v>44224</c:v>
                </c:pt>
                <c:pt idx="3263">
                  <c:v>44225</c:v>
                </c:pt>
                <c:pt idx="3264">
                  <c:v>44228</c:v>
                </c:pt>
                <c:pt idx="3265">
                  <c:v>44229</c:v>
                </c:pt>
                <c:pt idx="3266">
                  <c:v>44230</c:v>
                </c:pt>
                <c:pt idx="3267">
                  <c:v>44231</c:v>
                </c:pt>
                <c:pt idx="3268">
                  <c:v>44232</c:v>
                </c:pt>
                <c:pt idx="3269">
                  <c:v>44235</c:v>
                </c:pt>
                <c:pt idx="3270">
                  <c:v>44236</c:v>
                </c:pt>
                <c:pt idx="3271">
                  <c:v>44237</c:v>
                </c:pt>
                <c:pt idx="3272">
                  <c:v>44238</c:v>
                </c:pt>
                <c:pt idx="3273">
                  <c:v>44239</c:v>
                </c:pt>
                <c:pt idx="3274">
                  <c:v>44243</c:v>
                </c:pt>
                <c:pt idx="3275">
                  <c:v>44244</c:v>
                </c:pt>
                <c:pt idx="3276">
                  <c:v>44245</c:v>
                </c:pt>
                <c:pt idx="3277">
                  <c:v>44246</c:v>
                </c:pt>
                <c:pt idx="3278">
                  <c:v>44249</c:v>
                </c:pt>
                <c:pt idx="3279">
                  <c:v>44250</c:v>
                </c:pt>
                <c:pt idx="3280">
                  <c:v>44251</c:v>
                </c:pt>
                <c:pt idx="3281">
                  <c:v>44252</c:v>
                </c:pt>
                <c:pt idx="3282">
                  <c:v>44253</c:v>
                </c:pt>
                <c:pt idx="3283">
                  <c:v>44256</c:v>
                </c:pt>
                <c:pt idx="3284">
                  <c:v>44257</c:v>
                </c:pt>
                <c:pt idx="3285">
                  <c:v>44258</c:v>
                </c:pt>
                <c:pt idx="3286">
                  <c:v>44259</c:v>
                </c:pt>
                <c:pt idx="3287">
                  <c:v>44260</c:v>
                </c:pt>
                <c:pt idx="3288">
                  <c:v>44263</c:v>
                </c:pt>
                <c:pt idx="3289">
                  <c:v>44264</c:v>
                </c:pt>
                <c:pt idx="3290">
                  <c:v>44265</c:v>
                </c:pt>
                <c:pt idx="3291">
                  <c:v>44266</c:v>
                </c:pt>
                <c:pt idx="3292">
                  <c:v>44267</c:v>
                </c:pt>
                <c:pt idx="3293">
                  <c:v>44270</c:v>
                </c:pt>
                <c:pt idx="3294">
                  <c:v>44271</c:v>
                </c:pt>
                <c:pt idx="3295">
                  <c:v>44272</c:v>
                </c:pt>
                <c:pt idx="3296">
                  <c:v>44273</c:v>
                </c:pt>
                <c:pt idx="3297">
                  <c:v>44274</c:v>
                </c:pt>
                <c:pt idx="3298">
                  <c:v>44277</c:v>
                </c:pt>
                <c:pt idx="3299">
                  <c:v>44278</c:v>
                </c:pt>
                <c:pt idx="3300">
                  <c:v>44279</c:v>
                </c:pt>
                <c:pt idx="3301">
                  <c:v>44280</c:v>
                </c:pt>
                <c:pt idx="3302">
                  <c:v>44281</c:v>
                </c:pt>
                <c:pt idx="3303">
                  <c:v>44284</c:v>
                </c:pt>
                <c:pt idx="3304">
                  <c:v>44285</c:v>
                </c:pt>
                <c:pt idx="3305">
                  <c:v>44286</c:v>
                </c:pt>
                <c:pt idx="3306">
                  <c:v>44287</c:v>
                </c:pt>
                <c:pt idx="3307">
                  <c:v>44291</c:v>
                </c:pt>
                <c:pt idx="3308">
                  <c:v>44292</c:v>
                </c:pt>
                <c:pt idx="3309">
                  <c:v>44293</c:v>
                </c:pt>
                <c:pt idx="3310">
                  <c:v>44294</c:v>
                </c:pt>
                <c:pt idx="3311">
                  <c:v>44295</c:v>
                </c:pt>
                <c:pt idx="3312">
                  <c:v>44298</c:v>
                </c:pt>
                <c:pt idx="3313">
                  <c:v>44299</c:v>
                </c:pt>
                <c:pt idx="3314">
                  <c:v>44300</c:v>
                </c:pt>
                <c:pt idx="3315">
                  <c:v>44301</c:v>
                </c:pt>
                <c:pt idx="3316">
                  <c:v>44302</c:v>
                </c:pt>
                <c:pt idx="3317">
                  <c:v>44305</c:v>
                </c:pt>
                <c:pt idx="3318">
                  <c:v>44306</c:v>
                </c:pt>
                <c:pt idx="3319">
                  <c:v>44307</c:v>
                </c:pt>
                <c:pt idx="3320">
                  <c:v>44308</c:v>
                </c:pt>
                <c:pt idx="3321">
                  <c:v>44309</c:v>
                </c:pt>
                <c:pt idx="3322">
                  <c:v>44312</c:v>
                </c:pt>
                <c:pt idx="3323">
                  <c:v>44313</c:v>
                </c:pt>
                <c:pt idx="3324">
                  <c:v>44314</c:v>
                </c:pt>
                <c:pt idx="3325">
                  <c:v>44315</c:v>
                </c:pt>
                <c:pt idx="3326">
                  <c:v>44316</c:v>
                </c:pt>
                <c:pt idx="3327">
                  <c:v>44319</c:v>
                </c:pt>
                <c:pt idx="3328">
                  <c:v>44320</c:v>
                </c:pt>
                <c:pt idx="3329">
                  <c:v>44321</c:v>
                </c:pt>
                <c:pt idx="3330">
                  <c:v>44322</c:v>
                </c:pt>
                <c:pt idx="3331">
                  <c:v>44323</c:v>
                </c:pt>
                <c:pt idx="3332">
                  <c:v>44326</c:v>
                </c:pt>
                <c:pt idx="3333">
                  <c:v>44327</c:v>
                </c:pt>
                <c:pt idx="3334">
                  <c:v>44328</c:v>
                </c:pt>
                <c:pt idx="3335">
                  <c:v>44329</c:v>
                </c:pt>
                <c:pt idx="3336">
                  <c:v>44330</c:v>
                </c:pt>
                <c:pt idx="3337">
                  <c:v>44333</c:v>
                </c:pt>
                <c:pt idx="3338">
                  <c:v>44334</c:v>
                </c:pt>
                <c:pt idx="3339">
                  <c:v>44335</c:v>
                </c:pt>
                <c:pt idx="3340">
                  <c:v>44336</c:v>
                </c:pt>
                <c:pt idx="3341">
                  <c:v>44337</c:v>
                </c:pt>
                <c:pt idx="3342">
                  <c:v>44340</c:v>
                </c:pt>
                <c:pt idx="3343">
                  <c:v>44341</c:v>
                </c:pt>
                <c:pt idx="3344">
                  <c:v>44342</c:v>
                </c:pt>
                <c:pt idx="3345">
                  <c:v>44343</c:v>
                </c:pt>
                <c:pt idx="3346">
                  <c:v>44344</c:v>
                </c:pt>
                <c:pt idx="3347">
                  <c:v>44348</c:v>
                </c:pt>
                <c:pt idx="3348">
                  <c:v>44349</c:v>
                </c:pt>
                <c:pt idx="3349">
                  <c:v>44350</c:v>
                </c:pt>
                <c:pt idx="3350">
                  <c:v>44351</c:v>
                </c:pt>
                <c:pt idx="3351">
                  <c:v>44354</c:v>
                </c:pt>
                <c:pt idx="3352">
                  <c:v>44355</c:v>
                </c:pt>
                <c:pt idx="3353">
                  <c:v>44356</c:v>
                </c:pt>
                <c:pt idx="3354">
                  <c:v>44357</c:v>
                </c:pt>
                <c:pt idx="3355">
                  <c:v>44358</c:v>
                </c:pt>
                <c:pt idx="3356">
                  <c:v>44361</c:v>
                </c:pt>
                <c:pt idx="3357">
                  <c:v>44362</c:v>
                </c:pt>
                <c:pt idx="3358">
                  <c:v>44363</c:v>
                </c:pt>
                <c:pt idx="3359">
                  <c:v>44364</c:v>
                </c:pt>
                <c:pt idx="3360">
                  <c:v>44365</c:v>
                </c:pt>
                <c:pt idx="3361">
                  <c:v>44368</c:v>
                </c:pt>
                <c:pt idx="3362">
                  <c:v>44369</c:v>
                </c:pt>
                <c:pt idx="3363">
                  <c:v>44370</c:v>
                </c:pt>
                <c:pt idx="3364">
                  <c:v>44371</c:v>
                </c:pt>
                <c:pt idx="3365">
                  <c:v>44372</c:v>
                </c:pt>
                <c:pt idx="3366">
                  <c:v>44375</c:v>
                </c:pt>
                <c:pt idx="3367">
                  <c:v>44376</c:v>
                </c:pt>
                <c:pt idx="3368">
                  <c:v>44377</c:v>
                </c:pt>
                <c:pt idx="3369">
                  <c:v>44378</c:v>
                </c:pt>
                <c:pt idx="3370">
                  <c:v>44379</c:v>
                </c:pt>
                <c:pt idx="3371">
                  <c:v>44383</c:v>
                </c:pt>
                <c:pt idx="3372">
                  <c:v>44384</c:v>
                </c:pt>
                <c:pt idx="3373">
                  <c:v>44385</c:v>
                </c:pt>
                <c:pt idx="3374">
                  <c:v>44386</c:v>
                </c:pt>
                <c:pt idx="3375">
                  <c:v>44389</c:v>
                </c:pt>
                <c:pt idx="3376">
                  <c:v>44390</c:v>
                </c:pt>
                <c:pt idx="3377">
                  <c:v>44391</c:v>
                </c:pt>
                <c:pt idx="3378">
                  <c:v>44392</c:v>
                </c:pt>
                <c:pt idx="3379">
                  <c:v>44393</c:v>
                </c:pt>
                <c:pt idx="3380">
                  <c:v>44396</c:v>
                </c:pt>
                <c:pt idx="3381">
                  <c:v>44397</c:v>
                </c:pt>
                <c:pt idx="3382">
                  <c:v>44398</c:v>
                </c:pt>
                <c:pt idx="3383">
                  <c:v>44399</c:v>
                </c:pt>
                <c:pt idx="3384">
                  <c:v>44400</c:v>
                </c:pt>
                <c:pt idx="3385">
                  <c:v>44403</c:v>
                </c:pt>
                <c:pt idx="3386">
                  <c:v>44404</c:v>
                </c:pt>
                <c:pt idx="3387">
                  <c:v>44405</c:v>
                </c:pt>
                <c:pt idx="3388">
                  <c:v>44406</c:v>
                </c:pt>
                <c:pt idx="3389">
                  <c:v>44407</c:v>
                </c:pt>
                <c:pt idx="3390">
                  <c:v>44410</c:v>
                </c:pt>
                <c:pt idx="3391">
                  <c:v>44411</c:v>
                </c:pt>
                <c:pt idx="3392">
                  <c:v>44412</c:v>
                </c:pt>
                <c:pt idx="3393">
                  <c:v>44413</c:v>
                </c:pt>
                <c:pt idx="3394">
                  <c:v>44414</c:v>
                </c:pt>
                <c:pt idx="3395">
                  <c:v>44417</c:v>
                </c:pt>
                <c:pt idx="3396">
                  <c:v>44418</c:v>
                </c:pt>
                <c:pt idx="3397">
                  <c:v>44419</c:v>
                </c:pt>
                <c:pt idx="3398">
                  <c:v>44420</c:v>
                </c:pt>
                <c:pt idx="3399">
                  <c:v>44421</c:v>
                </c:pt>
                <c:pt idx="3400">
                  <c:v>44424</c:v>
                </c:pt>
                <c:pt idx="3401">
                  <c:v>44425</c:v>
                </c:pt>
                <c:pt idx="3402">
                  <c:v>44426</c:v>
                </c:pt>
                <c:pt idx="3403">
                  <c:v>44427</c:v>
                </c:pt>
                <c:pt idx="3404">
                  <c:v>44428</c:v>
                </c:pt>
                <c:pt idx="3405">
                  <c:v>44431</c:v>
                </c:pt>
                <c:pt idx="3406">
                  <c:v>44432</c:v>
                </c:pt>
                <c:pt idx="3407">
                  <c:v>44433</c:v>
                </c:pt>
                <c:pt idx="3408">
                  <c:v>44434</c:v>
                </c:pt>
                <c:pt idx="3409">
                  <c:v>44435</c:v>
                </c:pt>
                <c:pt idx="3410">
                  <c:v>44438</c:v>
                </c:pt>
                <c:pt idx="3411">
                  <c:v>44439</c:v>
                </c:pt>
                <c:pt idx="3412">
                  <c:v>44440</c:v>
                </c:pt>
                <c:pt idx="3413">
                  <c:v>44441</c:v>
                </c:pt>
                <c:pt idx="3414">
                  <c:v>44442</c:v>
                </c:pt>
                <c:pt idx="3415">
                  <c:v>44446</c:v>
                </c:pt>
                <c:pt idx="3416">
                  <c:v>44447</c:v>
                </c:pt>
                <c:pt idx="3417">
                  <c:v>44448</c:v>
                </c:pt>
                <c:pt idx="3418">
                  <c:v>44449</c:v>
                </c:pt>
                <c:pt idx="3419">
                  <c:v>44452</c:v>
                </c:pt>
                <c:pt idx="3420">
                  <c:v>44453</c:v>
                </c:pt>
                <c:pt idx="3421">
                  <c:v>44454</c:v>
                </c:pt>
                <c:pt idx="3422">
                  <c:v>44455</c:v>
                </c:pt>
                <c:pt idx="3423">
                  <c:v>44456</c:v>
                </c:pt>
                <c:pt idx="3424">
                  <c:v>44459</c:v>
                </c:pt>
                <c:pt idx="3425">
                  <c:v>44460</c:v>
                </c:pt>
                <c:pt idx="3426">
                  <c:v>44461</c:v>
                </c:pt>
                <c:pt idx="3427">
                  <c:v>44462</c:v>
                </c:pt>
                <c:pt idx="3428">
                  <c:v>44463</c:v>
                </c:pt>
                <c:pt idx="3429">
                  <c:v>44466</c:v>
                </c:pt>
                <c:pt idx="3430">
                  <c:v>44467</c:v>
                </c:pt>
                <c:pt idx="3431">
                  <c:v>44468</c:v>
                </c:pt>
                <c:pt idx="3432">
                  <c:v>44469</c:v>
                </c:pt>
                <c:pt idx="3433">
                  <c:v>44470</c:v>
                </c:pt>
                <c:pt idx="3434">
                  <c:v>44473</c:v>
                </c:pt>
                <c:pt idx="3435">
                  <c:v>44474</c:v>
                </c:pt>
                <c:pt idx="3436">
                  <c:v>44475</c:v>
                </c:pt>
                <c:pt idx="3437">
                  <c:v>44476</c:v>
                </c:pt>
                <c:pt idx="3438">
                  <c:v>44477</c:v>
                </c:pt>
                <c:pt idx="3439">
                  <c:v>44481</c:v>
                </c:pt>
                <c:pt idx="3440">
                  <c:v>44482</c:v>
                </c:pt>
                <c:pt idx="3441">
                  <c:v>44483</c:v>
                </c:pt>
                <c:pt idx="3442">
                  <c:v>44484</c:v>
                </c:pt>
                <c:pt idx="3443">
                  <c:v>44487</c:v>
                </c:pt>
                <c:pt idx="3444">
                  <c:v>44488</c:v>
                </c:pt>
                <c:pt idx="3445">
                  <c:v>44489</c:v>
                </c:pt>
                <c:pt idx="3446">
                  <c:v>44490</c:v>
                </c:pt>
                <c:pt idx="3447">
                  <c:v>44491</c:v>
                </c:pt>
                <c:pt idx="3448">
                  <c:v>44494</c:v>
                </c:pt>
                <c:pt idx="3449">
                  <c:v>44495</c:v>
                </c:pt>
                <c:pt idx="3450">
                  <c:v>44496</c:v>
                </c:pt>
                <c:pt idx="3451">
                  <c:v>44497</c:v>
                </c:pt>
                <c:pt idx="3452">
                  <c:v>44498</c:v>
                </c:pt>
                <c:pt idx="3453">
                  <c:v>44501</c:v>
                </c:pt>
                <c:pt idx="3454">
                  <c:v>44502</c:v>
                </c:pt>
                <c:pt idx="3455">
                  <c:v>44503</c:v>
                </c:pt>
                <c:pt idx="3456">
                  <c:v>44504</c:v>
                </c:pt>
                <c:pt idx="3457">
                  <c:v>44505</c:v>
                </c:pt>
                <c:pt idx="3458">
                  <c:v>44508</c:v>
                </c:pt>
                <c:pt idx="3459">
                  <c:v>44509</c:v>
                </c:pt>
                <c:pt idx="3460">
                  <c:v>44510</c:v>
                </c:pt>
                <c:pt idx="3461">
                  <c:v>44512</c:v>
                </c:pt>
                <c:pt idx="3462">
                  <c:v>44515</c:v>
                </c:pt>
                <c:pt idx="3463">
                  <c:v>44516</c:v>
                </c:pt>
                <c:pt idx="3464">
                  <c:v>44517</c:v>
                </c:pt>
                <c:pt idx="3465">
                  <c:v>44518</c:v>
                </c:pt>
                <c:pt idx="3466">
                  <c:v>44519</c:v>
                </c:pt>
                <c:pt idx="3467">
                  <c:v>44522</c:v>
                </c:pt>
                <c:pt idx="3468">
                  <c:v>44523</c:v>
                </c:pt>
                <c:pt idx="3469">
                  <c:v>44524</c:v>
                </c:pt>
                <c:pt idx="3470">
                  <c:v>44526</c:v>
                </c:pt>
                <c:pt idx="3471">
                  <c:v>44529</c:v>
                </c:pt>
                <c:pt idx="3472">
                  <c:v>44530</c:v>
                </c:pt>
                <c:pt idx="3473">
                  <c:v>44531</c:v>
                </c:pt>
                <c:pt idx="3474">
                  <c:v>44532</c:v>
                </c:pt>
                <c:pt idx="3475">
                  <c:v>44533</c:v>
                </c:pt>
                <c:pt idx="3476">
                  <c:v>44536</c:v>
                </c:pt>
                <c:pt idx="3477">
                  <c:v>44537</c:v>
                </c:pt>
                <c:pt idx="3478">
                  <c:v>44538</c:v>
                </c:pt>
                <c:pt idx="3479">
                  <c:v>44539</c:v>
                </c:pt>
                <c:pt idx="3480">
                  <c:v>44540</c:v>
                </c:pt>
                <c:pt idx="3481">
                  <c:v>44543</c:v>
                </c:pt>
                <c:pt idx="3482">
                  <c:v>44544</c:v>
                </c:pt>
                <c:pt idx="3483">
                  <c:v>44545</c:v>
                </c:pt>
                <c:pt idx="3484">
                  <c:v>44546</c:v>
                </c:pt>
                <c:pt idx="3485">
                  <c:v>44547</c:v>
                </c:pt>
                <c:pt idx="3486">
                  <c:v>44550</c:v>
                </c:pt>
                <c:pt idx="3487">
                  <c:v>44551</c:v>
                </c:pt>
                <c:pt idx="3488">
                  <c:v>44552</c:v>
                </c:pt>
                <c:pt idx="3489">
                  <c:v>44553</c:v>
                </c:pt>
                <c:pt idx="3490">
                  <c:v>44557</c:v>
                </c:pt>
                <c:pt idx="3491">
                  <c:v>44558</c:v>
                </c:pt>
                <c:pt idx="3492">
                  <c:v>44559</c:v>
                </c:pt>
                <c:pt idx="3493">
                  <c:v>44560</c:v>
                </c:pt>
                <c:pt idx="3494">
                  <c:v>44561</c:v>
                </c:pt>
                <c:pt idx="3495">
                  <c:v>44564</c:v>
                </c:pt>
                <c:pt idx="3496">
                  <c:v>44565</c:v>
                </c:pt>
                <c:pt idx="3497">
                  <c:v>44566</c:v>
                </c:pt>
                <c:pt idx="3498">
                  <c:v>44567</c:v>
                </c:pt>
                <c:pt idx="3499">
                  <c:v>44568</c:v>
                </c:pt>
                <c:pt idx="3500">
                  <c:v>44571</c:v>
                </c:pt>
                <c:pt idx="3501">
                  <c:v>44572</c:v>
                </c:pt>
                <c:pt idx="3502">
                  <c:v>44573</c:v>
                </c:pt>
                <c:pt idx="3503">
                  <c:v>44574</c:v>
                </c:pt>
                <c:pt idx="3504">
                  <c:v>44575</c:v>
                </c:pt>
                <c:pt idx="3505">
                  <c:v>44579</c:v>
                </c:pt>
                <c:pt idx="3506">
                  <c:v>44580</c:v>
                </c:pt>
                <c:pt idx="3507">
                  <c:v>44581</c:v>
                </c:pt>
                <c:pt idx="3508">
                  <c:v>44582</c:v>
                </c:pt>
                <c:pt idx="3509">
                  <c:v>44585</c:v>
                </c:pt>
                <c:pt idx="3510">
                  <c:v>44586</c:v>
                </c:pt>
                <c:pt idx="3511">
                  <c:v>44587</c:v>
                </c:pt>
                <c:pt idx="3512">
                  <c:v>44588</c:v>
                </c:pt>
                <c:pt idx="3513">
                  <c:v>44589</c:v>
                </c:pt>
                <c:pt idx="3514">
                  <c:v>44592</c:v>
                </c:pt>
                <c:pt idx="3515">
                  <c:v>44593</c:v>
                </c:pt>
                <c:pt idx="3516">
                  <c:v>44594</c:v>
                </c:pt>
                <c:pt idx="3517">
                  <c:v>44595</c:v>
                </c:pt>
                <c:pt idx="3518">
                  <c:v>44596</c:v>
                </c:pt>
                <c:pt idx="3519">
                  <c:v>44599</c:v>
                </c:pt>
                <c:pt idx="3520">
                  <c:v>44600</c:v>
                </c:pt>
                <c:pt idx="3521">
                  <c:v>44601</c:v>
                </c:pt>
                <c:pt idx="3522">
                  <c:v>44602</c:v>
                </c:pt>
                <c:pt idx="3523">
                  <c:v>44603</c:v>
                </c:pt>
                <c:pt idx="3524">
                  <c:v>44606</c:v>
                </c:pt>
                <c:pt idx="3525">
                  <c:v>44607</c:v>
                </c:pt>
                <c:pt idx="3526">
                  <c:v>44608</c:v>
                </c:pt>
                <c:pt idx="3527">
                  <c:v>44609</c:v>
                </c:pt>
                <c:pt idx="3528">
                  <c:v>44610</c:v>
                </c:pt>
                <c:pt idx="3529">
                  <c:v>44614</c:v>
                </c:pt>
                <c:pt idx="3530">
                  <c:v>44615</c:v>
                </c:pt>
                <c:pt idx="3531">
                  <c:v>44616</c:v>
                </c:pt>
                <c:pt idx="3532">
                  <c:v>44617</c:v>
                </c:pt>
                <c:pt idx="3533">
                  <c:v>44620</c:v>
                </c:pt>
                <c:pt idx="3534">
                  <c:v>44621</c:v>
                </c:pt>
                <c:pt idx="3535">
                  <c:v>44622</c:v>
                </c:pt>
                <c:pt idx="3536">
                  <c:v>44623</c:v>
                </c:pt>
                <c:pt idx="3537">
                  <c:v>44624</c:v>
                </c:pt>
                <c:pt idx="3538">
                  <c:v>44627</c:v>
                </c:pt>
                <c:pt idx="3539">
                  <c:v>44628</c:v>
                </c:pt>
                <c:pt idx="3540">
                  <c:v>44629</c:v>
                </c:pt>
                <c:pt idx="3541">
                  <c:v>44630</c:v>
                </c:pt>
                <c:pt idx="3542">
                  <c:v>44631</c:v>
                </c:pt>
                <c:pt idx="3543">
                  <c:v>44634</c:v>
                </c:pt>
                <c:pt idx="3544">
                  <c:v>44635</c:v>
                </c:pt>
                <c:pt idx="3545">
                  <c:v>44636</c:v>
                </c:pt>
                <c:pt idx="3546">
                  <c:v>44637</c:v>
                </c:pt>
                <c:pt idx="3547">
                  <c:v>44638</c:v>
                </c:pt>
                <c:pt idx="3548">
                  <c:v>44641</c:v>
                </c:pt>
                <c:pt idx="3549">
                  <c:v>44642</c:v>
                </c:pt>
                <c:pt idx="3550">
                  <c:v>44643</c:v>
                </c:pt>
                <c:pt idx="3551">
                  <c:v>44644</c:v>
                </c:pt>
                <c:pt idx="3552">
                  <c:v>44645</c:v>
                </c:pt>
                <c:pt idx="3553">
                  <c:v>44648</c:v>
                </c:pt>
                <c:pt idx="3554">
                  <c:v>44649</c:v>
                </c:pt>
                <c:pt idx="3555">
                  <c:v>44650</c:v>
                </c:pt>
                <c:pt idx="3556">
                  <c:v>44651</c:v>
                </c:pt>
                <c:pt idx="3557">
                  <c:v>44652</c:v>
                </c:pt>
                <c:pt idx="3558">
                  <c:v>44655</c:v>
                </c:pt>
                <c:pt idx="3559">
                  <c:v>44656</c:v>
                </c:pt>
                <c:pt idx="3560">
                  <c:v>44657</c:v>
                </c:pt>
                <c:pt idx="3561">
                  <c:v>44658</c:v>
                </c:pt>
                <c:pt idx="3562">
                  <c:v>44659</c:v>
                </c:pt>
                <c:pt idx="3563">
                  <c:v>44662</c:v>
                </c:pt>
                <c:pt idx="3564">
                  <c:v>44663</c:v>
                </c:pt>
                <c:pt idx="3565">
                  <c:v>44664</c:v>
                </c:pt>
                <c:pt idx="3566">
                  <c:v>44665</c:v>
                </c:pt>
                <c:pt idx="3567">
                  <c:v>44669</c:v>
                </c:pt>
                <c:pt idx="3568">
                  <c:v>44670</c:v>
                </c:pt>
                <c:pt idx="3569">
                  <c:v>44671</c:v>
                </c:pt>
                <c:pt idx="3570">
                  <c:v>44672</c:v>
                </c:pt>
                <c:pt idx="3571">
                  <c:v>44673</c:v>
                </c:pt>
                <c:pt idx="3572">
                  <c:v>44676</c:v>
                </c:pt>
                <c:pt idx="3573">
                  <c:v>44677</c:v>
                </c:pt>
                <c:pt idx="3574">
                  <c:v>44678</c:v>
                </c:pt>
                <c:pt idx="3575">
                  <c:v>44679</c:v>
                </c:pt>
                <c:pt idx="3576">
                  <c:v>44680</c:v>
                </c:pt>
                <c:pt idx="3577">
                  <c:v>44683</c:v>
                </c:pt>
                <c:pt idx="3578">
                  <c:v>44684</c:v>
                </c:pt>
                <c:pt idx="3579">
                  <c:v>44685</c:v>
                </c:pt>
                <c:pt idx="3580">
                  <c:v>44686</c:v>
                </c:pt>
                <c:pt idx="3581">
                  <c:v>44687</c:v>
                </c:pt>
                <c:pt idx="3582">
                  <c:v>44690</c:v>
                </c:pt>
                <c:pt idx="3583">
                  <c:v>44691</c:v>
                </c:pt>
                <c:pt idx="3584">
                  <c:v>44692</c:v>
                </c:pt>
                <c:pt idx="3585">
                  <c:v>44693</c:v>
                </c:pt>
                <c:pt idx="3586">
                  <c:v>44694</c:v>
                </c:pt>
                <c:pt idx="3587">
                  <c:v>44697</c:v>
                </c:pt>
                <c:pt idx="3588">
                  <c:v>44698</c:v>
                </c:pt>
                <c:pt idx="3589">
                  <c:v>44699</c:v>
                </c:pt>
                <c:pt idx="3590">
                  <c:v>44700</c:v>
                </c:pt>
                <c:pt idx="3591">
                  <c:v>44701</c:v>
                </c:pt>
                <c:pt idx="3592">
                  <c:v>44704</c:v>
                </c:pt>
                <c:pt idx="3593">
                  <c:v>44705</c:v>
                </c:pt>
                <c:pt idx="3594">
                  <c:v>44706</c:v>
                </c:pt>
                <c:pt idx="3595">
                  <c:v>44707</c:v>
                </c:pt>
                <c:pt idx="3596">
                  <c:v>44708</c:v>
                </c:pt>
                <c:pt idx="3597">
                  <c:v>44712</c:v>
                </c:pt>
                <c:pt idx="3598">
                  <c:v>44713</c:v>
                </c:pt>
                <c:pt idx="3599">
                  <c:v>44714</c:v>
                </c:pt>
                <c:pt idx="3600">
                  <c:v>44715</c:v>
                </c:pt>
                <c:pt idx="3601">
                  <c:v>44718</c:v>
                </c:pt>
                <c:pt idx="3602">
                  <c:v>44719</c:v>
                </c:pt>
                <c:pt idx="3603">
                  <c:v>44720</c:v>
                </c:pt>
                <c:pt idx="3604">
                  <c:v>44721</c:v>
                </c:pt>
                <c:pt idx="3605">
                  <c:v>44722</c:v>
                </c:pt>
                <c:pt idx="3606">
                  <c:v>44725</c:v>
                </c:pt>
                <c:pt idx="3607">
                  <c:v>44726</c:v>
                </c:pt>
                <c:pt idx="3608">
                  <c:v>44727</c:v>
                </c:pt>
                <c:pt idx="3609">
                  <c:v>44728</c:v>
                </c:pt>
                <c:pt idx="3610">
                  <c:v>44729</c:v>
                </c:pt>
                <c:pt idx="3611">
                  <c:v>44733</c:v>
                </c:pt>
                <c:pt idx="3612">
                  <c:v>44734</c:v>
                </c:pt>
                <c:pt idx="3613">
                  <c:v>44735</c:v>
                </c:pt>
                <c:pt idx="3614">
                  <c:v>44736</c:v>
                </c:pt>
                <c:pt idx="3615">
                  <c:v>44739</c:v>
                </c:pt>
                <c:pt idx="3616">
                  <c:v>44740</c:v>
                </c:pt>
                <c:pt idx="3617">
                  <c:v>44741</c:v>
                </c:pt>
                <c:pt idx="3618">
                  <c:v>44742</c:v>
                </c:pt>
                <c:pt idx="3619">
                  <c:v>44743</c:v>
                </c:pt>
                <c:pt idx="3620">
                  <c:v>44747</c:v>
                </c:pt>
                <c:pt idx="3621">
                  <c:v>44748</c:v>
                </c:pt>
                <c:pt idx="3622">
                  <c:v>44749</c:v>
                </c:pt>
                <c:pt idx="3623">
                  <c:v>44750</c:v>
                </c:pt>
                <c:pt idx="3624">
                  <c:v>44753</c:v>
                </c:pt>
                <c:pt idx="3625">
                  <c:v>44754</c:v>
                </c:pt>
                <c:pt idx="3626">
                  <c:v>44755</c:v>
                </c:pt>
                <c:pt idx="3627">
                  <c:v>44756</c:v>
                </c:pt>
                <c:pt idx="3628">
                  <c:v>44757</c:v>
                </c:pt>
                <c:pt idx="3629">
                  <c:v>44760</c:v>
                </c:pt>
                <c:pt idx="3630">
                  <c:v>44761</c:v>
                </c:pt>
                <c:pt idx="3631">
                  <c:v>44762</c:v>
                </c:pt>
                <c:pt idx="3632">
                  <c:v>44763</c:v>
                </c:pt>
                <c:pt idx="3633">
                  <c:v>44764</c:v>
                </c:pt>
                <c:pt idx="3634">
                  <c:v>44767</c:v>
                </c:pt>
                <c:pt idx="3635">
                  <c:v>44768</c:v>
                </c:pt>
                <c:pt idx="3636">
                  <c:v>44769</c:v>
                </c:pt>
                <c:pt idx="3637">
                  <c:v>44770</c:v>
                </c:pt>
                <c:pt idx="3638">
                  <c:v>44771</c:v>
                </c:pt>
                <c:pt idx="3639">
                  <c:v>44774</c:v>
                </c:pt>
                <c:pt idx="3640">
                  <c:v>44775</c:v>
                </c:pt>
                <c:pt idx="3641">
                  <c:v>44776</c:v>
                </c:pt>
                <c:pt idx="3642">
                  <c:v>44777</c:v>
                </c:pt>
                <c:pt idx="3643">
                  <c:v>44778</c:v>
                </c:pt>
                <c:pt idx="3644">
                  <c:v>44781</c:v>
                </c:pt>
                <c:pt idx="3645">
                  <c:v>44782</c:v>
                </c:pt>
                <c:pt idx="3646">
                  <c:v>44783</c:v>
                </c:pt>
                <c:pt idx="3647">
                  <c:v>44784</c:v>
                </c:pt>
                <c:pt idx="3648">
                  <c:v>44785</c:v>
                </c:pt>
                <c:pt idx="3649">
                  <c:v>44788</c:v>
                </c:pt>
                <c:pt idx="3650">
                  <c:v>44789</c:v>
                </c:pt>
                <c:pt idx="3651">
                  <c:v>44790</c:v>
                </c:pt>
                <c:pt idx="3652">
                  <c:v>44791</c:v>
                </c:pt>
                <c:pt idx="3653">
                  <c:v>44792</c:v>
                </c:pt>
                <c:pt idx="3654">
                  <c:v>44795</c:v>
                </c:pt>
                <c:pt idx="3655">
                  <c:v>44796</c:v>
                </c:pt>
                <c:pt idx="3656">
                  <c:v>44797</c:v>
                </c:pt>
                <c:pt idx="3657">
                  <c:v>44798</c:v>
                </c:pt>
                <c:pt idx="3658">
                  <c:v>44799</c:v>
                </c:pt>
                <c:pt idx="3659">
                  <c:v>44802</c:v>
                </c:pt>
                <c:pt idx="3660">
                  <c:v>44803</c:v>
                </c:pt>
                <c:pt idx="3661">
                  <c:v>44804</c:v>
                </c:pt>
                <c:pt idx="3662">
                  <c:v>44805</c:v>
                </c:pt>
                <c:pt idx="3663">
                  <c:v>44806</c:v>
                </c:pt>
                <c:pt idx="3664">
                  <c:v>44810</c:v>
                </c:pt>
                <c:pt idx="3665">
                  <c:v>44811</c:v>
                </c:pt>
                <c:pt idx="3666">
                  <c:v>44812</c:v>
                </c:pt>
                <c:pt idx="3667">
                  <c:v>44813</c:v>
                </c:pt>
                <c:pt idx="3668">
                  <c:v>44816</c:v>
                </c:pt>
                <c:pt idx="3669">
                  <c:v>44817</c:v>
                </c:pt>
                <c:pt idx="3670">
                  <c:v>44818</c:v>
                </c:pt>
                <c:pt idx="3671">
                  <c:v>44819</c:v>
                </c:pt>
                <c:pt idx="3672">
                  <c:v>44820</c:v>
                </c:pt>
                <c:pt idx="3673">
                  <c:v>44823</c:v>
                </c:pt>
                <c:pt idx="3674">
                  <c:v>44824</c:v>
                </c:pt>
                <c:pt idx="3675">
                  <c:v>44825</c:v>
                </c:pt>
                <c:pt idx="3676">
                  <c:v>44826</c:v>
                </c:pt>
                <c:pt idx="3677">
                  <c:v>44827</c:v>
                </c:pt>
                <c:pt idx="3678">
                  <c:v>44830</c:v>
                </c:pt>
                <c:pt idx="3679">
                  <c:v>44831</c:v>
                </c:pt>
                <c:pt idx="3680">
                  <c:v>44832</c:v>
                </c:pt>
                <c:pt idx="3681">
                  <c:v>44833</c:v>
                </c:pt>
                <c:pt idx="3682">
                  <c:v>44834</c:v>
                </c:pt>
                <c:pt idx="3683">
                  <c:v>44837</c:v>
                </c:pt>
                <c:pt idx="3684">
                  <c:v>44838</c:v>
                </c:pt>
                <c:pt idx="3685">
                  <c:v>44839</c:v>
                </c:pt>
                <c:pt idx="3686">
                  <c:v>44840</c:v>
                </c:pt>
                <c:pt idx="3687">
                  <c:v>44841</c:v>
                </c:pt>
                <c:pt idx="3688">
                  <c:v>44845</c:v>
                </c:pt>
                <c:pt idx="3689">
                  <c:v>44846</c:v>
                </c:pt>
                <c:pt idx="3690">
                  <c:v>44847</c:v>
                </c:pt>
                <c:pt idx="3691">
                  <c:v>44848</c:v>
                </c:pt>
                <c:pt idx="3692">
                  <c:v>44851</c:v>
                </c:pt>
                <c:pt idx="3693">
                  <c:v>44852</c:v>
                </c:pt>
                <c:pt idx="3694">
                  <c:v>44853</c:v>
                </c:pt>
                <c:pt idx="3695">
                  <c:v>44854</c:v>
                </c:pt>
                <c:pt idx="3696">
                  <c:v>44855</c:v>
                </c:pt>
                <c:pt idx="3697">
                  <c:v>44858</c:v>
                </c:pt>
                <c:pt idx="3698">
                  <c:v>44859</c:v>
                </c:pt>
                <c:pt idx="3699">
                  <c:v>44860</c:v>
                </c:pt>
                <c:pt idx="3700">
                  <c:v>44861</c:v>
                </c:pt>
                <c:pt idx="3701">
                  <c:v>44862</c:v>
                </c:pt>
                <c:pt idx="3702">
                  <c:v>44865</c:v>
                </c:pt>
                <c:pt idx="3703">
                  <c:v>44866</c:v>
                </c:pt>
                <c:pt idx="3704">
                  <c:v>44867</c:v>
                </c:pt>
                <c:pt idx="3705">
                  <c:v>44868</c:v>
                </c:pt>
                <c:pt idx="3706">
                  <c:v>44869</c:v>
                </c:pt>
                <c:pt idx="3707">
                  <c:v>44872</c:v>
                </c:pt>
                <c:pt idx="3708">
                  <c:v>44873</c:v>
                </c:pt>
                <c:pt idx="3709">
                  <c:v>44874</c:v>
                </c:pt>
                <c:pt idx="3710">
                  <c:v>44875</c:v>
                </c:pt>
                <c:pt idx="3711">
                  <c:v>44879</c:v>
                </c:pt>
                <c:pt idx="3712">
                  <c:v>44880</c:v>
                </c:pt>
                <c:pt idx="3713">
                  <c:v>44881</c:v>
                </c:pt>
                <c:pt idx="3714">
                  <c:v>44882</c:v>
                </c:pt>
                <c:pt idx="3715">
                  <c:v>44883</c:v>
                </c:pt>
                <c:pt idx="3716">
                  <c:v>44886</c:v>
                </c:pt>
                <c:pt idx="3717">
                  <c:v>44887</c:v>
                </c:pt>
                <c:pt idx="3718">
                  <c:v>44888</c:v>
                </c:pt>
                <c:pt idx="3719">
                  <c:v>44890</c:v>
                </c:pt>
                <c:pt idx="3720">
                  <c:v>44893</c:v>
                </c:pt>
                <c:pt idx="3721">
                  <c:v>44894</c:v>
                </c:pt>
                <c:pt idx="3722">
                  <c:v>44895</c:v>
                </c:pt>
                <c:pt idx="3723">
                  <c:v>44896</c:v>
                </c:pt>
                <c:pt idx="3724">
                  <c:v>44897</c:v>
                </c:pt>
                <c:pt idx="3725">
                  <c:v>44900</c:v>
                </c:pt>
                <c:pt idx="3726">
                  <c:v>44901</c:v>
                </c:pt>
                <c:pt idx="3727">
                  <c:v>44902</c:v>
                </c:pt>
                <c:pt idx="3728">
                  <c:v>44903</c:v>
                </c:pt>
                <c:pt idx="3729">
                  <c:v>44904</c:v>
                </c:pt>
                <c:pt idx="3730">
                  <c:v>44907</c:v>
                </c:pt>
                <c:pt idx="3731">
                  <c:v>44908</c:v>
                </c:pt>
                <c:pt idx="3732">
                  <c:v>44909</c:v>
                </c:pt>
                <c:pt idx="3733">
                  <c:v>44910</c:v>
                </c:pt>
                <c:pt idx="3734">
                  <c:v>44911</c:v>
                </c:pt>
                <c:pt idx="3735">
                  <c:v>44914</c:v>
                </c:pt>
                <c:pt idx="3736">
                  <c:v>44915</c:v>
                </c:pt>
                <c:pt idx="3737">
                  <c:v>44916</c:v>
                </c:pt>
                <c:pt idx="3738">
                  <c:v>44917</c:v>
                </c:pt>
                <c:pt idx="3739">
                  <c:v>44918</c:v>
                </c:pt>
                <c:pt idx="3740">
                  <c:v>44922</c:v>
                </c:pt>
                <c:pt idx="3741">
                  <c:v>44923</c:v>
                </c:pt>
                <c:pt idx="3742">
                  <c:v>44924</c:v>
                </c:pt>
                <c:pt idx="3743">
                  <c:v>44925</c:v>
                </c:pt>
                <c:pt idx="3744">
                  <c:v>44929</c:v>
                </c:pt>
                <c:pt idx="3745">
                  <c:v>44930</c:v>
                </c:pt>
                <c:pt idx="3746">
                  <c:v>44931</c:v>
                </c:pt>
                <c:pt idx="3747">
                  <c:v>44932</c:v>
                </c:pt>
                <c:pt idx="3748">
                  <c:v>44935</c:v>
                </c:pt>
                <c:pt idx="3749">
                  <c:v>44936</c:v>
                </c:pt>
                <c:pt idx="3750">
                  <c:v>44937</c:v>
                </c:pt>
                <c:pt idx="3751">
                  <c:v>44938</c:v>
                </c:pt>
                <c:pt idx="3752">
                  <c:v>44939</c:v>
                </c:pt>
                <c:pt idx="3753">
                  <c:v>44943</c:v>
                </c:pt>
                <c:pt idx="3754">
                  <c:v>44944</c:v>
                </c:pt>
                <c:pt idx="3755">
                  <c:v>44945</c:v>
                </c:pt>
                <c:pt idx="3756">
                  <c:v>44946</c:v>
                </c:pt>
                <c:pt idx="3757">
                  <c:v>44949</c:v>
                </c:pt>
                <c:pt idx="3758">
                  <c:v>44950</c:v>
                </c:pt>
                <c:pt idx="3759">
                  <c:v>44951</c:v>
                </c:pt>
                <c:pt idx="3760">
                  <c:v>44952</c:v>
                </c:pt>
                <c:pt idx="3761">
                  <c:v>44953</c:v>
                </c:pt>
                <c:pt idx="3762">
                  <c:v>44956</c:v>
                </c:pt>
                <c:pt idx="3763">
                  <c:v>44957</c:v>
                </c:pt>
                <c:pt idx="3764">
                  <c:v>44958</c:v>
                </c:pt>
                <c:pt idx="3765">
                  <c:v>44959</c:v>
                </c:pt>
                <c:pt idx="3766">
                  <c:v>44960</c:v>
                </c:pt>
                <c:pt idx="3767">
                  <c:v>44963</c:v>
                </c:pt>
                <c:pt idx="3768">
                  <c:v>44964</c:v>
                </c:pt>
                <c:pt idx="3769">
                  <c:v>44965</c:v>
                </c:pt>
                <c:pt idx="3770">
                  <c:v>44966</c:v>
                </c:pt>
                <c:pt idx="3771">
                  <c:v>44967</c:v>
                </c:pt>
                <c:pt idx="3772">
                  <c:v>44970</c:v>
                </c:pt>
                <c:pt idx="3773">
                  <c:v>44971</c:v>
                </c:pt>
                <c:pt idx="3774">
                  <c:v>44972</c:v>
                </c:pt>
                <c:pt idx="3775">
                  <c:v>44973</c:v>
                </c:pt>
                <c:pt idx="3776">
                  <c:v>44974</c:v>
                </c:pt>
                <c:pt idx="3777">
                  <c:v>44978</c:v>
                </c:pt>
                <c:pt idx="3778">
                  <c:v>44979</c:v>
                </c:pt>
                <c:pt idx="3779">
                  <c:v>44980</c:v>
                </c:pt>
                <c:pt idx="3780">
                  <c:v>44981</c:v>
                </c:pt>
                <c:pt idx="3781">
                  <c:v>44984</c:v>
                </c:pt>
                <c:pt idx="3782">
                  <c:v>44985</c:v>
                </c:pt>
                <c:pt idx="3783">
                  <c:v>44986</c:v>
                </c:pt>
                <c:pt idx="3784">
                  <c:v>44987</c:v>
                </c:pt>
                <c:pt idx="3785">
                  <c:v>44988</c:v>
                </c:pt>
                <c:pt idx="3786">
                  <c:v>44991</c:v>
                </c:pt>
                <c:pt idx="3787">
                  <c:v>44992</c:v>
                </c:pt>
                <c:pt idx="3788">
                  <c:v>44993</c:v>
                </c:pt>
                <c:pt idx="3789">
                  <c:v>44994</c:v>
                </c:pt>
                <c:pt idx="3790">
                  <c:v>44995</c:v>
                </c:pt>
                <c:pt idx="3791">
                  <c:v>44998</c:v>
                </c:pt>
                <c:pt idx="3792">
                  <c:v>44999</c:v>
                </c:pt>
                <c:pt idx="3793">
                  <c:v>45000</c:v>
                </c:pt>
                <c:pt idx="3794">
                  <c:v>45001</c:v>
                </c:pt>
                <c:pt idx="3795">
                  <c:v>45002</c:v>
                </c:pt>
                <c:pt idx="3796">
                  <c:v>45005</c:v>
                </c:pt>
                <c:pt idx="3797">
                  <c:v>45006</c:v>
                </c:pt>
                <c:pt idx="3798">
                  <c:v>45007</c:v>
                </c:pt>
                <c:pt idx="3799">
                  <c:v>45008</c:v>
                </c:pt>
                <c:pt idx="3800">
                  <c:v>45009</c:v>
                </c:pt>
                <c:pt idx="3801">
                  <c:v>45012</c:v>
                </c:pt>
                <c:pt idx="3802">
                  <c:v>45013</c:v>
                </c:pt>
                <c:pt idx="3803">
                  <c:v>45014</c:v>
                </c:pt>
                <c:pt idx="3804">
                  <c:v>45015</c:v>
                </c:pt>
                <c:pt idx="3805">
                  <c:v>45016</c:v>
                </c:pt>
                <c:pt idx="3806">
                  <c:v>45019</c:v>
                </c:pt>
                <c:pt idx="3807">
                  <c:v>45020</c:v>
                </c:pt>
                <c:pt idx="3808">
                  <c:v>45021</c:v>
                </c:pt>
                <c:pt idx="3809">
                  <c:v>45022</c:v>
                </c:pt>
                <c:pt idx="3810">
                  <c:v>45023</c:v>
                </c:pt>
                <c:pt idx="3811">
                  <c:v>45026</c:v>
                </c:pt>
                <c:pt idx="3812">
                  <c:v>45027</c:v>
                </c:pt>
                <c:pt idx="3813">
                  <c:v>45028</c:v>
                </c:pt>
                <c:pt idx="3814">
                  <c:v>45029</c:v>
                </c:pt>
                <c:pt idx="3815">
                  <c:v>45030</c:v>
                </c:pt>
                <c:pt idx="3816">
                  <c:v>45033</c:v>
                </c:pt>
                <c:pt idx="3817">
                  <c:v>45034</c:v>
                </c:pt>
                <c:pt idx="3818">
                  <c:v>45035</c:v>
                </c:pt>
                <c:pt idx="3819">
                  <c:v>45036</c:v>
                </c:pt>
                <c:pt idx="3820">
                  <c:v>45037</c:v>
                </c:pt>
                <c:pt idx="3821">
                  <c:v>45040</c:v>
                </c:pt>
                <c:pt idx="3822">
                  <c:v>45041</c:v>
                </c:pt>
                <c:pt idx="3823">
                  <c:v>45042</c:v>
                </c:pt>
                <c:pt idx="3824">
                  <c:v>45043</c:v>
                </c:pt>
                <c:pt idx="3825">
                  <c:v>45044</c:v>
                </c:pt>
                <c:pt idx="3826">
                  <c:v>45047</c:v>
                </c:pt>
                <c:pt idx="3827">
                  <c:v>45048</c:v>
                </c:pt>
                <c:pt idx="3828">
                  <c:v>45049</c:v>
                </c:pt>
                <c:pt idx="3829">
                  <c:v>45050</c:v>
                </c:pt>
                <c:pt idx="3830">
                  <c:v>45051</c:v>
                </c:pt>
                <c:pt idx="3831">
                  <c:v>45054</c:v>
                </c:pt>
                <c:pt idx="3832">
                  <c:v>45055</c:v>
                </c:pt>
                <c:pt idx="3833">
                  <c:v>45056</c:v>
                </c:pt>
                <c:pt idx="3834">
                  <c:v>45057</c:v>
                </c:pt>
                <c:pt idx="3835">
                  <c:v>45058</c:v>
                </c:pt>
                <c:pt idx="3836">
                  <c:v>45061</c:v>
                </c:pt>
                <c:pt idx="3837">
                  <c:v>45062</c:v>
                </c:pt>
                <c:pt idx="3838">
                  <c:v>45063</c:v>
                </c:pt>
                <c:pt idx="3839">
                  <c:v>45064</c:v>
                </c:pt>
                <c:pt idx="3840">
                  <c:v>45065</c:v>
                </c:pt>
                <c:pt idx="3841">
                  <c:v>45068</c:v>
                </c:pt>
                <c:pt idx="3842">
                  <c:v>45069</c:v>
                </c:pt>
                <c:pt idx="3843">
                  <c:v>45070</c:v>
                </c:pt>
                <c:pt idx="3844">
                  <c:v>45071</c:v>
                </c:pt>
                <c:pt idx="3845">
                  <c:v>45072</c:v>
                </c:pt>
                <c:pt idx="3846">
                  <c:v>45076</c:v>
                </c:pt>
                <c:pt idx="3847">
                  <c:v>45077</c:v>
                </c:pt>
                <c:pt idx="3848">
                  <c:v>45078</c:v>
                </c:pt>
                <c:pt idx="3849">
                  <c:v>45079</c:v>
                </c:pt>
                <c:pt idx="3850">
                  <c:v>45082</c:v>
                </c:pt>
                <c:pt idx="3851">
                  <c:v>45083</c:v>
                </c:pt>
                <c:pt idx="3852">
                  <c:v>45084</c:v>
                </c:pt>
                <c:pt idx="3853">
                  <c:v>45085</c:v>
                </c:pt>
                <c:pt idx="3854">
                  <c:v>45086</c:v>
                </c:pt>
                <c:pt idx="3855">
                  <c:v>45089</c:v>
                </c:pt>
                <c:pt idx="3856">
                  <c:v>45090</c:v>
                </c:pt>
                <c:pt idx="3857">
                  <c:v>45091</c:v>
                </c:pt>
                <c:pt idx="3858">
                  <c:v>45092</c:v>
                </c:pt>
                <c:pt idx="3859">
                  <c:v>45093</c:v>
                </c:pt>
                <c:pt idx="3860">
                  <c:v>45097</c:v>
                </c:pt>
                <c:pt idx="3861">
                  <c:v>45098</c:v>
                </c:pt>
                <c:pt idx="3862">
                  <c:v>45099</c:v>
                </c:pt>
                <c:pt idx="3863">
                  <c:v>45100</c:v>
                </c:pt>
                <c:pt idx="3864">
                  <c:v>45103</c:v>
                </c:pt>
                <c:pt idx="3865">
                  <c:v>45104</c:v>
                </c:pt>
                <c:pt idx="3866">
                  <c:v>45105</c:v>
                </c:pt>
                <c:pt idx="3867">
                  <c:v>45106</c:v>
                </c:pt>
                <c:pt idx="3868">
                  <c:v>45107</c:v>
                </c:pt>
                <c:pt idx="3869">
                  <c:v>45110</c:v>
                </c:pt>
                <c:pt idx="3870">
                  <c:v>45112</c:v>
                </c:pt>
                <c:pt idx="3871">
                  <c:v>45113</c:v>
                </c:pt>
                <c:pt idx="3872">
                  <c:v>45114</c:v>
                </c:pt>
                <c:pt idx="3873">
                  <c:v>45117</c:v>
                </c:pt>
                <c:pt idx="3874">
                  <c:v>45118</c:v>
                </c:pt>
                <c:pt idx="3875">
                  <c:v>45119</c:v>
                </c:pt>
                <c:pt idx="3876">
                  <c:v>45120</c:v>
                </c:pt>
                <c:pt idx="3877">
                  <c:v>45121</c:v>
                </c:pt>
                <c:pt idx="3878">
                  <c:v>45124</c:v>
                </c:pt>
                <c:pt idx="3879">
                  <c:v>45125</c:v>
                </c:pt>
                <c:pt idx="3880">
                  <c:v>45126</c:v>
                </c:pt>
                <c:pt idx="3881">
                  <c:v>45127</c:v>
                </c:pt>
                <c:pt idx="3882">
                  <c:v>45128</c:v>
                </c:pt>
                <c:pt idx="3883">
                  <c:v>45131</c:v>
                </c:pt>
                <c:pt idx="3884">
                  <c:v>45132</c:v>
                </c:pt>
                <c:pt idx="3885">
                  <c:v>45133</c:v>
                </c:pt>
                <c:pt idx="3886">
                  <c:v>45134</c:v>
                </c:pt>
                <c:pt idx="3887">
                  <c:v>45135</c:v>
                </c:pt>
                <c:pt idx="3888">
                  <c:v>45138</c:v>
                </c:pt>
                <c:pt idx="3889">
                  <c:v>45139</c:v>
                </c:pt>
                <c:pt idx="3890">
                  <c:v>45140</c:v>
                </c:pt>
                <c:pt idx="3891">
                  <c:v>45141</c:v>
                </c:pt>
                <c:pt idx="3892">
                  <c:v>45142</c:v>
                </c:pt>
                <c:pt idx="3893">
                  <c:v>45145</c:v>
                </c:pt>
                <c:pt idx="3894">
                  <c:v>45146</c:v>
                </c:pt>
                <c:pt idx="3895">
                  <c:v>45147</c:v>
                </c:pt>
                <c:pt idx="3896">
                  <c:v>45148</c:v>
                </c:pt>
                <c:pt idx="3897">
                  <c:v>45149</c:v>
                </c:pt>
                <c:pt idx="3898">
                  <c:v>45152</c:v>
                </c:pt>
                <c:pt idx="3899">
                  <c:v>45153</c:v>
                </c:pt>
                <c:pt idx="3900">
                  <c:v>45154</c:v>
                </c:pt>
                <c:pt idx="3901">
                  <c:v>45155</c:v>
                </c:pt>
                <c:pt idx="3902">
                  <c:v>45156</c:v>
                </c:pt>
                <c:pt idx="3903">
                  <c:v>45159</c:v>
                </c:pt>
                <c:pt idx="3904">
                  <c:v>45160</c:v>
                </c:pt>
                <c:pt idx="3905">
                  <c:v>45161</c:v>
                </c:pt>
                <c:pt idx="3906">
                  <c:v>45162</c:v>
                </c:pt>
                <c:pt idx="3907">
                  <c:v>45163</c:v>
                </c:pt>
                <c:pt idx="3908">
                  <c:v>45166</c:v>
                </c:pt>
                <c:pt idx="3909">
                  <c:v>45167</c:v>
                </c:pt>
                <c:pt idx="3910">
                  <c:v>45168</c:v>
                </c:pt>
                <c:pt idx="3911">
                  <c:v>45169</c:v>
                </c:pt>
                <c:pt idx="3912">
                  <c:v>45170</c:v>
                </c:pt>
                <c:pt idx="3913">
                  <c:v>45174</c:v>
                </c:pt>
                <c:pt idx="3914">
                  <c:v>45175</c:v>
                </c:pt>
                <c:pt idx="3915">
                  <c:v>45176</c:v>
                </c:pt>
                <c:pt idx="3916">
                  <c:v>45177</c:v>
                </c:pt>
                <c:pt idx="3917">
                  <c:v>45180</c:v>
                </c:pt>
                <c:pt idx="3918">
                  <c:v>45181</c:v>
                </c:pt>
                <c:pt idx="3919">
                  <c:v>45182</c:v>
                </c:pt>
                <c:pt idx="3920">
                  <c:v>45183</c:v>
                </c:pt>
                <c:pt idx="3921">
                  <c:v>45184</c:v>
                </c:pt>
                <c:pt idx="3922">
                  <c:v>45187</c:v>
                </c:pt>
                <c:pt idx="3923">
                  <c:v>45188</c:v>
                </c:pt>
                <c:pt idx="3924">
                  <c:v>45189</c:v>
                </c:pt>
                <c:pt idx="3925">
                  <c:v>45190</c:v>
                </c:pt>
                <c:pt idx="3926">
                  <c:v>45191</c:v>
                </c:pt>
                <c:pt idx="3927">
                  <c:v>45194</c:v>
                </c:pt>
                <c:pt idx="3928">
                  <c:v>45195</c:v>
                </c:pt>
                <c:pt idx="3929">
                  <c:v>45196</c:v>
                </c:pt>
                <c:pt idx="3930">
                  <c:v>45197</c:v>
                </c:pt>
                <c:pt idx="3931">
                  <c:v>45198</c:v>
                </c:pt>
                <c:pt idx="3932">
                  <c:v>45201</c:v>
                </c:pt>
                <c:pt idx="3933">
                  <c:v>45202</c:v>
                </c:pt>
                <c:pt idx="3934">
                  <c:v>45203</c:v>
                </c:pt>
                <c:pt idx="3935">
                  <c:v>45204</c:v>
                </c:pt>
                <c:pt idx="3936">
                  <c:v>45205</c:v>
                </c:pt>
                <c:pt idx="3937">
                  <c:v>45209</c:v>
                </c:pt>
                <c:pt idx="3938">
                  <c:v>45210</c:v>
                </c:pt>
                <c:pt idx="3939">
                  <c:v>45211</c:v>
                </c:pt>
                <c:pt idx="3940">
                  <c:v>45212</c:v>
                </c:pt>
                <c:pt idx="3941">
                  <c:v>45215</c:v>
                </c:pt>
                <c:pt idx="3942">
                  <c:v>45216</c:v>
                </c:pt>
                <c:pt idx="3943">
                  <c:v>45217</c:v>
                </c:pt>
                <c:pt idx="3944">
                  <c:v>45218</c:v>
                </c:pt>
                <c:pt idx="3945">
                  <c:v>45219</c:v>
                </c:pt>
                <c:pt idx="3946">
                  <c:v>45222</c:v>
                </c:pt>
                <c:pt idx="3947">
                  <c:v>45223</c:v>
                </c:pt>
                <c:pt idx="3948">
                  <c:v>45224</c:v>
                </c:pt>
                <c:pt idx="3949">
                  <c:v>45225</c:v>
                </c:pt>
                <c:pt idx="3950">
                  <c:v>45226</c:v>
                </c:pt>
                <c:pt idx="3951">
                  <c:v>45229</c:v>
                </c:pt>
                <c:pt idx="3952">
                  <c:v>45230</c:v>
                </c:pt>
                <c:pt idx="3953">
                  <c:v>45231</c:v>
                </c:pt>
                <c:pt idx="3954">
                  <c:v>45232</c:v>
                </c:pt>
                <c:pt idx="3955">
                  <c:v>45233</c:v>
                </c:pt>
                <c:pt idx="3956">
                  <c:v>45236</c:v>
                </c:pt>
                <c:pt idx="3957">
                  <c:v>45237</c:v>
                </c:pt>
                <c:pt idx="3958">
                  <c:v>45238</c:v>
                </c:pt>
                <c:pt idx="3959">
                  <c:v>45239</c:v>
                </c:pt>
                <c:pt idx="3960">
                  <c:v>45240</c:v>
                </c:pt>
                <c:pt idx="3961">
                  <c:v>45243</c:v>
                </c:pt>
                <c:pt idx="3962">
                  <c:v>45244</c:v>
                </c:pt>
                <c:pt idx="3963">
                  <c:v>45245</c:v>
                </c:pt>
                <c:pt idx="3964">
                  <c:v>45246</c:v>
                </c:pt>
                <c:pt idx="3965">
                  <c:v>45247</c:v>
                </c:pt>
                <c:pt idx="3966">
                  <c:v>45250</c:v>
                </c:pt>
                <c:pt idx="3967">
                  <c:v>45251</c:v>
                </c:pt>
                <c:pt idx="3968">
                  <c:v>45252</c:v>
                </c:pt>
                <c:pt idx="3969">
                  <c:v>45254</c:v>
                </c:pt>
                <c:pt idx="3970">
                  <c:v>45257</c:v>
                </c:pt>
                <c:pt idx="3971">
                  <c:v>45258</c:v>
                </c:pt>
                <c:pt idx="3972">
                  <c:v>45259</c:v>
                </c:pt>
                <c:pt idx="3973">
                  <c:v>45260</c:v>
                </c:pt>
                <c:pt idx="3974">
                  <c:v>45261</c:v>
                </c:pt>
                <c:pt idx="3975">
                  <c:v>45264</c:v>
                </c:pt>
                <c:pt idx="3976">
                  <c:v>45265</c:v>
                </c:pt>
                <c:pt idx="3977">
                  <c:v>45266</c:v>
                </c:pt>
                <c:pt idx="3978">
                  <c:v>45267</c:v>
                </c:pt>
                <c:pt idx="3979">
                  <c:v>45268</c:v>
                </c:pt>
                <c:pt idx="3980">
                  <c:v>45271</c:v>
                </c:pt>
                <c:pt idx="3981">
                  <c:v>45272</c:v>
                </c:pt>
                <c:pt idx="3982">
                  <c:v>45273</c:v>
                </c:pt>
                <c:pt idx="3983">
                  <c:v>45274</c:v>
                </c:pt>
                <c:pt idx="3984">
                  <c:v>45275</c:v>
                </c:pt>
                <c:pt idx="3985">
                  <c:v>45278</c:v>
                </c:pt>
                <c:pt idx="3986">
                  <c:v>45279</c:v>
                </c:pt>
                <c:pt idx="3987">
                  <c:v>45280</c:v>
                </c:pt>
                <c:pt idx="3988">
                  <c:v>45281</c:v>
                </c:pt>
                <c:pt idx="3989">
                  <c:v>45282</c:v>
                </c:pt>
                <c:pt idx="3990">
                  <c:v>45286</c:v>
                </c:pt>
                <c:pt idx="3991">
                  <c:v>45287</c:v>
                </c:pt>
                <c:pt idx="3992">
                  <c:v>45288</c:v>
                </c:pt>
                <c:pt idx="3993">
                  <c:v>45289</c:v>
                </c:pt>
                <c:pt idx="3994">
                  <c:v>45293</c:v>
                </c:pt>
                <c:pt idx="3995">
                  <c:v>45294</c:v>
                </c:pt>
                <c:pt idx="3996">
                  <c:v>45295</c:v>
                </c:pt>
                <c:pt idx="3997">
                  <c:v>45296</c:v>
                </c:pt>
                <c:pt idx="3998">
                  <c:v>45299</c:v>
                </c:pt>
                <c:pt idx="3999">
                  <c:v>45300</c:v>
                </c:pt>
                <c:pt idx="4000">
                  <c:v>45301</c:v>
                </c:pt>
                <c:pt idx="4001">
                  <c:v>45302</c:v>
                </c:pt>
                <c:pt idx="4002">
                  <c:v>45303</c:v>
                </c:pt>
                <c:pt idx="4003">
                  <c:v>45307</c:v>
                </c:pt>
                <c:pt idx="4004">
                  <c:v>45308</c:v>
                </c:pt>
                <c:pt idx="4005">
                  <c:v>45309</c:v>
                </c:pt>
                <c:pt idx="4006">
                  <c:v>45310</c:v>
                </c:pt>
                <c:pt idx="4007">
                  <c:v>45313</c:v>
                </c:pt>
                <c:pt idx="4008">
                  <c:v>45314</c:v>
                </c:pt>
                <c:pt idx="4009">
                  <c:v>45315</c:v>
                </c:pt>
                <c:pt idx="4010">
                  <c:v>45316</c:v>
                </c:pt>
                <c:pt idx="4011">
                  <c:v>45317</c:v>
                </c:pt>
                <c:pt idx="4012">
                  <c:v>45320</c:v>
                </c:pt>
                <c:pt idx="4013">
                  <c:v>45321</c:v>
                </c:pt>
                <c:pt idx="4014">
                  <c:v>45322</c:v>
                </c:pt>
                <c:pt idx="4015">
                  <c:v>45323</c:v>
                </c:pt>
                <c:pt idx="4016">
                  <c:v>45324</c:v>
                </c:pt>
                <c:pt idx="4017">
                  <c:v>45327</c:v>
                </c:pt>
                <c:pt idx="4018">
                  <c:v>45328</c:v>
                </c:pt>
                <c:pt idx="4019">
                  <c:v>45329</c:v>
                </c:pt>
                <c:pt idx="4020">
                  <c:v>45330</c:v>
                </c:pt>
                <c:pt idx="4021">
                  <c:v>45331</c:v>
                </c:pt>
                <c:pt idx="4022">
                  <c:v>45334</c:v>
                </c:pt>
                <c:pt idx="4023">
                  <c:v>45335</c:v>
                </c:pt>
                <c:pt idx="4024">
                  <c:v>45336</c:v>
                </c:pt>
                <c:pt idx="4025">
                  <c:v>45337</c:v>
                </c:pt>
                <c:pt idx="4026">
                  <c:v>45338</c:v>
                </c:pt>
                <c:pt idx="4027">
                  <c:v>45342</c:v>
                </c:pt>
                <c:pt idx="4028">
                  <c:v>45343</c:v>
                </c:pt>
                <c:pt idx="4029">
                  <c:v>45344</c:v>
                </c:pt>
                <c:pt idx="4030">
                  <c:v>45345</c:v>
                </c:pt>
                <c:pt idx="4031">
                  <c:v>45348</c:v>
                </c:pt>
                <c:pt idx="4032">
                  <c:v>45349</c:v>
                </c:pt>
                <c:pt idx="4033">
                  <c:v>45350</c:v>
                </c:pt>
                <c:pt idx="4034">
                  <c:v>45351</c:v>
                </c:pt>
                <c:pt idx="4035">
                  <c:v>45352</c:v>
                </c:pt>
                <c:pt idx="4036">
                  <c:v>45355</c:v>
                </c:pt>
                <c:pt idx="4037">
                  <c:v>45356</c:v>
                </c:pt>
                <c:pt idx="4038">
                  <c:v>45357</c:v>
                </c:pt>
                <c:pt idx="4039">
                  <c:v>45358</c:v>
                </c:pt>
                <c:pt idx="4040">
                  <c:v>45359</c:v>
                </c:pt>
                <c:pt idx="4041">
                  <c:v>45362</c:v>
                </c:pt>
                <c:pt idx="4042">
                  <c:v>45363</c:v>
                </c:pt>
                <c:pt idx="4043">
                  <c:v>45364</c:v>
                </c:pt>
                <c:pt idx="4044">
                  <c:v>45365</c:v>
                </c:pt>
                <c:pt idx="4045">
                  <c:v>45366</c:v>
                </c:pt>
                <c:pt idx="4046">
                  <c:v>45369</c:v>
                </c:pt>
                <c:pt idx="4047">
                  <c:v>45370</c:v>
                </c:pt>
                <c:pt idx="4048">
                  <c:v>45371</c:v>
                </c:pt>
                <c:pt idx="4049">
                  <c:v>45372</c:v>
                </c:pt>
                <c:pt idx="4050">
                  <c:v>45373</c:v>
                </c:pt>
                <c:pt idx="4051">
                  <c:v>45376</c:v>
                </c:pt>
                <c:pt idx="4052">
                  <c:v>45377</c:v>
                </c:pt>
                <c:pt idx="4053">
                  <c:v>45378</c:v>
                </c:pt>
                <c:pt idx="4054">
                  <c:v>45379</c:v>
                </c:pt>
                <c:pt idx="4055">
                  <c:v>45383</c:v>
                </c:pt>
                <c:pt idx="4056">
                  <c:v>45384</c:v>
                </c:pt>
                <c:pt idx="4057">
                  <c:v>45385</c:v>
                </c:pt>
                <c:pt idx="4058">
                  <c:v>45386</c:v>
                </c:pt>
                <c:pt idx="4059">
                  <c:v>45387</c:v>
                </c:pt>
                <c:pt idx="4060">
                  <c:v>45390</c:v>
                </c:pt>
                <c:pt idx="4061">
                  <c:v>45391</c:v>
                </c:pt>
                <c:pt idx="4062">
                  <c:v>45392</c:v>
                </c:pt>
                <c:pt idx="4063">
                  <c:v>45393</c:v>
                </c:pt>
                <c:pt idx="4064">
                  <c:v>45394</c:v>
                </c:pt>
                <c:pt idx="4065">
                  <c:v>45397</c:v>
                </c:pt>
                <c:pt idx="4066">
                  <c:v>45398</c:v>
                </c:pt>
                <c:pt idx="4067">
                  <c:v>45399</c:v>
                </c:pt>
                <c:pt idx="4068">
                  <c:v>45400</c:v>
                </c:pt>
                <c:pt idx="4069">
                  <c:v>45401</c:v>
                </c:pt>
                <c:pt idx="4070">
                  <c:v>45404</c:v>
                </c:pt>
                <c:pt idx="4071">
                  <c:v>45405</c:v>
                </c:pt>
                <c:pt idx="4072">
                  <c:v>45406</c:v>
                </c:pt>
                <c:pt idx="4073">
                  <c:v>45407</c:v>
                </c:pt>
                <c:pt idx="4074">
                  <c:v>45408</c:v>
                </c:pt>
                <c:pt idx="4075">
                  <c:v>45411</c:v>
                </c:pt>
                <c:pt idx="4076">
                  <c:v>45412</c:v>
                </c:pt>
                <c:pt idx="4077">
                  <c:v>45413</c:v>
                </c:pt>
                <c:pt idx="4078">
                  <c:v>45414</c:v>
                </c:pt>
                <c:pt idx="4079">
                  <c:v>45415</c:v>
                </c:pt>
                <c:pt idx="4080">
                  <c:v>45418</c:v>
                </c:pt>
                <c:pt idx="4081">
                  <c:v>45419</c:v>
                </c:pt>
                <c:pt idx="4082">
                  <c:v>45420</c:v>
                </c:pt>
                <c:pt idx="4083">
                  <c:v>45421</c:v>
                </c:pt>
                <c:pt idx="4084">
                  <c:v>45422</c:v>
                </c:pt>
                <c:pt idx="4085">
                  <c:v>45425</c:v>
                </c:pt>
                <c:pt idx="4086">
                  <c:v>45426</c:v>
                </c:pt>
                <c:pt idx="4087">
                  <c:v>45427</c:v>
                </c:pt>
                <c:pt idx="4088">
                  <c:v>45428</c:v>
                </c:pt>
                <c:pt idx="4089">
                  <c:v>45429</c:v>
                </c:pt>
                <c:pt idx="4090">
                  <c:v>45432</c:v>
                </c:pt>
                <c:pt idx="4091">
                  <c:v>45433</c:v>
                </c:pt>
                <c:pt idx="4092">
                  <c:v>45434</c:v>
                </c:pt>
                <c:pt idx="4093">
                  <c:v>45435</c:v>
                </c:pt>
                <c:pt idx="4094">
                  <c:v>45436</c:v>
                </c:pt>
                <c:pt idx="4095">
                  <c:v>45440</c:v>
                </c:pt>
              </c:numCache>
            </c:numRef>
          </c:cat>
          <c:val>
            <c:numRef>
              <c:f>'Գծապատկեր 3.Զ.1'!$B$2:$B$4097</c:f>
              <c:numCache>
                <c:formatCode>General</c:formatCode>
                <c:ptCount val="4096"/>
                <c:pt idx="0">
                  <c:v>4.25</c:v>
                </c:pt>
                <c:pt idx="1">
                  <c:v>4.18</c:v>
                </c:pt>
                <c:pt idx="2">
                  <c:v>4.2699999999999996</c:v>
                </c:pt>
                <c:pt idx="3">
                  <c:v>4.2699999999999996</c:v>
                </c:pt>
                <c:pt idx="4">
                  <c:v>4.26</c:v>
                </c:pt>
                <c:pt idx="5">
                  <c:v>4.26</c:v>
                </c:pt>
                <c:pt idx="6">
                  <c:v>4.2300000000000004</c:v>
                </c:pt>
                <c:pt idx="7">
                  <c:v>4.24</c:v>
                </c:pt>
                <c:pt idx="8">
                  <c:v>4.24</c:v>
                </c:pt>
                <c:pt idx="9">
                  <c:v>4.22</c:v>
                </c:pt>
                <c:pt idx="10">
                  <c:v>4.2300000000000004</c:v>
                </c:pt>
                <c:pt idx="11">
                  <c:v>4.17</c:v>
                </c:pt>
                <c:pt idx="12">
                  <c:v>3.68</c:v>
                </c:pt>
                <c:pt idx="13">
                  <c:v>3.43</c:v>
                </c:pt>
                <c:pt idx="14">
                  <c:v>3.47</c:v>
                </c:pt>
                <c:pt idx="15">
                  <c:v>3.6</c:v>
                </c:pt>
                <c:pt idx="16">
                  <c:v>3.5</c:v>
                </c:pt>
                <c:pt idx="17">
                  <c:v>3.47</c:v>
                </c:pt>
                <c:pt idx="18">
                  <c:v>3.26</c:v>
                </c:pt>
                <c:pt idx="19">
                  <c:v>3.22</c:v>
                </c:pt>
                <c:pt idx="20">
                  <c:v>3.12</c:v>
                </c:pt>
                <c:pt idx="21">
                  <c:v>2.82</c:v>
                </c:pt>
                <c:pt idx="22">
                  <c:v>2.71</c:v>
                </c:pt>
                <c:pt idx="23">
                  <c:v>2.94</c:v>
                </c:pt>
                <c:pt idx="24">
                  <c:v>3.03</c:v>
                </c:pt>
                <c:pt idx="25">
                  <c:v>3.05</c:v>
                </c:pt>
                <c:pt idx="26">
                  <c:v>2.88</c:v>
                </c:pt>
                <c:pt idx="27">
                  <c:v>2.91</c:v>
                </c:pt>
                <c:pt idx="28">
                  <c:v>3.02</c:v>
                </c:pt>
                <c:pt idx="29">
                  <c:v>3.03</c:v>
                </c:pt>
                <c:pt idx="30">
                  <c:v>2.97</c:v>
                </c:pt>
                <c:pt idx="31">
                  <c:v>2.94</c:v>
                </c:pt>
                <c:pt idx="32">
                  <c:v>3</c:v>
                </c:pt>
                <c:pt idx="33">
                  <c:v>3.01</c:v>
                </c:pt>
                <c:pt idx="34">
                  <c:v>2.97</c:v>
                </c:pt>
                <c:pt idx="35">
                  <c:v>3</c:v>
                </c:pt>
                <c:pt idx="36">
                  <c:v>2.85</c:v>
                </c:pt>
                <c:pt idx="37">
                  <c:v>2.93</c:v>
                </c:pt>
                <c:pt idx="38">
                  <c:v>3.06</c:v>
                </c:pt>
                <c:pt idx="39">
                  <c:v>3.01</c:v>
                </c:pt>
                <c:pt idx="40">
                  <c:v>3.1</c:v>
                </c:pt>
                <c:pt idx="41">
                  <c:v>2.9</c:v>
                </c:pt>
                <c:pt idx="42">
                  <c:v>2.93</c:v>
                </c:pt>
                <c:pt idx="43">
                  <c:v>2.99</c:v>
                </c:pt>
                <c:pt idx="44">
                  <c:v>2.96</c:v>
                </c:pt>
                <c:pt idx="45">
                  <c:v>2.99</c:v>
                </c:pt>
                <c:pt idx="46">
                  <c:v>2.95</c:v>
                </c:pt>
                <c:pt idx="47">
                  <c:v>2.97</c:v>
                </c:pt>
                <c:pt idx="48">
                  <c:v>2.98</c:v>
                </c:pt>
                <c:pt idx="49">
                  <c:v>2.99</c:v>
                </c:pt>
                <c:pt idx="50">
                  <c:v>2.69</c:v>
                </c:pt>
                <c:pt idx="51">
                  <c:v>2.16</c:v>
                </c:pt>
                <c:pt idx="52">
                  <c:v>2.08</c:v>
                </c:pt>
                <c:pt idx="53">
                  <c:v>2.2200000000000002</c:v>
                </c:pt>
                <c:pt idx="54">
                  <c:v>2.08</c:v>
                </c:pt>
                <c:pt idx="55">
                  <c:v>2.42</c:v>
                </c:pt>
                <c:pt idx="56">
                  <c:v>2.2999999999999998</c:v>
                </c:pt>
                <c:pt idx="57">
                  <c:v>2.27</c:v>
                </c:pt>
                <c:pt idx="58">
                  <c:v>2.09</c:v>
                </c:pt>
                <c:pt idx="59">
                  <c:v>2.5099999999999998</c:v>
                </c:pt>
                <c:pt idx="60">
                  <c:v>2.38</c:v>
                </c:pt>
                <c:pt idx="61">
                  <c:v>2.1800000000000002</c:v>
                </c:pt>
                <c:pt idx="62">
                  <c:v>2.19</c:v>
                </c:pt>
                <c:pt idx="63">
                  <c:v>2.2599999999999998</c:v>
                </c:pt>
                <c:pt idx="64">
                  <c:v>2.2400000000000002</c:v>
                </c:pt>
                <c:pt idx="65">
                  <c:v>2.23</c:v>
                </c:pt>
                <c:pt idx="66">
                  <c:v>2.2000000000000002</c:v>
                </c:pt>
                <c:pt idx="67">
                  <c:v>2.2999999999999998</c:v>
                </c:pt>
                <c:pt idx="68">
                  <c:v>2.37</c:v>
                </c:pt>
                <c:pt idx="69">
                  <c:v>2.3199999999999998</c:v>
                </c:pt>
                <c:pt idx="70">
                  <c:v>2.3199999999999998</c:v>
                </c:pt>
                <c:pt idx="71">
                  <c:v>2.35</c:v>
                </c:pt>
                <c:pt idx="72">
                  <c:v>2.37</c:v>
                </c:pt>
                <c:pt idx="73">
                  <c:v>2.3199999999999998</c:v>
                </c:pt>
                <c:pt idx="74">
                  <c:v>2.2799999999999998</c:v>
                </c:pt>
                <c:pt idx="75">
                  <c:v>1.99</c:v>
                </c:pt>
                <c:pt idx="76">
                  <c:v>2.1800000000000002</c:v>
                </c:pt>
                <c:pt idx="77">
                  <c:v>2.2599999999999998</c:v>
                </c:pt>
                <c:pt idx="78">
                  <c:v>2.2799999999999998</c:v>
                </c:pt>
                <c:pt idx="79">
                  <c:v>2.29</c:v>
                </c:pt>
                <c:pt idx="80">
                  <c:v>2.21</c:v>
                </c:pt>
                <c:pt idx="81">
                  <c:v>2.37</c:v>
                </c:pt>
                <c:pt idx="82">
                  <c:v>2.16</c:v>
                </c:pt>
                <c:pt idx="83">
                  <c:v>1.88</c:v>
                </c:pt>
                <c:pt idx="84">
                  <c:v>1.85</c:v>
                </c:pt>
                <c:pt idx="85">
                  <c:v>1.91</c:v>
                </c:pt>
                <c:pt idx="86">
                  <c:v>2.0099999999999998</c:v>
                </c:pt>
                <c:pt idx="87">
                  <c:v>1.99</c:v>
                </c:pt>
                <c:pt idx="88">
                  <c:v>1.97</c:v>
                </c:pt>
                <c:pt idx="89">
                  <c:v>1.88</c:v>
                </c:pt>
                <c:pt idx="90">
                  <c:v>1.93</c:v>
                </c:pt>
                <c:pt idx="91">
                  <c:v>2.0299999999999998</c:v>
                </c:pt>
                <c:pt idx="92">
                  <c:v>2.0299999999999998</c:v>
                </c:pt>
                <c:pt idx="93">
                  <c:v>1.91</c:v>
                </c:pt>
                <c:pt idx="94">
                  <c:v>1.95</c:v>
                </c:pt>
                <c:pt idx="95">
                  <c:v>1.99</c:v>
                </c:pt>
                <c:pt idx="96">
                  <c:v>2.0299999999999998</c:v>
                </c:pt>
                <c:pt idx="97">
                  <c:v>2.0499999999999998</c:v>
                </c:pt>
                <c:pt idx="98">
                  <c:v>1.99</c:v>
                </c:pt>
                <c:pt idx="99">
                  <c:v>2.23</c:v>
                </c:pt>
                <c:pt idx="100">
                  <c:v>2.08</c:v>
                </c:pt>
                <c:pt idx="101">
                  <c:v>2.0099999999999998</c:v>
                </c:pt>
                <c:pt idx="102">
                  <c:v>1.98</c:v>
                </c:pt>
                <c:pt idx="103">
                  <c:v>2.06</c:v>
                </c:pt>
                <c:pt idx="104">
                  <c:v>1.95</c:v>
                </c:pt>
                <c:pt idx="105">
                  <c:v>1.98</c:v>
                </c:pt>
                <c:pt idx="106">
                  <c:v>1.98</c:v>
                </c:pt>
                <c:pt idx="107">
                  <c:v>2.0099999999999998</c:v>
                </c:pt>
                <c:pt idx="108">
                  <c:v>2.02</c:v>
                </c:pt>
                <c:pt idx="109">
                  <c:v>1.96</c:v>
                </c:pt>
                <c:pt idx="110">
                  <c:v>1.95</c:v>
                </c:pt>
                <c:pt idx="111">
                  <c:v>2.0099999999999998</c:v>
                </c:pt>
                <c:pt idx="112">
                  <c:v>2.02</c:v>
                </c:pt>
                <c:pt idx="113">
                  <c:v>2.06</c:v>
                </c:pt>
                <c:pt idx="114">
                  <c:v>1.87</c:v>
                </c:pt>
                <c:pt idx="115">
                  <c:v>1.84</c:v>
                </c:pt>
                <c:pt idx="116">
                  <c:v>1.94</c:v>
                </c:pt>
                <c:pt idx="117">
                  <c:v>1.99</c:v>
                </c:pt>
                <c:pt idx="118">
                  <c:v>1.98</c:v>
                </c:pt>
                <c:pt idx="119">
                  <c:v>1.93</c:v>
                </c:pt>
                <c:pt idx="120">
                  <c:v>1.97</c:v>
                </c:pt>
                <c:pt idx="121">
                  <c:v>2.0499999999999998</c:v>
                </c:pt>
                <c:pt idx="122">
                  <c:v>1.99</c:v>
                </c:pt>
                <c:pt idx="123">
                  <c:v>2.4700000000000002</c:v>
                </c:pt>
                <c:pt idx="124">
                  <c:v>2.11</c:v>
                </c:pt>
                <c:pt idx="125">
                  <c:v>1.95</c:v>
                </c:pt>
                <c:pt idx="126">
                  <c:v>1.92</c:v>
                </c:pt>
                <c:pt idx="127">
                  <c:v>1.99</c:v>
                </c:pt>
                <c:pt idx="128">
                  <c:v>1.97</c:v>
                </c:pt>
                <c:pt idx="129">
                  <c:v>1.99</c:v>
                </c:pt>
                <c:pt idx="130">
                  <c:v>2.0099999999999998</c:v>
                </c:pt>
                <c:pt idx="131">
                  <c:v>1.97</c:v>
                </c:pt>
                <c:pt idx="132">
                  <c:v>2.06</c:v>
                </c:pt>
                <c:pt idx="133">
                  <c:v>2.16</c:v>
                </c:pt>
                <c:pt idx="134">
                  <c:v>1.95</c:v>
                </c:pt>
                <c:pt idx="135">
                  <c:v>2.0299999999999998</c:v>
                </c:pt>
                <c:pt idx="136">
                  <c:v>1.96</c:v>
                </c:pt>
                <c:pt idx="137">
                  <c:v>1.98</c:v>
                </c:pt>
                <c:pt idx="138">
                  <c:v>1.97</c:v>
                </c:pt>
                <c:pt idx="139">
                  <c:v>2.04</c:v>
                </c:pt>
                <c:pt idx="140">
                  <c:v>2.06</c:v>
                </c:pt>
                <c:pt idx="141">
                  <c:v>2.13</c:v>
                </c:pt>
                <c:pt idx="142">
                  <c:v>2</c:v>
                </c:pt>
                <c:pt idx="143">
                  <c:v>2.0499999999999998</c:v>
                </c:pt>
                <c:pt idx="144">
                  <c:v>2.0299999999999998</c:v>
                </c:pt>
                <c:pt idx="145">
                  <c:v>2.09</c:v>
                </c:pt>
                <c:pt idx="146">
                  <c:v>2.04</c:v>
                </c:pt>
                <c:pt idx="147">
                  <c:v>1.97</c:v>
                </c:pt>
                <c:pt idx="148">
                  <c:v>1.97</c:v>
                </c:pt>
                <c:pt idx="149">
                  <c:v>2.0099999999999998</c:v>
                </c:pt>
                <c:pt idx="150">
                  <c:v>1.96</c:v>
                </c:pt>
                <c:pt idx="151">
                  <c:v>2.0099999999999998</c:v>
                </c:pt>
                <c:pt idx="152">
                  <c:v>1.99</c:v>
                </c:pt>
                <c:pt idx="153">
                  <c:v>1.95</c:v>
                </c:pt>
                <c:pt idx="154">
                  <c:v>1.98</c:v>
                </c:pt>
                <c:pt idx="155">
                  <c:v>2.09</c:v>
                </c:pt>
                <c:pt idx="156">
                  <c:v>2.08</c:v>
                </c:pt>
                <c:pt idx="157">
                  <c:v>1.91</c:v>
                </c:pt>
                <c:pt idx="158">
                  <c:v>1.94</c:v>
                </c:pt>
                <c:pt idx="159">
                  <c:v>1.98</c:v>
                </c:pt>
                <c:pt idx="160">
                  <c:v>2.0099999999999998</c:v>
                </c:pt>
                <c:pt idx="161">
                  <c:v>2.02</c:v>
                </c:pt>
                <c:pt idx="162">
                  <c:v>2.0099999999999998</c:v>
                </c:pt>
                <c:pt idx="163">
                  <c:v>1.88</c:v>
                </c:pt>
                <c:pt idx="164">
                  <c:v>1.98</c:v>
                </c:pt>
                <c:pt idx="165">
                  <c:v>1.99</c:v>
                </c:pt>
                <c:pt idx="166">
                  <c:v>1.94</c:v>
                </c:pt>
                <c:pt idx="167">
                  <c:v>1.96</c:v>
                </c:pt>
                <c:pt idx="168">
                  <c:v>2.0099999999999998</c:v>
                </c:pt>
                <c:pt idx="169">
                  <c:v>1.99</c:v>
                </c:pt>
                <c:pt idx="170">
                  <c:v>1.97</c:v>
                </c:pt>
                <c:pt idx="171">
                  <c:v>1.92</c:v>
                </c:pt>
                <c:pt idx="172">
                  <c:v>1.96</c:v>
                </c:pt>
                <c:pt idx="173">
                  <c:v>2.12</c:v>
                </c:pt>
                <c:pt idx="174">
                  <c:v>2</c:v>
                </c:pt>
                <c:pt idx="175">
                  <c:v>2.1</c:v>
                </c:pt>
                <c:pt idx="176">
                  <c:v>2.64</c:v>
                </c:pt>
                <c:pt idx="177">
                  <c:v>1.98</c:v>
                </c:pt>
                <c:pt idx="178">
                  <c:v>2.8</c:v>
                </c:pt>
                <c:pt idx="179">
                  <c:v>2.16</c:v>
                </c:pt>
                <c:pt idx="180">
                  <c:v>1.48</c:v>
                </c:pt>
                <c:pt idx="181">
                  <c:v>1.51</c:v>
                </c:pt>
                <c:pt idx="182">
                  <c:v>1.46</c:v>
                </c:pt>
                <c:pt idx="183">
                  <c:v>1.19</c:v>
                </c:pt>
                <c:pt idx="184">
                  <c:v>1.23</c:v>
                </c:pt>
                <c:pt idx="185">
                  <c:v>1.08</c:v>
                </c:pt>
                <c:pt idx="186">
                  <c:v>1.56</c:v>
                </c:pt>
                <c:pt idx="187">
                  <c:v>2.0299999999999998</c:v>
                </c:pt>
                <c:pt idx="188">
                  <c:v>1.1499999999999999</c:v>
                </c:pt>
                <c:pt idx="189">
                  <c:v>0.67</c:v>
                </c:pt>
                <c:pt idx="190">
                  <c:v>1.1000000000000001</c:v>
                </c:pt>
                <c:pt idx="191">
                  <c:v>1.96</c:v>
                </c:pt>
                <c:pt idx="192">
                  <c:v>2.97</c:v>
                </c:pt>
                <c:pt idx="193">
                  <c:v>2.2400000000000002</c:v>
                </c:pt>
                <c:pt idx="194">
                  <c:v>1.4</c:v>
                </c:pt>
                <c:pt idx="195">
                  <c:v>0.79</c:v>
                </c:pt>
                <c:pt idx="196">
                  <c:v>1.1000000000000001</c:v>
                </c:pt>
                <c:pt idx="197">
                  <c:v>1.04</c:v>
                </c:pt>
                <c:pt idx="198">
                  <c:v>0.83</c:v>
                </c:pt>
                <c:pt idx="199">
                  <c:v>0.6</c:v>
                </c:pt>
                <c:pt idx="200">
                  <c:v>0.7</c:v>
                </c:pt>
                <c:pt idx="201">
                  <c:v>0.67</c:v>
                </c:pt>
                <c:pt idx="202">
                  <c:v>0.81</c:v>
                </c:pt>
                <c:pt idx="203">
                  <c:v>0.93</c:v>
                </c:pt>
                <c:pt idx="204">
                  <c:v>0.95</c:v>
                </c:pt>
                <c:pt idx="205">
                  <c:v>0.92</c:v>
                </c:pt>
                <c:pt idx="206">
                  <c:v>0.67</c:v>
                </c:pt>
                <c:pt idx="207">
                  <c:v>0.36</c:v>
                </c:pt>
                <c:pt idx="208">
                  <c:v>0.3</c:v>
                </c:pt>
                <c:pt idx="209">
                  <c:v>0.22</c:v>
                </c:pt>
                <c:pt idx="210">
                  <c:v>0.23</c:v>
                </c:pt>
                <c:pt idx="211">
                  <c:v>0.23</c:v>
                </c:pt>
                <c:pt idx="212">
                  <c:v>0.23</c:v>
                </c:pt>
                <c:pt idx="213">
                  <c:v>0.23</c:v>
                </c:pt>
                <c:pt idx="214">
                  <c:v>0.27</c:v>
                </c:pt>
                <c:pt idx="215">
                  <c:v>0.28999999999999998</c:v>
                </c:pt>
                <c:pt idx="216">
                  <c:v>0.35</c:v>
                </c:pt>
                <c:pt idx="217">
                  <c:v>0.35</c:v>
                </c:pt>
                <c:pt idx="218">
                  <c:v>0.34</c:v>
                </c:pt>
                <c:pt idx="219">
                  <c:v>0.37</c:v>
                </c:pt>
                <c:pt idx="220">
                  <c:v>0.38</c:v>
                </c:pt>
                <c:pt idx="221">
                  <c:v>0.38</c:v>
                </c:pt>
                <c:pt idx="222">
                  <c:v>0.49</c:v>
                </c:pt>
                <c:pt idx="223">
                  <c:v>0.56999999999999995</c:v>
                </c:pt>
                <c:pt idx="224">
                  <c:v>0.62</c:v>
                </c:pt>
                <c:pt idx="225">
                  <c:v>0.59</c:v>
                </c:pt>
                <c:pt idx="226">
                  <c:v>0.53</c:v>
                </c:pt>
                <c:pt idx="227">
                  <c:v>0.52</c:v>
                </c:pt>
                <c:pt idx="228">
                  <c:v>0.52</c:v>
                </c:pt>
                <c:pt idx="229">
                  <c:v>0.47</c:v>
                </c:pt>
                <c:pt idx="230">
                  <c:v>0.36</c:v>
                </c:pt>
                <c:pt idx="231">
                  <c:v>0.2</c:v>
                </c:pt>
                <c:pt idx="232">
                  <c:v>0.12</c:v>
                </c:pt>
                <c:pt idx="233">
                  <c:v>0.12</c:v>
                </c:pt>
                <c:pt idx="234">
                  <c:v>0.13</c:v>
                </c:pt>
                <c:pt idx="235">
                  <c:v>0.11</c:v>
                </c:pt>
                <c:pt idx="236">
                  <c:v>0.14000000000000001</c:v>
                </c:pt>
                <c:pt idx="237">
                  <c:v>0.15</c:v>
                </c:pt>
                <c:pt idx="238">
                  <c:v>0.18</c:v>
                </c:pt>
                <c:pt idx="239">
                  <c:v>0.17</c:v>
                </c:pt>
                <c:pt idx="240">
                  <c:v>0.12</c:v>
                </c:pt>
                <c:pt idx="241">
                  <c:v>0.11</c:v>
                </c:pt>
                <c:pt idx="242">
                  <c:v>0.11</c:v>
                </c:pt>
                <c:pt idx="243">
                  <c:v>0.11</c:v>
                </c:pt>
                <c:pt idx="244">
                  <c:v>0.11</c:v>
                </c:pt>
                <c:pt idx="245">
                  <c:v>0.11</c:v>
                </c:pt>
                <c:pt idx="246">
                  <c:v>0.09</c:v>
                </c:pt>
                <c:pt idx="247">
                  <c:v>0.1</c:v>
                </c:pt>
                <c:pt idx="248">
                  <c:v>0.09</c:v>
                </c:pt>
                <c:pt idx="249">
                  <c:v>0.14000000000000001</c:v>
                </c:pt>
                <c:pt idx="250">
                  <c:v>0.08</c:v>
                </c:pt>
                <c:pt idx="251">
                  <c:v>0.11</c:v>
                </c:pt>
                <c:pt idx="252">
                  <c:v>0.09</c:v>
                </c:pt>
                <c:pt idx="253">
                  <c:v>0.11</c:v>
                </c:pt>
                <c:pt idx="254">
                  <c:v>0.1</c:v>
                </c:pt>
                <c:pt idx="255">
                  <c:v>0.09</c:v>
                </c:pt>
                <c:pt idx="256">
                  <c:v>0.1</c:v>
                </c:pt>
                <c:pt idx="257">
                  <c:v>0.1</c:v>
                </c:pt>
                <c:pt idx="258">
                  <c:v>0.15</c:v>
                </c:pt>
                <c:pt idx="259">
                  <c:v>0.18</c:v>
                </c:pt>
                <c:pt idx="260">
                  <c:v>0.19</c:v>
                </c:pt>
                <c:pt idx="261">
                  <c:v>0.2</c:v>
                </c:pt>
                <c:pt idx="262">
                  <c:v>0.23</c:v>
                </c:pt>
                <c:pt idx="263">
                  <c:v>0.21</c:v>
                </c:pt>
                <c:pt idx="264">
                  <c:v>0.18</c:v>
                </c:pt>
                <c:pt idx="265">
                  <c:v>0.19</c:v>
                </c:pt>
                <c:pt idx="266">
                  <c:v>0.18</c:v>
                </c:pt>
                <c:pt idx="267">
                  <c:v>0.19</c:v>
                </c:pt>
                <c:pt idx="268">
                  <c:v>0.23</c:v>
                </c:pt>
                <c:pt idx="269">
                  <c:v>0.23</c:v>
                </c:pt>
                <c:pt idx="270">
                  <c:v>0.24</c:v>
                </c:pt>
                <c:pt idx="271">
                  <c:v>0.24</c:v>
                </c:pt>
                <c:pt idx="272">
                  <c:v>0.24</c:v>
                </c:pt>
                <c:pt idx="273">
                  <c:v>0.23</c:v>
                </c:pt>
                <c:pt idx="274">
                  <c:v>0.23</c:v>
                </c:pt>
                <c:pt idx="275">
                  <c:v>0.22</c:v>
                </c:pt>
                <c:pt idx="276">
                  <c:v>0.24</c:v>
                </c:pt>
                <c:pt idx="277">
                  <c:v>0.22</c:v>
                </c:pt>
                <c:pt idx="278">
                  <c:v>0.23</c:v>
                </c:pt>
                <c:pt idx="279">
                  <c:v>0.22</c:v>
                </c:pt>
                <c:pt idx="280">
                  <c:v>0.25</c:v>
                </c:pt>
                <c:pt idx="281">
                  <c:v>0.23</c:v>
                </c:pt>
                <c:pt idx="282">
                  <c:v>0.21</c:v>
                </c:pt>
                <c:pt idx="283">
                  <c:v>0.2</c:v>
                </c:pt>
                <c:pt idx="284">
                  <c:v>0.19</c:v>
                </c:pt>
                <c:pt idx="285">
                  <c:v>0.21</c:v>
                </c:pt>
                <c:pt idx="286">
                  <c:v>0.21</c:v>
                </c:pt>
                <c:pt idx="287">
                  <c:v>0.22</c:v>
                </c:pt>
                <c:pt idx="288">
                  <c:v>0.22</c:v>
                </c:pt>
                <c:pt idx="289">
                  <c:v>0.22</c:v>
                </c:pt>
                <c:pt idx="290">
                  <c:v>0.2</c:v>
                </c:pt>
                <c:pt idx="291">
                  <c:v>0.21</c:v>
                </c:pt>
                <c:pt idx="292">
                  <c:v>0.2</c:v>
                </c:pt>
                <c:pt idx="293">
                  <c:v>0.2</c:v>
                </c:pt>
                <c:pt idx="294">
                  <c:v>0.2</c:v>
                </c:pt>
                <c:pt idx="295">
                  <c:v>0.2</c:v>
                </c:pt>
                <c:pt idx="296">
                  <c:v>0.19</c:v>
                </c:pt>
                <c:pt idx="297">
                  <c:v>0.18</c:v>
                </c:pt>
                <c:pt idx="298">
                  <c:v>0.15</c:v>
                </c:pt>
                <c:pt idx="299">
                  <c:v>0.2</c:v>
                </c:pt>
                <c:pt idx="300">
                  <c:v>0.2</c:v>
                </c:pt>
                <c:pt idx="301">
                  <c:v>0.18</c:v>
                </c:pt>
                <c:pt idx="302">
                  <c:v>0.17</c:v>
                </c:pt>
                <c:pt idx="303">
                  <c:v>0.18</c:v>
                </c:pt>
                <c:pt idx="304">
                  <c:v>0.17</c:v>
                </c:pt>
                <c:pt idx="305">
                  <c:v>0.17</c:v>
                </c:pt>
                <c:pt idx="306">
                  <c:v>0.17</c:v>
                </c:pt>
                <c:pt idx="307">
                  <c:v>0.16</c:v>
                </c:pt>
                <c:pt idx="308">
                  <c:v>0.15</c:v>
                </c:pt>
                <c:pt idx="309">
                  <c:v>0.16</c:v>
                </c:pt>
                <c:pt idx="310">
                  <c:v>0.16</c:v>
                </c:pt>
                <c:pt idx="311">
                  <c:v>0.16</c:v>
                </c:pt>
                <c:pt idx="312">
                  <c:v>0.16</c:v>
                </c:pt>
                <c:pt idx="313">
                  <c:v>0.13</c:v>
                </c:pt>
                <c:pt idx="314">
                  <c:v>0.14000000000000001</c:v>
                </c:pt>
                <c:pt idx="315">
                  <c:v>0.14000000000000001</c:v>
                </c:pt>
                <c:pt idx="316">
                  <c:v>0.14000000000000001</c:v>
                </c:pt>
                <c:pt idx="317">
                  <c:v>0.14000000000000001</c:v>
                </c:pt>
                <c:pt idx="318">
                  <c:v>0.13</c:v>
                </c:pt>
                <c:pt idx="319">
                  <c:v>0.16</c:v>
                </c:pt>
                <c:pt idx="320">
                  <c:v>0.16</c:v>
                </c:pt>
                <c:pt idx="321">
                  <c:v>0.15</c:v>
                </c:pt>
                <c:pt idx="322">
                  <c:v>0.13</c:v>
                </c:pt>
                <c:pt idx="323">
                  <c:v>0.14000000000000001</c:v>
                </c:pt>
                <c:pt idx="324">
                  <c:v>0.15</c:v>
                </c:pt>
                <c:pt idx="325">
                  <c:v>0.15</c:v>
                </c:pt>
                <c:pt idx="326">
                  <c:v>0.17</c:v>
                </c:pt>
                <c:pt idx="327">
                  <c:v>0.16</c:v>
                </c:pt>
                <c:pt idx="328">
                  <c:v>0.17</c:v>
                </c:pt>
                <c:pt idx="329">
                  <c:v>0.16</c:v>
                </c:pt>
                <c:pt idx="330">
                  <c:v>0.18</c:v>
                </c:pt>
                <c:pt idx="331">
                  <c:v>0.2</c:v>
                </c:pt>
                <c:pt idx="332">
                  <c:v>0.22</c:v>
                </c:pt>
                <c:pt idx="333">
                  <c:v>0.22</c:v>
                </c:pt>
                <c:pt idx="334">
                  <c:v>0.2</c:v>
                </c:pt>
                <c:pt idx="335">
                  <c:v>0.18</c:v>
                </c:pt>
                <c:pt idx="336">
                  <c:v>0.18</c:v>
                </c:pt>
                <c:pt idx="337">
                  <c:v>0.17</c:v>
                </c:pt>
                <c:pt idx="338">
                  <c:v>0.17</c:v>
                </c:pt>
                <c:pt idx="339">
                  <c:v>0.16</c:v>
                </c:pt>
                <c:pt idx="340">
                  <c:v>0.16</c:v>
                </c:pt>
                <c:pt idx="341">
                  <c:v>0.16</c:v>
                </c:pt>
                <c:pt idx="342">
                  <c:v>0.17</c:v>
                </c:pt>
                <c:pt idx="343">
                  <c:v>0.16</c:v>
                </c:pt>
                <c:pt idx="344">
                  <c:v>0.15</c:v>
                </c:pt>
                <c:pt idx="345">
                  <c:v>0.14000000000000001</c:v>
                </c:pt>
                <c:pt idx="346">
                  <c:v>0.17</c:v>
                </c:pt>
                <c:pt idx="347">
                  <c:v>0.17</c:v>
                </c:pt>
                <c:pt idx="348">
                  <c:v>0.18</c:v>
                </c:pt>
                <c:pt idx="349">
                  <c:v>0.17</c:v>
                </c:pt>
                <c:pt idx="350">
                  <c:v>0.17</c:v>
                </c:pt>
                <c:pt idx="351">
                  <c:v>0.19</c:v>
                </c:pt>
                <c:pt idx="352">
                  <c:v>0.21</c:v>
                </c:pt>
                <c:pt idx="353">
                  <c:v>0.2</c:v>
                </c:pt>
                <c:pt idx="354">
                  <c:v>0.21</c:v>
                </c:pt>
                <c:pt idx="355">
                  <c:v>0.2</c:v>
                </c:pt>
                <c:pt idx="356">
                  <c:v>0.21</c:v>
                </c:pt>
                <c:pt idx="357">
                  <c:v>0.21</c:v>
                </c:pt>
                <c:pt idx="358">
                  <c:v>0.18</c:v>
                </c:pt>
                <c:pt idx="359">
                  <c:v>0.18</c:v>
                </c:pt>
                <c:pt idx="360">
                  <c:v>0.17</c:v>
                </c:pt>
                <c:pt idx="361">
                  <c:v>0.17</c:v>
                </c:pt>
                <c:pt idx="362">
                  <c:v>0.22</c:v>
                </c:pt>
                <c:pt idx="363">
                  <c:v>0.22</c:v>
                </c:pt>
                <c:pt idx="364">
                  <c:v>0.24</c:v>
                </c:pt>
                <c:pt idx="365">
                  <c:v>0.25</c:v>
                </c:pt>
                <c:pt idx="366">
                  <c:v>0.25</c:v>
                </c:pt>
                <c:pt idx="367">
                  <c:v>0.24</c:v>
                </c:pt>
                <c:pt idx="368">
                  <c:v>0.24</c:v>
                </c:pt>
                <c:pt idx="369">
                  <c:v>0.21</c:v>
                </c:pt>
                <c:pt idx="370">
                  <c:v>0.19</c:v>
                </c:pt>
                <c:pt idx="371">
                  <c:v>0.18</c:v>
                </c:pt>
                <c:pt idx="372">
                  <c:v>0.17</c:v>
                </c:pt>
                <c:pt idx="373">
                  <c:v>0.22</c:v>
                </c:pt>
                <c:pt idx="374">
                  <c:v>0.2</c:v>
                </c:pt>
                <c:pt idx="375">
                  <c:v>0.17</c:v>
                </c:pt>
                <c:pt idx="376">
                  <c:v>0.18</c:v>
                </c:pt>
                <c:pt idx="377">
                  <c:v>0.18</c:v>
                </c:pt>
                <c:pt idx="378">
                  <c:v>0.16</c:v>
                </c:pt>
                <c:pt idx="379">
                  <c:v>0.15</c:v>
                </c:pt>
                <c:pt idx="380">
                  <c:v>0.15</c:v>
                </c:pt>
                <c:pt idx="381">
                  <c:v>0.13</c:v>
                </c:pt>
                <c:pt idx="382">
                  <c:v>0.13</c:v>
                </c:pt>
                <c:pt idx="383">
                  <c:v>0.14000000000000001</c:v>
                </c:pt>
                <c:pt idx="384">
                  <c:v>0.15</c:v>
                </c:pt>
                <c:pt idx="385">
                  <c:v>0.15</c:v>
                </c:pt>
                <c:pt idx="386">
                  <c:v>0.15</c:v>
                </c:pt>
                <c:pt idx="387">
                  <c:v>0.14000000000000001</c:v>
                </c:pt>
                <c:pt idx="388">
                  <c:v>0.14000000000000001</c:v>
                </c:pt>
                <c:pt idx="389">
                  <c:v>0.15</c:v>
                </c:pt>
                <c:pt idx="390">
                  <c:v>0.15</c:v>
                </c:pt>
                <c:pt idx="391">
                  <c:v>0.16</c:v>
                </c:pt>
                <c:pt idx="392">
                  <c:v>0.15</c:v>
                </c:pt>
                <c:pt idx="393">
                  <c:v>0.17</c:v>
                </c:pt>
                <c:pt idx="394">
                  <c:v>0.17</c:v>
                </c:pt>
                <c:pt idx="395">
                  <c:v>0.18</c:v>
                </c:pt>
                <c:pt idx="396">
                  <c:v>0.18</c:v>
                </c:pt>
                <c:pt idx="397">
                  <c:v>0.17</c:v>
                </c:pt>
                <c:pt idx="398">
                  <c:v>0.17</c:v>
                </c:pt>
                <c:pt idx="399">
                  <c:v>0.17</c:v>
                </c:pt>
                <c:pt idx="400">
                  <c:v>0.17</c:v>
                </c:pt>
                <c:pt idx="401">
                  <c:v>0.17</c:v>
                </c:pt>
                <c:pt idx="402">
                  <c:v>0.16</c:v>
                </c:pt>
                <c:pt idx="403">
                  <c:v>0.15</c:v>
                </c:pt>
                <c:pt idx="404">
                  <c:v>0.15</c:v>
                </c:pt>
                <c:pt idx="405">
                  <c:v>0.15</c:v>
                </c:pt>
                <c:pt idx="406">
                  <c:v>0.17</c:v>
                </c:pt>
                <c:pt idx="407">
                  <c:v>0.17</c:v>
                </c:pt>
                <c:pt idx="408">
                  <c:v>0.17</c:v>
                </c:pt>
                <c:pt idx="409">
                  <c:v>0.17</c:v>
                </c:pt>
                <c:pt idx="410">
                  <c:v>0.16</c:v>
                </c:pt>
                <c:pt idx="411">
                  <c:v>0.16</c:v>
                </c:pt>
                <c:pt idx="412">
                  <c:v>0.15</c:v>
                </c:pt>
                <c:pt idx="413">
                  <c:v>0.15</c:v>
                </c:pt>
                <c:pt idx="414">
                  <c:v>0.14000000000000001</c:v>
                </c:pt>
                <c:pt idx="415">
                  <c:v>0.14000000000000001</c:v>
                </c:pt>
                <c:pt idx="416">
                  <c:v>0.15</c:v>
                </c:pt>
                <c:pt idx="417">
                  <c:v>0.15</c:v>
                </c:pt>
                <c:pt idx="418">
                  <c:v>0.16</c:v>
                </c:pt>
                <c:pt idx="419">
                  <c:v>0.15</c:v>
                </c:pt>
                <c:pt idx="420">
                  <c:v>0.15</c:v>
                </c:pt>
                <c:pt idx="421">
                  <c:v>0.15</c:v>
                </c:pt>
                <c:pt idx="422">
                  <c:v>0.15</c:v>
                </c:pt>
                <c:pt idx="423">
                  <c:v>0.16</c:v>
                </c:pt>
                <c:pt idx="424">
                  <c:v>0.15</c:v>
                </c:pt>
                <c:pt idx="425">
                  <c:v>0.16</c:v>
                </c:pt>
                <c:pt idx="426">
                  <c:v>0.17</c:v>
                </c:pt>
                <c:pt idx="427">
                  <c:v>0.17</c:v>
                </c:pt>
                <c:pt idx="428">
                  <c:v>0.16</c:v>
                </c:pt>
                <c:pt idx="429">
                  <c:v>0.16</c:v>
                </c:pt>
                <c:pt idx="430">
                  <c:v>0.15</c:v>
                </c:pt>
                <c:pt idx="431">
                  <c:v>0.15</c:v>
                </c:pt>
                <c:pt idx="432">
                  <c:v>0.15</c:v>
                </c:pt>
                <c:pt idx="433">
                  <c:v>0.14000000000000001</c:v>
                </c:pt>
                <c:pt idx="434">
                  <c:v>0.13</c:v>
                </c:pt>
                <c:pt idx="435">
                  <c:v>0.13</c:v>
                </c:pt>
                <c:pt idx="436">
                  <c:v>0.11</c:v>
                </c:pt>
                <c:pt idx="437">
                  <c:v>7.0000000000000007E-2</c:v>
                </c:pt>
                <c:pt idx="438">
                  <c:v>0.11</c:v>
                </c:pt>
                <c:pt idx="439">
                  <c:v>0.13</c:v>
                </c:pt>
                <c:pt idx="440">
                  <c:v>0.13</c:v>
                </c:pt>
                <c:pt idx="441">
                  <c:v>0.12</c:v>
                </c:pt>
                <c:pt idx="442">
                  <c:v>0.13</c:v>
                </c:pt>
                <c:pt idx="443">
                  <c:v>0.12</c:v>
                </c:pt>
                <c:pt idx="444">
                  <c:v>0.12</c:v>
                </c:pt>
                <c:pt idx="445">
                  <c:v>0.12</c:v>
                </c:pt>
                <c:pt idx="446">
                  <c:v>0.12</c:v>
                </c:pt>
                <c:pt idx="447">
                  <c:v>0.13</c:v>
                </c:pt>
                <c:pt idx="448">
                  <c:v>0.12</c:v>
                </c:pt>
                <c:pt idx="449">
                  <c:v>0.12</c:v>
                </c:pt>
                <c:pt idx="450">
                  <c:v>0.12</c:v>
                </c:pt>
                <c:pt idx="451">
                  <c:v>0.11</c:v>
                </c:pt>
                <c:pt idx="452">
                  <c:v>0.11</c:v>
                </c:pt>
                <c:pt idx="453">
                  <c:v>0.11</c:v>
                </c:pt>
                <c:pt idx="454">
                  <c:v>0.11</c:v>
                </c:pt>
                <c:pt idx="455">
                  <c:v>0.11</c:v>
                </c:pt>
                <c:pt idx="456">
                  <c:v>0.11</c:v>
                </c:pt>
                <c:pt idx="457">
                  <c:v>0.11</c:v>
                </c:pt>
                <c:pt idx="458">
                  <c:v>0.11</c:v>
                </c:pt>
                <c:pt idx="459">
                  <c:v>0.12</c:v>
                </c:pt>
                <c:pt idx="460">
                  <c:v>0.12</c:v>
                </c:pt>
                <c:pt idx="461">
                  <c:v>0.13</c:v>
                </c:pt>
                <c:pt idx="462">
                  <c:v>0.13</c:v>
                </c:pt>
                <c:pt idx="463">
                  <c:v>0.12</c:v>
                </c:pt>
                <c:pt idx="464">
                  <c:v>0.12</c:v>
                </c:pt>
                <c:pt idx="465">
                  <c:v>0.13</c:v>
                </c:pt>
                <c:pt idx="466">
                  <c:v>0.12</c:v>
                </c:pt>
                <c:pt idx="467">
                  <c:v>0.12</c:v>
                </c:pt>
                <c:pt idx="468">
                  <c:v>0.12</c:v>
                </c:pt>
                <c:pt idx="469">
                  <c:v>0.12</c:v>
                </c:pt>
                <c:pt idx="470">
                  <c:v>0.11</c:v>
                </c:pt>
                <c:pt idx="471">
                  <c:v>0.11</c:v>
                </c:pt>
                <c:pt idx="472">
                  <c:v>0.11</c:v>
                </c:pt>
                <c:pt idx="473">
                  <c:v>0.12</c:v>
                </c:pt>
                <c:pt idx="474">
                  <c:v>0.12</c:v>
                </c:pt>
                <c:pt idx="475">
                  <c:v>0.11</c:v>
                </c:pt>
                <c:pt idx="476">
                  <c:v>0.12</c:v>
                </c:pt>
                <c:pt idx="477">
                  <c:v>0.13</c:v>
                </c:pt>
                <c:pt idx="478">
                  <c:v>0.13</c:v>
                </c:pt>
                <c:pt idx="479">
                  <c:v>0.13</c:v>
                </c:pt>
                <c:pt idx="480">
                  <c:v>0.13</c:v>
                </c:pt>
                <c:pt idx="481">
                  <c:v>0.12</c:v>
                </c:pt>
                <c:pt idx="482">
                  <c:v>0.12</c:v>
                </c:pt>
                <c:pt idx="483">
                  <c:v>0.12</c:v>
                </c:pt>
                <c:pt idx="484">
                  <c:v>0.12</c:v>
                </c:pt>
                <c:pt idx="485">
                  <c:v>0.12</c:v>
                </c:pt>
                <c:pt idx="486">
                  <c:v>0.12</c:v>
                </c:pt>
                <c:pt idx="487">
                  <c:v>0.12</c:v>
                </c:pt>
                <c:pt idx="488">
                  <c:v>0.13</c:v>
                </c:pt>
                <c:pt idx="489">
                  <c:v>0.14000000000000001</c:v>
                </c:pt>
                <c:pt idx="490">
                  <c:v>0.13</c:v>
                </c:pt>
                <c:pt idx="491">
                  <c:v>0.12</c:v>
                </c:pt>
                <c:pt idx="492">
                  <c:v>0.12</c:v>
                </c:pt>
                <c:pt idx="493">
                  <c:v>0.12</c:v>
                </c:pt>
                <c:pt idx="494">
                  <c:v>0.11</c:v>
                </c:pt>
                <c:pt idx="495">
                  <c:v>0.11</c:v>
                </c:pt>
                <c:pt idx="496">
                  <c:v>0.12</c:v>
                </c:pt>
                <c:pt idx="497">
                  <c:v>0.12</c:v>
                </c:pt>
                <c:pt idx="498">
                  <c:v>0.11</c:v>
                </c:pt>
                <c:pt idx="499">
                  <c:v>0.05</c:v>
                </c:pt>
                <c:pt idx="500">
                  <c:v>0.12</c:v>
                </c:pt>
                <c:pt idx="501">
                  <c:v>0.12</c:v>
                </c:pt>
                <c:pt idx="502">
                  <c:v>0.12</c:v>
                </c:pt>
                <c:pt idx="503">
                  <c:v>0.1</c:v>
                </c:pt>
                <c:pt idx="504">
                  <c:v>0.11</c:v>
                </c:pt>
                <c:pt idx="505">
                  <c:v>0.11</c:v>
                </c:pt>
                <c:pt idx="506">
                  <c:v>0.11</c:v>
                </c:pt>
                <c:pt idx="507">
                  <c:v>0.11</c:v>
                </c:pt>
                <c:pt idx="508">
                  <c:v>0.11</c:v>
                </c:pt>
                <c:pt idx="509">
                  <c:v>0.12</c:v>
                </c:pt>
                <c:pt idx="510">
                  <c:v>0.13</c:v>
                </c:pt>
                <c:pt idx="511">
                  <c:v>0.13</c:v>
                </c:pt>
                <c:pt idx="512">
                  <c:v>0.12</c:v>
                </c:pt>
                <c:pt idx="513">
                  <c:v>0.11</c:v>
                </c:pt>
                <c:pt idx="514">
                  <c:v>0.12</c:v>
                </c:pt>
                <c:pt idx="515">
                  <c:v>0.12</c:v>
                </c:pt>
                <c:pt idx="516">
                  <c:v>0.12</c:v>
                </c:pt>
                <c:pt idx="517">
                  <c:v>0.12</c:v>
                </c:pt>
                <c:pt idx="518">
                  <c:v>0.12</c:v>
                </c:pt>
                <c:pt idx="519">
                  <c:v>0.14000000000000001</c:v>
                </c:pt>
                <c:pt idx="520">
                  <c:v>0.14000000000000001</c:v>
                </c:pt>
                <c:pt idx="521">
                  <c:v>0.13</c:v>
                </c:pt>
                <c:pt idx="522">
                  <c:v>0.14000000000000001</c:v>
                </c:pt>
                <c:pt idx="523">
                  <c:v>0.13</c:v>
                </c:pt>
                <c:pt idx="524">
                  <c:v>0.13</c:v>
                </c:pt>
                <c:pt idx="525">
                  <c:v>0.13</c:v>
                </c:pt>
                <c:pt idx="526">
                  <c:v>0.12</c:v>
                </c:pt>
                <c:pt idx="527">
                  <c:v>0.12</c:v>
                </c:pt>
                <c:pt idx="528">
                  <c:v>0.12</c:v>
                </c:pt>
                <c:pt idx="529">
                  <c:v>0.13</c:v>
                </c:pt>
                <c:pt idx="530">
                  <c:v>0.12</c:v>
                </c:pt>
                <c:pt idx="531">
                  <c:v>0.12</c:v>
                </c:pt>
                <c:pt idx="532">
                  <c:v>0.13</c:v>
                </c:pt>
                <c:pt idx="533">
                  <c:v>0.12</c:v>
                </c:pt>
                <c:pt idx="534">
                  <c:v>0.12</c:v>
                </c:pt>
                <c:pt idx="535">
                  <c:v>0.11</c:v>
                </c:pt>
                <c:pt idx="536">
                  <c:v>0.12</c:v>
                </c:pt>
                <c:pt idx="537">
                  <c:v>0.13</c:v>
                </c:pt>
                <c:pt idx="538">
                  <c:v>0.14000000000000001</c:v>
                </c:pt>
                <c:pt idx="539">
                  <c:v>0.14000000000000001</c:v>
                </c:pt>
                <c:pt idx="540">
                  <c:v>0.15</c:v>
                </c:pt>
                <c:pt idx="541">
                  <c:v>0.16</c:v>
                </c:pt>
                <c:pt idx="542">
                  <c:v>0.17</c:v>
                </c:pt>
                <c:pt idx="543">
                  <c:v>0.15</c:v>
                </c:pt>
                <c:pt idx="544">
                  <c:v>0.14000000000000001</c:v>
                </c:pt>
                <c:pt idx="545">
                  <c:v>0.14000000000000001</c:v>
                </c:pt>
                <c:pt idx="546">
                  <c:v>0.15</c:v>
                </c:pt>
                <c:pt idx="547">
                  <c:v>0.17</c:v>
                </c:pt>
                <c:pt idx="548">
                  <c:v>0.2</c:v>
                </c:pt>
                <c:pt idx="549">
                  <c:v>0.2</c:v>
                </c:pt>
                <c:pt idx="550">
                  <c:v>0.18</c:v>
                </c:pt>
                <c:pt idx="551">
                  <c:v>0.18</c:v>
                </c:pt>
                <c:pt idx="552">
                  <c:v>0.18</c:v>
                </c:pt>
                <c:pt idx="553">
                  <c:v>0.18</c:v>
                </c:pt>
                <c:pt idx="554">
                  <c:v>0.17</c:v>
                </c:pt>
                <c:pt idx="555">
                  <c:v>0.17</c:v>
                </c:pt>
                <c:pt idx="556">
                  <c:v>0.17</c:v>
                </c:pt>
                <c:pt idx="557">
                  <c:v>0.17</c:v>
                </c:pt>
                <c:pt idx="558">
                  <c:v>0.16</c:v>
                </c:pt>
                <c:pt idx="559">
                  <c:v>0.16</c:v>
                </c:pt>
                <c:pt idx="560">
                  <c:v>0.09</c:v>
                </c:pt>
                <c:pt idx="561">
                  <c:v>0.17</c:v>
                </c:pt>
                <c:pt idx="562">
                  <c:v>0.2</c:v>
                </c:pt>
                <c:pt idx="563">
                  <c:v>0.2</c:v>
                </c:pt>
                <c:pt idx="564">
                  <c:v>0.19</c:v>
                </c:pt>
                <c:pt idx="565">
                  <c:v>0.19</c:v>
                </c:pt>
                <c:pt idx="566">
                  <c:v>0.19</c:v>
                </c:pt>
                <c:pt idx="567">
                  <c:v>0.19</c:v>
                </c:pt>
                <c:pt idx="568">
                  <c:v>0.2</c:v>
                </c:pt>
                <c:pt idx="569">
                  <c:v>0.2</c:v>
                </c:pt>
                <c:pt idx="570">
                  <c:v>0.22</c:v>
                </c:pt>
                <c:pt idx="571">
                  <c:v>0.21</c:v>
                </c:pt>
                <c:pt idx="572">
                  <c:v>0.2</c:v>
                </c:pt>
                <c:pt idx="573">
                  <c:v>0.2</c:v>
                </c:pt>
                <c:pt idx="574">
                  <c:v>0.2</c:v>
                </c:pt>
                <c:pt idx="575">
                  <c:v>0.2</c:v>
                </c:pt>
                <c:pt idx="576">
                  <c:v>0.2</c:v>
                </c:pt>
                <c:pt idx="577">
                  <c:v>0.2</c:v>
                </c:pt>
                <c:pt idx="578">
                  <c:v>0.2</c:v>
                </c:pt>
                <c:pt idx="579">
                  <c:v>0.2</c:v>
                </c:pt>
                <c:pt idx="580">
                  <c:v>0.19</c:v>
                </c:pt>
                <c:pt idx="581">
                  <c:v>0.2</c:v>
                </c:pt>
                <c:pt idx="582">
                  <c:v>0.2</c:v>
                </c:pt>
                <c:pt idx="583">
                  <c:v>0.21</c:v>
                </c:pt>
                <c:pt idx="584">
                  <c:v>0.21</c:v>
                </c:pt>
                <c:pt idx="585">
                  <c:v>0.2</c:v>
                </c:pt>
                <c:pt idx="586">
                  <c:v>0.2</c:v>
                </c:pt>
                <c:pt idx="587">
                  <c:v>0.2</c:v>
                </c:pt>
                <c:pt idx="588">
                  <c:v>0.2</c:v>
                </c:pt>
                <c:pt idx="589">
                  <c:v>0.2</c:v>
                </c:pt>
                <c:pt idx="590">
                  <c:v>0.2</c:v>
                </c:pt>
                <c:pt idx="591">
                  <c:v>0.2</c:v>
                </c:pt>
                <c:pt idx="592">
                  <c:v>0.21</c:v>
                </c:pt>
                <c:pt idx="593">
                  <c:v>0.21</c:v>
                </c:pt>
                <c:pt idx="594">
                  <c:v>0.2</c:v>
                </c:pt>
                <c:pt idx="595">
                  <c:v>0.2</c:v>
                </c:pt>
                <c:pt idx="596">
                  <c:v>0.2</c:v>
                </c:pt>
                <c:pt idx="597">
                  <c:v>0.21</c:v>
                </c:pt>
                <c:pt idx="598">
                  <c:v>0.21</c:v>
                </c:pt>
                <c:pt idx="599">
                  <c:v>0.2</c:v>
                </c:pt>
                <c:pt idx="600">
                  <c:v>0.2</c:v>
                </c:pt>
                <c:pt idx="601">
                  <c:v>0.19</c:v>
                </c:pt>
                <c:pt idx="602">
                  <c:v>0.2</c:v>
                </c:pt>
                <c:pt idx="603">
                  <c:v>0.2</c:v>
                </c:pt>
                <c:pt idx="604">
                  <c:v>0.19</c:v>
                </c:pt>
                <c:pt idx="605">
                  <c:v>0.19</c:v>
                </c:pt>
                <c:pt idx="606">
                  <c:v>0.19</c:v>
                </c:pt>
                <c:pt idx="607">
                  <c:v>0.19</c:v>
                </c:pt>
                <c:pt idx="608">
                  <c:v>0.18</c:v>
                </c:pt>
                <c:pt idx="609">
                  <c:v>0.18</c:v>
                </c:pt>
                <c:pt idx="610">
                  <c:v>0.18</c:v>
                </c:pt>
                <c:pt idx="611">
                  <c:v>0.18</c:v>
                </c:pt>
                <c:pt idx="612">
                  <c:v>0.19</c:v>
                </c:pt>
                <c:pt idx="613">
                  <c:v>0.19</c:v>
                </c:pt>
                <c:pt idx="614">
                  <c:v>0.19</c:v>
                </c:pt>
                <c:pt idx="615">
                  <c:v>0.18</c:v>
                </c:pt>
                <c:pt idx="616">
                  <c:v>0.17</c:v>
                </c:pt>
                <c:pt idx="617">
                  <c:v>0.18</c:v>
                </c:pt>
                <c:pt idx="618">
                  <c:v>0.17</c:v>
                </c:pt>
                <c:pt idx="619">
                  <c:v>0.16</c:v>
                </c:pt>
                <c:pt idx="620">
                  <c:v>0.16</c:v>
                </c:pt>
                <c:pt idx="621">
                  <c:v>0.17</c:v>
                </c:pt>
                <c:pt idx="622">
                  <c:v>0.15</c:v>
                </c:pt>
                <c:pt idx="623">
                  <c:v>0.09</c:v>
                </c:pt>
                <c:pt idx="624">
                  <c:v>0.17</c:v>
                </c:pt>
                <c:pt idx="625">
                  <c:v>0.18</c:v>
                </c:pt>
                <c:pt idx="626">
                  <c:v>0.18</c:v>
                </c:pt>
                <c:pt idx="627">
                  <c:v>0.18</c:v>
                </c:pt>
                <c:pt idx="628">
                  <c:v>0.17</c:v>
                </c:pt>
                <c:pt idx="629">
                  <c:v>0.18</c:v>
                </c:pt>
                <c:pt idx="630">
                  <c:v>0.17</c:v>
                </c:pt>
                <c:pt idx="631">
                  <c:v>0.17</c:v>
                </c:pt>
                <c:pt idx="632">
                  <c:v>0.17</c:v>
                </c:pt>
                <c:pt idx="633">
                  <c:v>0.19</c:v>
                </c:pt>
                <c:pt idx="634">
                  <c:v>0.19</c:v>
                </c:pt>
                <c:pt idx="635">
                  <c:v>0.19</c:v>
                </c:pt>
                <c:pt idx="636">
                  <c:v>0.18</c:v>
                </c:pt>
                <c:pt idx="637">
                  <c:v>0.18</c:v>
                </c:pt>
                <c:pt idx="638">
                  <c:v>0.18</c:v>
                </c:pt>
                <c:pt idx="639">
                  <c:v>0.19</c:v>
                </c:pt>
                <c:pt idx="640">
                  <c:v>0.19</c:v>
                </c:pt>
                <c:pt idx="641">
                  <c:v>0.19</c:v>
                </c:pt>
                <c:pt idx="642">
                  <c:v>0.2</c:v>
                </c:pt>
                <c:pt idx="643">
                  <c:v>0.19</c:v>
                </c:pt>
                <c:pt idx="644">
                  <c:v>0.18</c:v>
                </c:pt>
                <c:pt idx="645">
                  <c:v>0.19</c:v>
                </c:pt>
                <c:pt idx="646">
                  <c:v>0.19</c:v>
                </c:pt>
                <c:pt idx="647">
                  <c:v>0.19</c:v>
                </c:pt>
                <c:pt idx="648">
                  <c:v>0.19</c:v>
                </c:pt>
                <c:pt idx="649">
                  <c:v>0.18</c:v>
                </c:pt>
                <c:pt idx="650">
                  <c:v>0.18</c:v>
                </c:pt>
                <c:pt idx="651">
                  <c:v>0.18</c:v>
                </c:pt>
                <c:pt idx="652">
                  <c:v>0.17</c:v>
                </c:pt>
                <c:pt idx="653">
                  <c:v>0.18</c:v>
                </c:pt>
                <c:pt idx="654">
                  <c:v>0.19</c:v>
                </c:pt>
                <c:pt idx="655">
                  <c:v>0.2</c:v>
                </c:pt>
                <c:pt idx="656">
                  <c:v>0.2</c:v>
                </c:pt>
                <c:pt idx="657">
                  <c:v>0.19</c:v>
                </c:pt>
                <c:pt idx="658">
                  <c:v>0.19</c:v>
                </c:pt>
                <c:pt idx="659">
                  <c:v>0.2</c:v>
                </c:pt>
                <c:pt idx="660">
                  <c:v>0.19</c:v>
                </c:pt>
                <c:pt idx="661">
                  <c:v>0.19</c:v>
                </c:pt>
                <c:pt idx="662">
                  <c:v>0.19</c:v>
                </c:pt>
                <c:pt idx="663">
                  <c:v>0.19</c:v>
                </c:pt>
                <c:pt idx="664">
                  <c:v>0.19</c:v>
                </c:pt>
                <c:pt idx="665">
                  <c:v>0.19</c:v>
                </c:pt>
                <c:pt idx="666">
                  <c:v>0.21</c:v>
                </c:pt>
                <c:pt idx="667">
                  <c:v>0.19</c:v>
                </c:pt>
                <c:pt idx="668">
                  <c:v>0.19</c:v>
                </c:pt>
                <c:pt idx="669">
                  <c:v>0.19</c:v>
                </c:pt>
                <c:pt idx="670">
                  <c:v>0.2</c:v>
                </c:pt>
                <c:pt idx="671">
                  <c:v>0.19</c:v>
                </c:pt>
                <c:pt idx="672">
                  <c:v>0.18</c:v>
                </c:pt>
                <c:pt idx="673">
                  <c:v>0.18</c:v>
                </c:pt>
                <c:pt idx="674">
                  <c:v>0.18</c:v>
                </c:pt>
                <c:pt idx="675">
                  <c:v>0.19</c:v>
                </c:pt>
                <c:pt idx="676">
                  <c:v>0.21</c:v>
                </c:pt>
                <c:pt idx="677">
                  <c:v>0.21</c:v>
                </c:pt>
                <c:pt idx="678">
                  <c:v>0.21</c:v>
                </c:pt>
                <c:pt idx="679">
                  <c:v>0.21</c:v>
                </c:pt>
                <c:pt idx="680">
                  <c:v>0.2</c:v>
                </c:pt>
                <c:pt idx="681">
                  <c:v>0.21</c:v>
                </c:pt>
                <c:pt idx="682">
                  <c:v>0.2</c:v>
                </c:pt>
                <c:pt idx="683">
                  <c:v>0.21</c:v>
                </c:pt>
                <c:pt idx="684">
                  <c:v>0.19</c:v>
                </c:pt>
                <c:pt idx="685">
                  <c:v>0.19</c:v>
                </c:pt>
                <c:pt idx="686">
                  <c:v>0.19</c:v>
                </c:pt>
                <c:pt idx="687">
                  <c:v>0.15</c:v>
                </c:pt>
                <c:pt idx="688">
                  <c:v>0.2</c:v>
                </c:pt>
                <c:pt idx="689">
                  <c:v>0.2</c:v>
                </c:pt>
                <c:pt idx="690">
                  <c:v>0.2</c:v>
                </c:pt>
                <c:pt idx="691">
                  <c:v>0.19</c:v>
                </c:pt>
                <c:pt idx="692">
                  <c:v>0.18</c:v>
                </c:pt>
                <c:pt idx="693">
                  <c:v>0.18</c:v>
                </c:pt>
                <c:pt idx="694">
                  <c:v>0.18</c:v>
                </c:pt>
                <c:pt idx="695">
                  <c:v>0.18</c:v>
                </c:pt>
                <c:pt idx="696">
                  <c:v>0.19</c:v>
                </c:pt>
                <c:pt idx="697">
                  <c:v>0.2</c:v>
                </c:pt>
                <c:pt idx="698">
                  <c:v>0.19</c:v>
                </c:pt>
                <c:pt idx="699">
                  <c:v>0.19</c:v>
                </c:pt>
                <c:pt idx="700">
                  <c:v>0.19</c:v>
                </c:pt>
                <c:pt idx="701">
                  <c:v>0.19</c:v>
                </c:pt>
                <c:pt idx="702">
                  <c:v>0.19</c:v>
                </c:pt>
                <c:pt idx="703">
                  <c:v>0.19</c:v>
                </c:pt>
                <c:pt idx="704">
                  <c:v>0.19</c:v>
                </c:pt>
                <c:pt idx="705">
                  <c:v>0.19</c:v>
                </c:pt>
                <c:pt idx="706">
                  <c:v>0.19</c:v>
                </c:pt>
                <c:pt idx="707">
                  <c:v>0.2</c:v>
                </c:pt>
                <c:pt idx="708">
                  <c:v>0.2</c:v>
                </c:pt>
                <c:pt idx="709">
                  <c:v>0.2</c:v>
                </c:pt>
                <c:pt idx="710">
                  <c:v>0.2</c:v>
                </c:pt>
                <c:pt idx="711">
                  <c:v>0.19</c:v>
                </c:pt>
                <c:pt idx="712">
                  <c:v>0.18</c:v>
                </c:pt>
                <c:pt idx="713">
                  <c:v>0.18</c:v>
                </c:pt>
                <c:pt idx="714">
                  <c:v>0.17</c:v>
                </c:pt>
                <c:pt idx="715">
                  <c:v>0.17</c:v>
                </c:pt>
                <c:pt idx="716">
                  <c:v>0.19</c:v>
                </c:pt>
                <c:pt idx="717">
                  <c:v>0.21</c:v>
                </c:pt>
                <c:pt idx="718">
                  <c:v>0.21</c:v>
                </c:pt>
                <c:pt idx="719">
                  <c:v>0.2</c:v>
                </c:pt>
                <c:pt idx="720">
                  <c:v>0.2</c:v>
                </c:pt>
                <c:pt idx="721">
                  <c:v>0.21</c:v>
                </c:pt>
                <c:pt idx="722">
                  <c:v>0.19</c:v>
                </c:pt>
                <c:pt idx="723">
                  <c:v>0.2</c:v>
                </c:pt>
                <c:pt idx="724">
                  <c:v>0.2</c:v>
                </c:pt>
                <c:pt idx="725">
                  <c:v>0.2</c:v>
                </c:pt>
                <c:pt idx="726">
                  <c:v>0.2</c:v>
                </c:pt>
                <c:pt idx="727">
                  <c:v>0.2</c:v>
                </c:pt>
                <c:pt idx="728">
                  <c:v>0.19</c:v>
                </c:pt>
                <c:pt idx="729">
                  <c:v>0.18</c:v>
                </c:pt>
                <c:pt idx="730">
                  <c:v>0.18</c:v>
                </c:pt>
                <c:pt idx="731">
                  <c:v>0.17</c:v>
                </c:pt>
                <c:pt idx="732">
                  <c:v>0.17</c:v>
                </c:pt>
                <c:pt idx="733">
                  <c:v>0.16</c:v>
                </c:pt>
                <c:pt idx="734">
                  <c:v>0.16</c:v>
                </c:pt>
                <c:pt idx="735">
                  <c:v>0.17</c:v>
                </c:pt>
                <c:pt idx="736">
                  <c:v>0.19</c:v>
                </c:pt>
                <c:pt idx="737">
                  <c:v>0.2</c:v>
                </c:pt>
                <c:pt idx="738">
                  <c:v>0.2</c:v>
                </c:pt>
                <c:pt idx="739">
                  <c:v>0.2</c:v>
                </c:pt>
                <c:pt idx="740">
                  <c:v>0.21</c:v>
                </c:pt>
                <c:pt idx="741">
                  <c:v>0.2</c:v>
                </c:pt>
                <c:pt idx="742">
                  <c:v>0.19</c:v>
                </c:pt>
                <c:pt idx="743">
                  <c:v>0.19</c:v>
                </c:pt>
                <c:pt idx="744">
                  <c:v>0.19</c:v>
                </c:pt>
                <c:pt idx="745">
                  <c:v>0.18</c:v>
                </c:pt>
                <c:pt idx="746">
                  <c:v>0.18</c:v>
                </c:pt>
                <c:pt idx="747">
                  <c:v>0.19</c:v>
                </c:pt>
                <c:pt idx="748">
                  <c:v>0.13</c:v>
                </c:pt>
                <c:pt idx="749">
                  <c:v>0.19</c:v>
                </c:pt>
                <c:pt idx="750">
                  <c:v>0.18</c:v>
                </c:pt>
                <c:pt idx="751">
                  <c:v>0.18</c:v>
                </c:pt>
                <c:pt idx="752">
                  <c:v>0.17</c:v>
                </c:pt>
                <c:pt idx="753">
                  <c:v>0.17</c:v>
                </c:pt>
                <c:pt idx="754">
                  <c:v>0.17</c:v>
                </c:pt>
                <c:pt idx="755">
                  <c:v>0.17</c:v>
                </c:pt>
                <c:pt idx="756">
                  <c:v>0.16</c:v>
                </c:pt>
                <c:pt idx="757">
                  <c:v>0.16</c:v>
                </c:pt>
                <c:pt idx="758">
                  <c:v>0.16</c:v>
                </c:pt>
                <c:pt idx="759">
                  <c:v>0.19</c:v>
                </c:pt>
                <c:pt idx="760">
                  <c:v>0.18</c:v>
                </c:pt>
                <c:pt idx="761">
                  <c:v>0.18</c:v>
                </c:pt>
                <c:pt idx="762">
                  <c:v>0.17</c:v>
                </c:pt>
                <c:pt idx="763">
                  <c:v>0.18</c:v>
                </c:pt>
                <c:pt idx="764">
                  <c:v>0.17</c:v>
                </c:pt>
                <c:pt idx="765">
                  <c:v>0.17</c:v>
                </c:pt>
                <c:pt idx="766">
                  <c:v>0.17</c:v>
                </c:pt>
                <c:pt idx="767">
                  <c:v>0.17</c:v>
                </c:pt>
                <c:pt idx="768">
                  <c:v>0.17</c:v>
                </c:pt>
                <c:pt idx="769">
                  <c:v>0.18</c:v>
                </c:pt>
                <c:pt idx="770">
                  <c:v>0.18</c:v>
                </c:pt>
                <c:pt idx="771">
                  <c:v>0.17</c:v>
                </c:pt>
                <c:pt idx="772">
                  <c:v>0.17</c:v>
                </c:pt>
                <c:pt idx="773">
                  <c:v>0.17</c:v>
                </c:pt>
                <c:pt idx="774">
                  <c:v>0.16</c:v>
                </c:pt>
                <c:pt idx="775">
                  <c:v>0.15</c:v>
                </c:pt>
                <c:pt idx="776">
                  <c:v>0.15</c:v>
                </c:pt>
                <c:pt idx="777">
                  <c:v>0.15</c:v>
                </c:pt>
                <c:pt idx="778">
                  <c:v>0.15</c:v>
                </c:pt>
                <c:pt idx="779">
                  <c:v>0.16</c:v>
                </c:pt>
                <c:pt idx="780">
                  <c:v>0.15</c:v>
                </c:pt>
                <c:pt idx="781">
                  <c:v>0.15</c:v>
                </c:pt>
                <c:pt idx="782">
                  <c:v>0.15</c:v>
                </c:pt>
                <c:pt idx="783">
                  <c:v>0.15</c:v>
                </c:pt>
                <c:pt idx="784">
                  <c:v>0.15</c:v>
                </c:pt>
                <c:pt idx="785">
                  <c:v>0.15</c:v>
                </c:pt>
                <c:pt idx="786">
                  <c:v>0.15</c:v>
                </c:pt>
                <c:pt idx="787">
                  <c:v>0.16</c:v>
                </c:pt>
                <c:pt idx="788">
                  <c:v>0.15</c:v>
                </c:pt>
                <c:pt idx="789">
                  <c:v>0.16</c:v>
                </c:pt>
                <c:pt idx="790">
                  <c:v>0.15</c:v>
                </c:pt>
                <c:pt idx="791">
                  <c:v>0.15</c:v>
                </c:pt>
                <c:pt idx="792">
                  <c:v>0.14000000000000001</c:v>
                </c:pt>
                <c:pt idx="793">
                  <c:v>0.14000000000000001</c:v>
                </c:pt>
                <c:pt idx="794">
                  <c:v>0.14000000000000001</c:v>
                </c:pt>
                <c:pt idx="795">
                  <c:v>0.14000000000000001</c:v>
                </c:pt>
                <c:pt idx="796">
                  <c:v>0.13</c:v>
                </c:pt>
                <c:pt idx="797">
                  <c:v>0.14000000000000001</c:v>
                </c:pt>
                <c:pt idx="798">
                  <c:v>0.14000000000000001</c:v>
                </c:pt>
                <c:pt idx="799">
                  <c:v>0.14000000000000001</c:v>
                </c:pt>
                <c:pt idx="800">
                  <c:v>0.14000000000000001</c:v>
                </c:pt>
                <c:pt idx="801">
                  <c:v>0.15</c:v>
                </c:pt>
                <c:pt idx="802">
                  <c:v>0.14000000000000001</c:v>
                </c:pt>
                <c:pt idx="803">
                  <c:v>0.14000000000000001</c:v>
                </c:pt>
                <c:pt idx="804">
                  <c:v>0.14000000000000001</c:v>
                </c:pt>
                <c:pt idx="805">
                  <c:v>0.13</c:v>
                </c:pt>
                <c:pt idx="806">
                  <c:v>0.13</c:v>
                </c:pt>
                <c:pt idx="807">
                  <c:v>0.13</c:v>
                </c:pt>
                <c:pt idx="808">
                  <c:v>0.13</c:v>
                </c:pt>
                <c:pt idx="809">
                  <c:v>0.13</c:v>
                </c:pt>
                <c:pt idx="810">
                  <c:v>0.1</c:v>
                </c:pt>
                <c:pt idx="811">
                  <c:v>0.11</c:v>
                </c:pt>
                <c:pt idx="812">
                  <c:v>0.09</c:v>
                </c:pt>
                <c:pt idx="813">
                  <c:v>0.09</c:v>
                </c:pt>
                <c:pt idx="814">
                  <c:v>0.1</c:v>
                </c:pt>
                <c:pt idx="815">
                  <c:v>0.1</c:v>
                </c:pt>
                <c:pt idx="816">
                  <c:v>0.09</c:v>
                </c:pt>
                <c:pt idx="817">
                  <c:v>0.09</c:v>
                </c:pt>
                <c:pt idx="818">
                  <c:v>0.08</c:v>
                </c:pt>
                <c:pt idx="819">
                  <c:v>0.08</c:v>
                </c:pt>
                <c:pt idx="820">
                  <c:v>0.09</c:v>
                </c:pt>
                <c:pt idx="821">
                  <c:v>0.12</c:v>
                </c:pt>
                <c:pt idx="822">
                  <c:v>0.1</c:v>
                </c:pt>
                <c:pt idx="823">
                  <c:v>0.11</c:v>
                </c:pt>
                <c:pt idx="824">
                  <c:v>0.1</c:v>
                </c:pt>
                <c:pt idx="825">
                  <c:v>0.1</c:v>
                </c:pt>
                <c:pt idx="826">
                  <c:v>0.1</c:v>
                </c:pt>
                <c:pt idx="827">
                  <c:v>0.09</c:v>
                </c:pt>
                <c:pt idx="828">
                  <c:v>0.09</c:v>
                </c:pt>
                <c:pt idx="829">
                  <c:v>0.09</c:v>
                </c:pt>
                <c:pt idx="830">
                  <c:v>0.09</c:v>
                </c:pt>
                <c:pt idx="831">
                  <c:v>0.09</c:v>
                </c:pt>
                <c:pt idx="832">
                  <c:v>0.09</c:v>
                </c:pt>
                <c:pt idx="833">
                  <c:v>0.09</c:v>
                </c:pt>
                <c:pt idx="834">
                  <c:v>0.09</c:v>
                </c:pt>
                <c:pt idx="835">
                  <c:v>0.09</c:v>
                </c:pt>
                <c:pt idx="836">
                  <c:v>0.09</c:v>
                </c:pt>
                <c:pt idx="837">
                  <c:v>0.09</c:v>
                </c:pt>
                <c:pt idx="838">
                  <c:v>0.09</c:v>
                </c:pt>
                <c:pt idx="839">
                  <c:v>0.09</c:v>
                </c:pt>
                <c:pt idx="840">
                  <c:v>0.09</c:v>
                </c:pt>
                <c:pt idx="841">
                  <c:v>0.1</c:v>
                </c:pt>
                <c:pt idx="842">
                  <c:v>0.09</c:v>
                </c:pt>
                <c:pt idx="843">
                  <c:v>0.1</c:v>
                </c:pt>
                <c:pt idx="844">
                  <c:v>0.09</c:v>
                </c:pt>
                <c:pt idx="845">
                  <c:v>0.1</c:v>
                </c:pt>
                <c:pt idx="846">
                  <c:v>0.1</c:v>
                </c:pt>
                <c:pt idx="847">
                  <c:v>0.1</c:v>
                </c:pt>
                <c:pt idx="848">
                  <c:v>0.09</c:v>
                </c:pt>
                <c:pt idx="849">
                  <c:v>0.09</c:v>
                </c:pt>
                <c:pt idx="850">
                  <c:v>0.1</c:v>
                </c:pt>
                <c:pt idx="851">
                  <c:v>0.1</c:v>
                </c:pt>
                <c:pt idx="852">
                  <c:v>0.1</c:v>
                </c:pt>
                <c:pt idx="853">
                  <c:v>0.1</c:v>
                </c:pt>
                <c:pt idx="854">
                  <c:v>0.11</c:v>
                </c:pt>
                <c:pt idx="855">
                  <c:v>0.1</c:v>
                </c:pt>
                <c:pt idx="856">
                  <c:v>0.09</c:v>
                </c:pt>
                <c:pt idx="857">
                  <c:v>0.09</c:v>
                </c:pt>
                <c:pt idx="858">
                  <c:v>0.09</c:v>
                </c:pt>
                <c:pt idx="859">
                  <c:v>0.09</c:v>
                </c:pt>
                <c:pt idx="860">
                  <c:v>0.1</c:v>
                </c:pt>
                <c:pt idx="861">
                  <c:v>0.1</c:v>
                </c:pt>
                <c:pt idx="862">
                  <c:v>0.1</c:v>
                </c:pt>
                <c:pt idx="863">
                  <c:v>0.1</c:v>
                </c:pt>
                <c:pt idx="864">
                  <c:v>0.1</c:v>
                </c:pt>
                <c:pt idx="865">
                  <c:v>0.09</c:v>
                </c:pt>
                <c:pt idx="866">
                  <c:v>0.09</c:v>
                </c:pt>
                <c:pt idx="867">
                  <c:v>0.09</c:v>
                </c:pt>
                <c:pt idx="868">
                  <c:v>0.08</c:v>
                </c:pt>
                <c:pt idx="869">
                  <c:v>0.08</c:v>
                </c:pt>
                <c:pt idx="870">
                  <c:v>0.08</c:v>
                </c:pt>
                <c:pt idx="871">
                  <c:v>0.08</c:v>
                </c:pt>
                <c:pt idx="872">
                  <c:v>7.0000000000000007E-2</c:v>
                </c:pt>
                <c:pt idx="873">
                  <c:v>7.0000000000000007E-2</c:v>
                </c:pt>
                <c:pt idx="874">
                  <c:v>0.08</c:v>
                </c:pt>
                <c:pt idx="875">
                  <c:v>0.08</c:v>
                </c:pt>
                <c:pt idx="876">
                  <c:v>7.0000000000000007E-2</c:v>
                </c:pt>
                <c:pt idx="877">
                  <c:v>7.0000000000000007E-2</c:v>
                </c:pt>
                <c:pt idx="878">
                  <c:v>7.0000000000000007E-2</c:v>
                </c:pt>
                <c:pt idx="879">
                  <c:v>7.0000000000000007E-2</c:v>
                </c:pt>
                <c:pt idx="880">
                  <c:v>0.06</c:v>
                </c:pt>
                <c:pt idx="881">
                  <c:v>0.06</c:v>
                </c:pt>
                <c:pt idx="882">
                  <c:v>0.06</c:v>
                </c:pt>
                <c:pt idx="883">
                  <c:v>0.06</c:v>
                </c:pt>
                <c:pt idx="884">
                  <c:v>0.06</c:v>
                </c:pt>
                <c:pt idx="885">
                  <c:v>0.06</c:v>
                </c:pt>
                <c:pt idx="886">
                  <c:v>0.06</c:v>
                </c:pt>
                <c:pt idx="887">
                  <c:v>0.06</c:v>
                </c:pt>
                <c:pt idx="888">
                  <c:v>0.06</c:v>
                </c:pt>
                <c:pt idx="889">
                  <c:v>0.06</c:v>
                </c:pt>
                <c:pt idx="890">
                  <c:v>0.06</c:v>
                </c:pt>
                <c:pt idx="891">
                  <c:v>7.0000000000000007E-2</c:v>
                </c:pt>
                <c:pt idx="892">
                  <c:v>0.08</c:v>
                </c:pt>
                <c:pt idx="893">
                  <c:v>0.11</c:v>
                </c:pt>
                <c:pt idx="894">
                  <c:v>0.17</c:v>
                </c:pt>
                <c:pt idx="895">
                  <c:v>0.16</c:v>
                </c:pt>
                <c:pt idx="896">
                  <c:v>0.12</c:v>
                </c:pt>
                <c:pt idx="897">
                  <c:v>0.09</c:v>
                </c:pt>
                <c:pt idx="898">
                  <c:v>0.08</c:v>
                </c:pt>
                <c:pt idx="899">
                  <c:v>0.11</c:v>
                </c:pt>
                <c:pt idx="900">
                  <c:v>0.1</c:v>
                </c:pt>
                <c:pt idx="901">
                  <c:v>0.1</c:v>
                </c:pt>
                <c:pt idx="902">
                  <c:v>0.09</c:v>
                </c:pt>
                <c:pt idx="903">
                  <c:v>0.1</c:v>
                </c:pt>
                <c:pt idx="904">
                  <c:v>0.1</c:v>
                </c:pt>
                <c:pt idx="905">
                  <c:v>0.09</c:v>
                </c:pt>
                <c:pt idx="906">
                  <c:v>0.09</c:v>
                </c:pt>
                <c:pt idx="907">
                  <c:v>0.09</c:v>
                </c:pt>
                <c:pt idx="908">
                  <c:v>0.09</c:v>
                </c:pt>
                <c:pt idx="909">
                  <c:v>0.09</c:v>
                </c:pt>
                <c:pt idx="910">
                  <c:v>0.08</c:v>
                </c:pt>
                <c:pt idx="911">
                  <c:v>0.08</c:v>
                </c:pt>
                <c:pt idx="912">
                  <c:v>0.08</c:v>
                </c:pt>
                <c:pt idx="913">
                  <c:v>0.09</c:v>
                </c:pt>
                <c:pt idx="914">
                  <c:v>0.09</c:v>
                </c:pt>
                <c:pt idx="915">
                  <c:v>0.08</c:v>
                </c:pt>
                <c:pt idx="916">
                  <c:v>0.08</c:v>
                </c:pt>
                <c:pt idx="917">
                  <c:v>0.08</c:v>
                </c:pt>
                <c:pt idx="918">
                  <c:v>0.08</c:v>
                </c:pt>
                <c:pt idx="919">
                  <c:v>0.09</c:v>
                </c:pt>
                <c:pt idx="920">
                  <c:v>0.09</c:v>
                </c:pt>
                <c:pt idx="921">
                  <c:v>0.09</c:v>
                </c:pt>
                <c:pt idx="922">
                  <c:v>0.09</c:v>
                </c:pt>
                <c:pt idx="923">
                  <c:v>0.09</c:v>
                </c:pt>
                <c:pt idx="924">
                  <c:v>0.09</c:v>
                </c:pt>
                <c:pt idx="925">
                  <c:v>0.08</c:v>
                </c:pt>
                <c:pt idx="926">
                  <c:v>0.09</c:v>
                </c:pt>
                <c:pt idx="927">
                  <c:v>0.09</c:v>
                </c:pt>
                <c:pt idx="928">
                  <c:v>0.09</c:v>
                </c:pt>
                <c:pt idx="929">
                  <c:v>0.09</c:v>
                </c:pt>
                <c:pt idx="930">
                  <c:v>0.08</c:v>
                </c:pt>
                <c:pt idx="931">
                  <c:v>0.08</c:v>
                </c:pt>
                <c:pt idx="932">
                  <c:v>0.08</c:v>
                </c:pt>
                <c:pt idx="933">
                  <c:v>0.08</c:v>
                </c:pt>
                <c:pt idx="934">
                  <c:v>0.08</c:v>
                </c:pt>
                <c:pt idx="935">
                  <c:v>0.08</c:v>
                </c:pt>
                <c:pt idx="936">
                  <c:v>0.08</c:v>
                </c:pt>
                <c:pt idx="937">
                  <c:v>0.06</c:v>
                </c:pt>
                <c:pt idx="938">
                  <c:v>0.08</c:v>
                </c:pt>
                <c:pt idx="939">
                  <c:v>7.0000000000000007E-2</c:v>
                </c:pt>
                <c:pt idx="940">
                  <c:v>7.0000000000000007E-2</c:v>
                </c:pt>
                <c:pt idx="941">
                  <c:v>7.0000000000000007E-2</c:v>
                </c:pt>
                <c:pt idx="942">
                  <c:v>7.0000000000000007E-2</c:v>
                </c:pt>
                <c:pt idx="943">
                  <c:v>7.0000000000000007E-2</c:v>
                </c:pt>
                <c:pt idx="944">
                  <c:v>7.0000000000000007E-2</c:v>
                </c:pt>
                <c:pt idx="945">
                  <c:v>7.0000000000000007E-2</c:v>
                </c:pt>
                <c:pt idx="946">
                  <c:v>7.0000000000000007E-2</c:v>
                </c:pt>
                <c:pt idx="947">
                  <c:v>7.0000000000000007E-2</c:v>
                </c:pt>
                <c:pt idx="948">
                  <c:v>7.0000000000000007E-2</c:v>
                </c:pt>
                <c:pt idx="949">
                  <c:v>7.0000000000000007E-2</c:v>
                </c:pt>
                <c:pt idx="950">
                  <c:v>7.0000000000000007E-2</c:v>
                </c:pt>
                <c:pt idx="951">
                  <c:v>7.0000000000000007E-2</c:v>
                </c:pt>
                <c:pt idx="952">
                  <c:v>7.0000000000000007E-2</c:v>
                </c:pt>
                <c:pt idx="953">
                  <c:v>7.0000000000000007E-2</c:v>
                </c:pt>
                <c:pt idx="954">
                  <c:v>0.08</c:v>
                </c:pt>
                <c:pt idx="955">
                  <c:v>7.0000000000000007E-2</c:v>
                </c:pt>
                <c:pt idx="956">
                  <c:v>7.0000000000000007E-2</c:v>
                </c:pt>
                <c:pt idx="957">
                  <c:v>0.09</c:v>
                </c:pt>
                <c:pt idx="958">
                  <c:v>0.08</c:v>
                </c:pt>
                <c:pt idx="959">
                  <c:v>0.08</c:v>
                </c:pt>
                <c:pt idx="960">
                  <c:v>0.09</c:v>
                </c:pt>
                <c:pt idx="961">
                  <c:v>0.08</c:v>
                </c:pt>
                <c:pt idx="962">
                  <c:v>0.08</c:v>
                </c:pt>
                <c:pt idx="963">
                  <c:v>0.08</c:v>
                </c:pt>
                <c:pt idx="964">
                  <c:v>0.08</c:v>
                </c:pt>
                <c:pt idx="965">
                  <c:v>0.08</c:v>
                </c:pt>
                <c:pt idx="966">
                  <c:v>0.08</c:v>
                </c:pt>
                <c:pt idx="967">
                  <c:v>0.09</c:v>
                </c:pt>
                <c:pt idx="968">
                  <c:v>0.08</c:v>
                </c:pt>
                <c:pt idx="969">
                  <c:v>0.08</c:v>
                </c:pt>
                <c:pt idx="970">
                  <c:v>0.08</c:v>
                </c:pt>
                <c:pt idx="971">
                  <c:v>0.08</c:v>
                </c:pt>
                <c:pt idx="972">
                  <c:v>0.08</c:v>
                </c:pt>
                <c:pt idx="973">
                  <c:v>0.09</c:v>
                </c:pt>
                <c:pt idx="974">
                  <c:v>0.08</c:v>
                </c:pt>
                <c:pt idx="975">
                  <c:v>0.08</c:v>
                </c:pt>
                <c:pt idx="976">
                  <c:v>0.1</c:v>
                </c:pt>
                <c:pt idx="977">
                  <c:v>0.08</c:v>
                </c:pt>
                <c:pt idx="978">
                  <c:v>0.08</c:v>
                </c:pt>
                <c:pt idx="979">
                  <c:v>0.08</c:v>
                </c:pt>
                <c:pt idx="980">
                  <c:v>0.08</c:v>
                </c:pt>
                <c:pt idx="981">
                  <c:v>0.08</c:v>
                </c:pt>
                <c:pt idx="982">
                  <c:v>7.0000000000000007E-2</c:v>
                </c:pt>
                <c:pt idx="983">
                  <c:v>7.0000000000000007E-2</c:v>
                </c:pt>
                <c:pt idx="984">
                  <c:v>7.0000000000000007E-2</c:v>
                </c:pt>
                <c:pt idx="985">
                  <c:v>7.0000000000000007E-2</c:v>
                </c:pt>
                <c:pt idx="986">
                  <c:v>7.0000000000000007E-2</c:v>
                </c:pt>
                <c:pt idx="987">
                  <c:v>7.0000000000000007E-2</c:v>
                </c:pt>
                <c:pt idx="988">
                  <c:v>7.0000000000000007E-2</c:v>
                </c:pt>
                <c:pt idx="989">
                  <c:v>7.0000000000000007E-2</c:v>
                </c:pt>
                <c:pt idx="990">
                  <c:v>7.0000000000000007E-2</c:v>
                </c:pt>
                <c:pt idx="991">
                  <c:v>7.0000000000000007E-2</c:v>
                </c:pt>
                <c:pt idx="992">
                  <c:v>7.0000000000000007E-2</c:v>
                </c:pt>
                <c:pt idx="993">
                  <c:v>0.08</c:v>
                </c:pt>
                <c:pt idx="994">
                  <c:v>7.0000000000000007E-2</c:v>
                </c:pt>
                <c:pt idx="995">
                  <c:v>7.0000000000000007E-2</c:v>
                </c:pt>
                <c:pt idx="996">
                  <c:v>7.0000000000000007E-2</c:v>
                </c:pt>
                <c:pt idx="997">
                  <c:v>0.04</c:v>
                </c:pt>
                <c:pt idx="998">
                  <c:v>7.0000000000000007E-2</c:v>
                </c:pt>
                <c:pt idx="999">
                  <c:v>7.0000000000000007E-2</c:v>
                </c:pt>
                <c:pt idx="1000">
                  <c:v>7.0000000000000007E-2</c:v>
                </c:pt>
                <c:pt idx="1001">
                  <c:v>7.0000000000000007E-2</c:v>
                </c:pt>
                <c:pt idx="1002">
                  <c:v>0.08</c:v>
                </c:pt>
                <c:pt idx="1003">
                  <c:v>0.08</c:v>
                </c:pt>
                <c:pt idx="1004">
                  <c:v>0.08</c:v>
                </c:pt>
                <c:pt idx="1005">
                  <c:v>0.08</c:v>
                </c:pt>
                <c:pt idx="1006">
                  <c:v>0.09</c:v>
                </c:pt>
                <c:pt idx="1007">
                  <c:v>0.09</c:v>
                </c:pt>
                <c:pt idx="1008">
                  <c:v>0.09</c:v>
                </c:pt>
                <c:pt idx="1009">
                  <c:v>0.1</c:v>
                </c:pt>
                <c:pt idx="1010">
                  <c:v>0.09</c:v>
                </c:pt>
                <c:pt idx="1011">
                  <c:v>0.09</c:v>
                </c:pt>
                <c:pt idx="1012">
                  <c:v>0.09</c:v>
                </c:pt>
                <c:pt idx="1013">
                  <c:v>0.08</c:v>
                </c:pt>
                <c:pt idx="1014">
                  <c:v>0.08</c:v>
                </c:pt>
                <c:pt idx="1015">
                  <c:v>0.09</c:v>
                </c:pt>
                <c:pt idx="1016">
                  <c:v>0.09</c:v>
                </c:pt>
                <c:pt idx="1017">
                  <c:v>0.11</c:v>
                </c:pt>
                <c:pt idx="1018">
                  <c:v>0.11</c:v>
                </c:pt>
                <c:pt idx="1019">
                  <c:v>0.11</c:v>
                </c:pt>
                <c:pt idx="1020">
                  <c:v>0.11</c:v>
                </c:pt>
                <c:pt idx="1021">
                  <c:v>0.11</c:v>
                </c:pt>
                <c:pt idx="1022">
                  <c:v>0.11</c:v>
                </c:pt>
                <c:pt idx="1023">
                  <c:v>0.11</c:v>
                </c:pt>
                <c:pt idx="1024">
                  <c:v>0.11</c:v>
                </c:pt>
                <c:pt idx="1025">
                  <c:v>0.12</c:v>
                </c:pt>
                <c:pt idx="1026">
                  <c:v>0.12</c:v>
                </c:pt>
                <c:pt idx="1027">
                  <c:v>0.12</c:v>
                </c:pt>
                <c:pt idx="1028">
                  <c:v>0.12</c:v>
                </c:pt>
                <c:pt idx="1029">
                  <c:v>0.11</c:v>
                </c:pt>
                <c:pt idx="1030">
                  <c:v>0.09</c:v>
                </c:pt>
                <c:pt idx="1031">
                  <c:v>0.1</c:v>
                </c:pt>
                <c:pt idx="1032">
                  <c:v>0.08</c:v>
                </c:pt>
                <c:pt idx="1033">
                  <c:v>0.08</c:v>
                </c:pt>
                <c:pt idx="1034">
                  <c:v>0.09</c:v>
                </c:pt>
                <c:pt idx="1035">
                  <c:v>0.1</c:v>
                </c:pt>
                <c:pt idx="1036">
                  <c:v>0.1</c:v>
                </c:pt>
                <c:pt idx="1037">
                  <c:v>0.1</c:v>
                </c:pt>
                <c:pt idx="1038">
                  <c:v>0.11</c:v>
                </c:pt>
                <c:pt idx="1039">
                  <c:v>0.11</c:v>
                </c:pt>
                <c:pt idx="1040">
                  <c:v>0.11</c:v>
                </c:pt>
                <c:pt idx="1041">
                  <c:v>0.11</c:v>
                </c:pt>
                <c:pt idx="1042">
                  <c:v>0.11</c:v>
                </c:pt>
                <c:pt idx="1043">
                  <c:v>0.11</c:v>
                </c:pt>
                <c:pt idx="1044">
                  <c:v>0.12</c:v>
                </c:pt>
                <c:pt idx="1045">
                  <c:v>0.12</c:v>
                </c:pt>
                <c:pt idx="1046">
                  <c:v>0.12</c:v>
                </c:pt>
                <c:pt idx="1047">
                  <c:v>0.13</c:v>
                </c:pt>
                <c:pt idx="1048">
                  <c:v>0.14000000000000001</c:v>
                </c:pt>
                <c:pt idx="1049">
                  <c:v>0.15</c:v>
                </c:pt>
                <c:pt idx="1050">
                  <c:v>0.15</c:v>
                </c:pt>
                <c:pt idx="1051">
                  <c:v>0.15</c:v>
                </c:pt>
                <c:pt idx="1052">
                  <c:v>0.15</c:v>
                </c:pt>
                <c:pt idx="1053">
                  <c:v>0.14000000000000001</c:v>
                </c:pt>
                <c:pt idx="1054">
                  <c:v>0.14000000000000001</c:v>
                </c:pt>
                <c:pt idx="1055">
                  <c:v>0.14000000000000001</c:v>
                </c:pt>
                <c:pt idx="1056">
                  <c:v>0.14000000000000001</c:v>
                </c:pt>
                <c:pt idx="1057">
                  <c:v>0.13</c:v>
                </c:pt>
                <c:pt idx="1058">
                  <c:v>0.13</c:v>
                </c:pt>
                <c:pt idx="1059">
                  <c:v>0.09</c:v>
                </c:pt>
                <c:pt idx="1060">
                  <c:v>0.15</c:v>
                </c:pt>
                <c:pt idx="1061">
                  <c:v>0.15</c:v>
                </c:pt>
                <c:pt idx="1062">
                  <c:v>0.15</c:v>
                </c:pt>
                <c:pt idx="1063">
                  <c:v>0.15</c:v>
                </c:pt>
                <c:pt idx="1064">
                  <c:v>0.16</c:v>
                </c:pt>
                <c:pt idx="1065">
                  <c:v>0.15</c:v>
                </c:pt>
                <c:pt idx="1066">
                  <c:v>0.16</c:v>
                </c:pt>
                <c:pt idx="1067">
                  <c:v>0.15</c:v>
                </c:pt>
                <c:pt idx="1068">
                  <c:v>0.15</c:v>
                </c:pt>
                <c:pt idx="1069">
                  <c:v>0.15</c:v>
                </c:pt>
                <c:pt idx="1070">
                  <c:v>0.16</c:v>
                </c:pt>
                <c:pt idx="1071">
                  <c:v>0.15</c:v>
                </c:pt>
                <c:pt idx="1072">
                  <c:v>0.13</c:v>
                </c:pt>
                <c:pt idx="1073">
                  <c:v>0.12</c:v>
                </c:pt>
                <c:pt idx="1074">
                  <c:v>0.13</c:v>
                </c:pt>
                <c:pt idx="1075">
                  <c:v>0.14000000000000001</c:v>
                </c:pt>
                <c:pt idx="1076">
                  <c:v>0.15</c:v>
                </c:pt>
                <c:pt idx="1077">
                  <c:v>0.14000000000000001</c:v>
                </c:pt>
                <c:pt idx="1078">
                  <c:v>0.13</c:v>
                </c:pt>
                <c:pt idx="1079">
                  <c:v>0.16</c:v>
                </c:pt>
                <c:pt idx="1080">
                  <c:v>0.16</c:v>
                </c:pt>
                <c:pt idx="1081">
                  <c:v>0.15</c:v>
                </c:pt>
                <c:pt idx="1082">
                  <c:v>0.15</c:v>
                </c:pt>
                <c:pt idx="1083">
                  <c:v>0.16</c:v>
                </c:pt>
                <c:pt idx="1084">
                  <c:v>0.16</c:v>
                </c:pt>
                <c:pt idx="1085">
                  <c:v>0.16</c:v>
                </c:pt>
                <c:pt idx="1086">
                  <c:v>0.15</c:v>
                </c:pt>
                <c:pt idx="1087">
                  <c:v>0.15</c:v>
                </c:pt>
                <c:pt idx="1088">
                  <c:v>0.15</c:v>
                </c:pt>
                <c:pt idx="1089">
                  <c:v>0.16</c:v>
                </c:pt>
                <c:pt idx="1090">
                  <c:v>0.16</c:v>
                </c:pt>
                <c:pt idx="1091">
                  <c:v>0.16</c:v>
                </c:pt>
                <c:pt idx="1092">
                  <c:v>0.16</c:v>
                </c:pt>
                <c:pt idx="1093">
                  <c:v>0.16</c:v>
                </c:pt>
                <c:pt idx="1094">
                  <c:v>0.16</c:v>
                </c:pt>
                <c:pt idx="1095">
                  <c:v>0.16</c:v>
                </c:pt>
                <c:pt idx="1096">
                  <c:v>0.15</c:v>
                </c:pt>
                <c:pt idx="1097">
                  <c:v>0.15</c:v>
                </c:pt>
                <c:pt idx="1098">
                  <c:v>0.15</c:v>
                </c:pt>
                <c:pt idx="1099">
                  <c:v>0.16</c:v>
                </c:pt>
                <c:pt idx="1100">
                  <c:v>0.16</c:v>
                </c:pt>
                <c:pt idx="1101">
                  <c:v>0.16</c:v>
                </c:pt>
                <c:pt idx="1102">
                  <c:v>0.16</c:v>
                </c:pt>
                <c:pt idx="1103">
                  <c:v>0.17</c:v>
                </c:pt>
                <c:pt idx="1104">
                  <c:v>0.17</c:v>
                </c:pt>
                <c:pt idx="1105">
                  <c:v>0.16</c:v>
                </c:pt>
                <c:pt idx="1106">
                  <c:v>0.16</c:v>
                </c:pt>
                <c:pt idx="1107">
                  <c:v>0.17</c:v>
                </c:pt>
                <c:pt idx="1108">
                  <c:v>0.17</c:v>
                </c:pt>
                <c:pt idx="1109">
                  <c:v>0.16</c:v>
                </c:pt>
                <c:pt idx="1110">
                  <c:v>0.17</c:v>
                </c:pt>
                <c:pt idx="1111">
                  <c:v>0.17</c:v>
                </c:pt>
                <c:pt idx="1112">
                  <c:v>0.18</c:v>
                </c:pt>
                <c:pt idx="1113">
                  <c:v>0.17</c:v>
                </c:pt>
                <c:pt idx="1114">
                  <c:v>0.17</c:v>
                </c:pt>
                <c:pt idx="1115">
                  <c:v>0.16</c:v>
                </c:pt>
                <c:pt idx="1116">
                  <c:v>0.17</c:v>
                </c:pt>
                <c:pt idx="1117">
                  <c:v>0.17</c:v>
                </c:pt>
                <c:pt idx="1118">
                  <c:v>0.17</c:v>
                </c:pt>
                <c:pt idx="1119">
                  <c:v>0.16</c:v>
                </c:pt>
                <c:pt idx="1120">
                  <c:v>0.15</c:v>
                </c:pt>
                <c:pt idx="1121">
                  <c:v>0.15</c:v>
                </c:pt>
                <c:pt idx="1122">
                  <c:v>0.09</c:v>
                </c:pt>
                <c:pt idx="1123">
                  <c:v>0.18</c:v>
                </c:pt>
                <c:pt idx="1124">
                  <c:v>0.17</c:v>
                </c:pt>
                <c:pt idx="1125">
                  <c:v>0.17</c:v>
                </c:pt>
                <c:pt idx="1126">
                  <c:v>0.17</c:v>
                </c:pt>
                <c:pt idx="1127">
                  <c:v>0.17</c:v>
                </c:pt>
                <c:pt idx="1128">
                  <c:v>0.17</c:v>
                </c:pt>
                <c:pt idx="1129">
                  <c:v>0.17</c:v>
                </c:pt>
                <c:pt idx="1130">
                  <c:v>0.18</c:v>
                </c:pt>
                <c:pt idx="1131">
                  <c:v>0.19</c:v>
                </c:pt>
                <c:pt idx="1132">
                  <c:v>0.18</c:v>
                </c:pt>
                <c:pt idx="1133">
                  <c:v>0.17</c:v>
                </c:pt>
                <c:pt idx="1134">
                  <c:v>0.16</c:v>
                </c:pt>
                <c:pt idx="1135">
                  <c:v>0.13</c:v>
                </c:pt>
                <c:pt idx="1136">
                  <c:v>0.13</c:v>
                </c:pt>
                <c:pt idx="1137">
                  <c:v>0.14000000000000001</c:v>
                </c:pt>
                <c:pt idx="1138">
                  <c:v>0.15</c:v>
                </c:pt>
                <c:pt idx="1139">
                  <c:v>0.15</c:v>
                </c:pt>
                <c:pt idx="1140">
                  <c:v>0.14000000000000001</c:v>
                </c:pt>
                <c:pt idx="1141">
                  <c:v>0.14000000000000001</c:v>
                </c:pt>
                <c:pt idx="1142">
                  <c:v>0.14000000000000001</c:v>
                </c:pt>
                <c:pt idx="1143">
                  <c:v>0.13</c:v>
                </c:pt>
                <c:pt idx="1144">
                  <c:v>0.14000000000000001</c:v>
                </c:pt>
                <c:pt idx="1145">
                  <c:v>0.14000000000000001</c:v>
                </c:pt>
                <c:pt idx="1146">
                  <c:v>0.14000000000000001</c:v>
                </c:pt>
                <c:pt idx="1147">
                  <c:v>0.14000000000000001</c:v>
                </c:pt>
                <c:pt idx="1148">
                  <c:v>0.13</c:v>
                </c:pt>
                <c:pt idx="1149">
                  <c:v>0.13</c:v>
                </c:pt>
                <c:pt idx="1150">
                  <c:v>0.13</c:v>
                </c:pt>
                <c:pt idx="1151">
                  <c:v>0.13</c:v>
                </c:pt>
                <c:pt idx="1152">
                  <c:v>0.13</c:v>
                </c:pt>
                <c:pt idx="1153">
                  <c:v>0.13</c:v>
                </c:pt>
                <c:pt idx="1154">
                  <c:v>0.13</c:v>
                </c:pt>
                <c:pt idx="1155">
                  <c:v>0.13</c:v>
                </c:pt>
                <c:pt idx="1156">
                  <c:v>0.13</c:v>
                </c:pt>
                <c:pt idx="1157">
                  <c:v>0.13</c:v>
                </c:pt>
                <c:pt idx="1158">
                  <c:v>0.13</c:v>
                </c:pt>
                <c:pt idx="1159">
                  <c:v>0.13</c:v>
                </c:pt>
                <c:pt idx="1160">
                  <c:v>0.13</c:v>
                </c:pt>
                <c:pt idx="1161">
                  <c:v>0.13</c:v>
                </c:pt>
                <c:pt idx="1162">
                  <c:v>0.13</c:v>
                </c:pt>
                <c:pt idx="1163">
                  <c:v>0.13</c:v>
                </c:pt>
                <c:pt idx="1164">
                  <c:v>0.13</c:v>
                </c:pt>
                <c:pt idx="1165">
                  <c:v>0.14000000000000001</c:v>
                </c:pt>
                <c:pt idx="1166">
                  <c:v>0.13</c:v>
                </c:pt>
                <c:pt idx="1167">
                  <c:v>0.14000000000000001</c:v>
                </c:pt>
                <c:pt idx="1168">
                  <c:v>0.16</c:v>
                </c:pt>
                <c:pt idx="1169">
                  <c:v>0.16</c:v>
                </c:pt>
                <c:pt idx="1170">
                  <c:v>0.15</c:v>
                </c:pt>
                <c:pt idx="1171">
                  <c:v>0.15</c:v>
                </c:pt>
                <c:pt idx="1172">
                  <c:v>0.15</c:v>
                </c:pt>
                <c:pt idx="1173">
                  <c:v>0.15</c:v>
                </c:pt>
                <c:pt idx="1174">
                  <c:v>0.15</c:v>
                </c:pt>
                <c:pt idx="1175">
                  <c:v>0.16</c:v>
                </c:pt>
                <c:pt idx="1176">
                  <c:v>0.16</c:v>
                </c:pt>
                <c:pt idx="1177">
                  <c:v>0.16</c:v>
                </c:pt>
                <c:pt idx="1178">
                  <c:v>0.15</c:v>
                </c:pt>
                <c:pt idx="1179">
                  <c:v>0.16</c:v>
                </c:pt>
                <c:pt idx="1180">
                  <c:v>0.15</c:v>
                </c:pt>
                <c:pt idx="1181">
                  <c:v>0.16</c:v>
                </c:pt>
                <c:pt idx="1182">
                  <c:v>0.15</c:v>
                </c:pt>
                <c:pt idx="1183">
                  <c:v>0.15</c:v>
                </c:pt>
                <c:pt idx="1184">
                  <c:v>0.14000000000000001</c:v>
                </c:pt>
                <c:pt idx="1185">
                  <c:v>0.09</c:v>
                </c:pt>
                <c:pt idx="1186">
                  <c:v>0.15</c:v>
                </c:pt>
                <c:pt idx="1187">
                  <c:v>0.16</c:v>
                </c:pt>
                <c:pt idx="1188">
                  <c:v>0.16</c:v>
                </c:pt>
                <c:pt idx="1189">
                  <c:v>0.15</c:v>
                </c:pt>
                <c:pt idx="1190">
                  <c:v>0.15</c:v>
                </c:pt>
                <c:pt idx="1191">
                  <c:v>0.16</c:v>
                </c:pt>
                <c:pt idx="1192">
                  <c:v>0.16</c:v>
                </c:pt>
                <c:pt idx="1193">
                  <c:v>0.16</c:v>
                </c:pt>
                <c:pt idx="1194">
                  <c:v>0.16</c:v>
                </c:pt>
                <c:pt idx="1195">
                  <c:v>0.16</c:v>
                </c:pt>
                <c:pt idx="1196">
                  <c:v>0.16</c:v>
                </c:pt>
                <c:pt idx="1197">
                  <c:v>0.15</c:v>
                </c:pt>
                <c:pt idx="1198">
                  <c:v>0.15</c:v>
                </c:pt>
                <c:pt idx="1199">
                  <c:v>0.16</c:v>
                </c:pt>
                <c:pt idx="1200">
                  <c:v>0.15</c:v>
                </c:pt>
                <c:pt idx="1201">
                  <c:v>0.15</c:v>
                </c:pt>
                <c:pt idx="1202">
                  <c:v>0.17</c:v>
                </c:pt>
                <c:pt idx="1203">
                  <c:v>0.16</c:v>
                </c:pt>
                <c:pt idx="1204">
                  <c:v>0.16</c:v>
                </c:pt>
                <c:pt idx="1205">
                  <c:v>0.17</c:v>
                </c:pt>
                <c:pt idx="1206">
                  <c:v>0.18</c:v>
                </c:pt>
                <c:pt idx="1207">
                  <c:v>0.17</c:v>
                </c:pt>
                <c:pt idx="1208">
                  <c:v>0.16</c:v>
                </c:pt>
                <c:pt idx="1209">
                  <c:v>0.17</c:v>
                </c:pt>
                <c:pt idx="1210">
                  <c:v>0.16</c:v>
                </c:pt>
                <c:pt idx="1211">
                  <c:v>0.16</c:v>
                </c:pt>
                <c:pt idx="1212">
                  <c:v>0.16</c:v>
                </c:pt>
                <c:pt idx="1213">
                  <c:v>0.16</c:v>
                </c:pt>
                <c:pt idx="1214">
                  <c:v>0.16</c:v>
                </c:pt>
                <c:pt idx="1215">
                  <c:v>0.16</c:v>
                </c:pt>
                <c:pt idx="1216">
                  <c:v>0.16</c:v>
                </c:pt>
                <c:pt idx="1217">
                  <c:v>0.16</c:v>
                </c:pt>
                <c:pt idx="1218">
                  <c:v>0.16</c:v>
                </c:pt>
                <c:pt idx="1219">
                  <c:v>0.16</c:v>
                </c:pt>
                <c:pt idx="1220">
                  <c:v>0.16</c:v>
                </c:pt>
                <c:pt idx="1221">
                  <c:v>0.16</c:v>
                </c:pt>
                <c:pt idx="1222">
                  <c:v>0.16</c:v>
                </c:pt>
                <c:pt idx="1223">
                  <c:v>0.16</c:v>
                </c:pt>
                <c:pt idx="1224">
                  <c:v>0.16</c:v>
                </c:pt>
                <c:pt idx="1225">
                  <c:v>0.16</c:v>
                </c:pt>
                <c:pt idx="1226">
                  <c:v>0.16</c:v>
                </c:pt>
                <c:pt idx="1227">
                  <c:v>0.17</c:v>
                </c:pt>
                <c:pt idx="1228">
                  <c:v>0.16</c:v>
                </c:pt>
                <c:pt idx="1229">
                  <c:v>0.16</c:v>
                </c:pt>
                <c:pt idx="1230">
                  <c:v>0.16</c:v>
                </c:pt>
                <c:pt idx="1231">
                  <c:v>0.16</c:v>
                </c:pt>
                <c:pt idx="1232">
                  <c:v>0.17</c:v>
                </c:pt>
                <c:pt idx="1233">
                  <c:v>0.17</c:v>
                </c:pt>
                <c:pt idx="1234">
                  <c:v>0.16</c:v>
                </c:pt>
                <c:pt idx="1235">
                  <c:v>0.17</c:v>
                </c:pt>
                <c:pt idx="1236">
                  <c:v>0.16</c:v>
                </c:pt>
                <c:pt idx="1237">
                  <c:v>0.17</c:v>
                </c:pt>
                <c:pt idx="1238">
                  <c:v>0.17</c:v>
                </c:pt>
                <c:pt idx="1239">
                  <c:v>0.17</c:v>
                </c:pt>
                <c:pt idx="1240">
                  <c:v>0.17</c:v>
                </c:pt>
                <c:pt idx="1241">
                  <c:v>0.18</c:v>
                </c:pt>
                <c:pt idx="1242">
                  <c:v>0.17</c:v>
                </c:pt>
                <c:pt idx="1243">
                  <c:v>0.17</c:v>
                </c:pt>
                <c:pt idx="1244">
                  <c:v>0.17</c:v>
                </c:pt>
                <c:pt idx="1245">
                  <c:v>0.09</c:v>
                </c:pt>
                <c:pt idx="1246">
                  <c:v>0.1</c:v>
                </c:pt>
                <c:pt idx="1247">
                  <c:v>0.17</c:v>
                </c:pt>
                <c:pt idx="1248">
                  <c:v>0.17</c:v>
                </c:pt>
                <c:pt idx="1249">
                  <c:v>0.16</c:v>
                </c:pt>
                <c:pt idx="1250">
                  <c:v>0.16</c:v>
                </c:pt>
                <c:pt idx="1251">
                  <c:v>0.15</c:v>
                </c:pt>
                <c:pt idx="1252">
                  <c:v>0.14000000000000001</c:v>
                </c:pt>
                <c:pt idx="1253">
                  <c:v>0.14000000000000001</c:v>
                </c:pt>
                <c:pt idx="1254">
                  <c:v>0.14000000000000001</c:v>
                </c:pt>
                <c:pt idx="1255">
                  <c:v>0.14000000000000001</c:v>
                </c:pt>
                <c:pt idx="1256">
                  <c:v>0.15</c:v>
                </c:pt>
                <c:pt idx="1257">
                  <c:v>0.14000000000000001</c:v>
                </c:pt>
                <c:pt idx="1258">
                  <c:v>0.14000000000000001</c:v>
                </c:pt>
                <c:pt idx="1259">
                  <c:v>0.14000000000000001</c:v>
                </c:pt>
                <c:pt idx="1260">
                  <c:v>0.14000000000000001</c:v>
                </c:pt>
                <c:pt idx="1261">
                  <c:v>0.13</c:v>
                </c:pt>
                <c:pt idx="1262">
                  <c:v>0.15</c:v>
                </c:pt>
                <c:pt idx="1263">
                  <c:v>0.14000000000000001</c:v>
                </c:pt>
                <c:pt idx="1264">
                  <c:v>0.14000000000000001</c:v>
                </c:pt>
                <c:pt idx="1265">
                  <c:v>0.12</c:v>
                </c:pt>
                <c:pt idx="1266">
                  <c:v>0.12</c:v>
                </c:pt>
                <c:pt idx="1267">
                  <c:v>0.15</c:v>
                </c:pt>
                <c:pt idx="1268">
                  <c:v>0.14000000000000001</c:v>
                </c:pt>
                <c:pt idx="1269">
                  <c:v>0.13</c:v>
                </c:pt>
                <c:pt idx="1270">
                  <c:v>0.13</c:v>
                </c:pt>
                <c:pt idx="1271">
                  <c:v>0.13</c:v>
                </c:pt>
                <c:pt idx="1272">
                  <c:v>0.13</c:v>
                </c:pt>
                <c:pt idx="1273">
                  <c:v>0.14000000000000001</c:v>
                </c:pt>
                <c:pt idx="1274">
                  <c:v>0.14000000000000001</c:v>
                </c:pt>
                <c:pt idx="1275">
                  <c:v>0.13</c:v>
                </c:pt>
                <c:pt idx="1276">
                  <c:v>0.14000000000000001</c:v>
                </c:pt>
                <c:pt idx="1277">
                  <c:v>0.14000000000000001</c:v>
                </c:pt>
                <c:pt idx="1278">
                  <c:v>0.16</c:v>
                </c:pt>
                <c:pt idx="1279">
                  <c:v>0.15</c:v>
                </c:pt>
                <c:pt idx="1280">
                  <c:v>0.15</c:v>
                </c:pt>
                <c:pt idx="1281">
                  <c:v>0.16</c:v>
                </c:pt>
                <c:pt idx="1282">
                  <c:v>0.16</c:v>
                </c:pt>
                <c:pt idx="1283">
                  <c:v>0.15</c:v>
                </c:pt>
                <c:pt idx="1284">
                  <c:v>0.14000000000000001</c:v>
                </c:pt>
                <c:pt idx="1285">
                  <c:v>0.14000000000000001</c:v>
                </c:pt>
                <c:pt idx="1286">
                  <c:v>0.14000000000000001</c:v>
                </c:pt>
                <c:pt idx="1287">
                  <c:v>0.14000000000000001</c:v>
                </c:pt>
                <c:pt idx="1288">
                  <c:v>0.16</c:v>
                </c:pt>
                <c:pt idx="1289">
                  <c:v>0.15</c:v>
                </c:pt>
                <c:pt idx="1290">
                  <c:v>0.15</c:v>
                </c:pt>
                <c:pt idx="1291">
                  <c:v>0.16</c:v>
                </c:pt>
                <c:pt idx="1292">
                  <c:v>0.15</c:v>
                </c:pt>
                <c:pt idx="1293">
                  <c:v>0.16</c:v>
                </c:pt>
                <c:pt idx="1294">
                  <c:v>0.15</c:v>
                </c:pt>
                <c:pt idx="1295">
                  <c:v>0.14000000000000001</c:v>
                </c:pt>
                <c:pt idx="1296">
                  <c:v>0.15</c:v>
                </c:pt>
                <c:pt idx="1297">
                  <c:v>0.16</c:v>
                </c:pt>
                <c:pt idx="1298">
                  <c:v>0.16</c:v>
                </c:pt>
                <c:pt idx="1299">
                  <c:v>0.15</c:v>
                </c:pt>
                <c:pt idx="1300">
                  <c:v>0.15</c:v>
                </c:pt>
                <c:pt idx="1301">
                  <c:v>0.16</c:v>
                </c:pt>
                <c:pt idx="1302">
                  <c:v>0.15</c:v>
                </c:pt>
                <c:pt idx="1303">
                  <c:v>0.15</c:v>
                </c:pt>
                <c:pt idx="1304">
                  <c:v>0.14000000000000001</c:v>
                </c:pt>
                <c:pt idx="1305">
                  <c:v>0.12</c:v>
                </c:pt>
                <c:pt idx="1306">
                  <c:v>0.13</c:v>
                </c:pt>
                <c:pt idx="1307">
                  <c:v>0.16</c:v>
                </c:pt>
                <c:pt idx="1308">
                  <c:v>0.15</c:v>
                </c:pt>
                <c:pt idx="1309">
                  <c:v>0.14000000000000001</c:v>
                </c:pt>
                <c:pt idx="1310">
                  <c:v>0.14000000000000001</c:v>
                </c:pt>
                <c:pt idx="1311">
                  <c:v>0.15</c:v>
                </c:pt>
                <c:pt idx="1312">
                  <c:v>0.15</c:v>
                </c:pt>
                <c:pt idx="1313">
                  <c:v>0.15</c:v>
                </c:pt>
                <c:pt idx="1314">
                  <c:v>0.15</c:v>
                </c:pt>
                <c:pt idx="1315">
                  <c:v>0.15</c:v>
                </c:pt>
                <c:pt idx="1316">
                  <c:v>0.15</c:v>
                </c:pt>
                <c:pt idx="1317">
                  <c:v>0.15</c:v>
                </c:pt>
                <c:pt idx="1318">
                  <c:v>0.15</c:v>
                </c:pt>
                <c:pt idx="1319">
                  <c:v>0.15</c:v>
                </c:pt>
                <c:pt idx="1320">
                  <c:v>0.15</c:v>
                </c:pt>
                <c:pt idx="1321">
                  <c:v>0.15</c:v>
                </c:pt>
                <c:pt idx="1322">
                  <c:v>0.15</c:v>
                </c:pt>
                <c:pt idx="1323">
                  <c:v>0.14000000000000001</c:v>
                </c:pt>
                <c:pt idx="1324">
                  <c:v>0.13</c:v>
                </c:pt>
                <c:pt idx="1325">
                  <c:v>0.13</c:v>
                </c:pt>
                <c:pt idx="1326">
                  <c:v>0.13</c:v>
                </c:pt>
                <c:pt idx="1327">
                  <c:v>0.13</c:v>
                </c:pt>
                <c:pt idx="1328">
                  <c:v>0.14000000000000001</c:v>
                </c:pt>
                <c:pt idx="1329">
                  <c:v>0.14000000000000001</c:v>
                </c:pt>
                <c:pt idx="1330">
                  <c:v>0.15</c:v>
                </c:pt>
                <c:pt idx="1331">
                  <c:v>0.14000000000000001</c:v>
                </c:pt>
                <c:pt idx="1332">
                  <c:v>0.14000000000000001</c:v>
                </c:pt>
                <c:pt idx="1333">
                  <c:v>0.12</c:v>
                </c:pt>
                <c:pt idx="1334">
                  <c:v>0.12</c:v>
                </c:pt>
                <c:pt idx="1335">
                  <c:v>0.12</c:v>
                </c:pt>
                <c:pt idx="1336">
                  <c:v>0.12</c:v>
                </c:pt>
                <c:pt idx="1337">
                  <c:v>0.12</c:v>
                </c:pt>
                <c:pt idx="1338">
                  <c:v>0.11</c:v>
                </c:pt>
                <c:pt idx="1339">
                  <c:v>0.12</c:v>
                </c:pt>
                <c:pt idx="1340">
                  <c:v>0.11</c:v>
                </c:pt>
                <c:pt idx="1341">
                  <c:v>0.1</c:v>
                </c:pt>
                <c:pt idx="1342">
                  <c:v>0.1</c:v>
                </c:pt>
                <c:pt idx="1343">
                  <c:v>0.09</c:v>
                </c:pt>
                <c:pt idx="1344">
                  <c:v>0.08</c:v>
                </c:pt>
                <c:pt idx="1345">
                  <c:v>0.08</c:v>
                </c:pt>
                <c:pt idx="1346">
                  <c:v>0.09</c:v>
                </c:pt>
                <c:pt idx="1347">
                  <c:v>0.09</c:v>
                </c:pt>
                <c:pt idx="1348">
                  <c:v>0.08</c:v>
                </c:pt>
                <c:pt idx="1349">
                  <c:v>0.08</c:v>
                </c:pt>
                <c:pt idx="1350">
                  <c:v>0.09</c:v>
                </c:pt>
                <c:pt idx="1351">
                  <c:v>0.1</c:v>
                </c:pt>
                <c:pt idx="1352">
                  <c:v>0.11</c:v>
                </c:pt>
                <c:pt idx="1353">
                  <c:v>0.09</c:v>
                </c:pt>
                <c:pt idx="1354">
                  <c:v>0.1</c:v>
                </c:pt>
                <c:pt idx="1355">
                  <c:v>0.09</c:v>
                </c:pt>
                <c:pt idx="1356">
                  <c:v>0.09</c:v>
                </c:pt>
                <c:pt idx="1357">
                  <c:v>0.09</c:v>
                </c:pt>
                <c:pt idx="1358">
                  <c:v>0.08</c:v>
                </c:pt>
                <c:pt idx="1359">
                  <c:v>0.09</c:v>
                </c:pt>
                <c:pt idx="1360">
                  <c:v>0.1</c:v>
                </c:pt>
                <c:pt idx="1361">
                  <c:v>0.11</c:v>
                </c:pt>
                <c:pt idx="1362">
                  <c:v>0.12</c:v>
                </c:pt>
                <c:pt idx="1363">
                  <c:v>0.1</c:v>
                </c:pt>
                <c:pt idx="1364">
                  <c:v>0.1</c:v>
                </c:pt>
                <c:pt idx="1365">
                  <c:v>0.1</c:v>
                </c:pt>
                <c:pt idx="1366">
                  <c:v>0.1</c:v>
                </c:pt>
                <c:pt idx="1367">
                  <c:v>0.09</c:v>
                </c:pt>
                <c:pt idx="1368">
                  <c:v>0.09</c:v>
                </c:pt>
                <c:pt idx="1369">
                  <c:v>0.09</c:v>
                </c:pt>
                <c:pt idx="1370">
                  <c:v>7.0000000000000007E-2</c:v>
                </c:pt>
                <c:pt idx="1371">
                  <c:v>0.1</c:v>
                </c:pt>
                <c:pt idx="1372">
                  <c:v>0.1</c:v>
                </c:pt>
                <c:pt idx="1373">
                  <c:v>0.1</c:v>
                </c:pt>
                <c:pt idx="1374">
                  <c:v>0.1</c:v>
                </c:pt>
                <c:pt idx="1375">
                  <c:v>0.1</c:v>
                </c:pt>
                <c:pt idx="1376">
                  <c:v>0.1</c:v>
                </c:pt>
                <c:pt idx="1377">
                  <c:v>0.09</c:v>
                </c:pt>
                <c:pt idx="1378">
                  <c:v>0.09</c:v>
                </c:pt>
                <c:pt idx="1379">
                  <c:v>0.09</c:v>
                </c:pt>
                <c:pt idx="1380">
                  <c:v>0.09</c:v>
                </c:pt>
                <c:pt idx="1381">
                  <c:v>0.09</c:v>
                </c:pt>
                <c:pt idx="1382">
                  <c:v>0.09</c:v>
                </c:pt>
                <c:pt idx="1383">
                  <c:v>0.09</c:v>
                </c:pt>
                <c:pt idx="1384">
                  <c:v>0.09</c:v>
                </c:pt>
                <c:pt idx="1385">
                  <c:v>0.09</c:v>
                </c:pt>
                <c:pt idx="1386">
                  <c:v>0.09</c:v>
                </c:pt>
                <c:pt idx="1387">
                  <c:v>0.09</c:v>
                </c:pt>
                <c:pt idx="1388">
                  <c:v>0.09</c:v>
                </c:pt>
                <c:pt idx="1389">
                  <c:v>0.09</c:v>
                </c:pt>
                <c:pt idx="1390">
                  <c:v>0.08</c:v>
                </c:pt>
                <c:pt idx="1391">
                  <c:v>0.09</c:v>
                </c:pt>
                <c:pt idx="1392">
                  <c:v>0.09</c:v>
                </c:pt>
                <c:pt idx="1393">
                  <c:v>0.08</c:v>
                </c:pt>
                <c:pt idx="1394">
                  <c:v>0.09</c:v>
                </c:pt>
                <c:pt idx="1395">
                  <c:v>0.08</c:v>
                </c:pt>
                <c:pt idx="1396">
                  <c:v>0.09</c:v>
                </c:pt>
                <c:pt idx="1397">
                  <c:v>0.09</c:v>
                </c:pt>
                <c:pt idx="1398">
                  <c:v>0.09</c:v>
                </c:pt>
                <c:pt idx="1399">
                  <c:v>0.08</c:v>
                </c:pt>
                <c:pt idx="1400">
                  <c:v>0.08</c:v>
                </c:pt>
                <c:pt idx="1401">
                  <c:v>0.08</c:v>
                </c:pt>
                <c:pt idx="1402">
                  <c:v>0.09</c:v>
                </c:pt>
                <c:pt idx="1403">
                  <c:v>0.08</c:v>
                </c:pt>
                <c:pt idx="1404">
                  <c:v>0.09</c:v>
                </c:pt>
                <c:pt idx="1405">
                  <c:v>0.09</c:v>
                </c:pt>
                <c:pt idx="1406">
                  <c:v>0.09</c:v>
                </c:pt>
                <c:pt idx="1407">
                  <c:v>0.08</c:v>
                </c:pt>
                <c:pt idx="1408">
                  <c:v>0.09</c:v>
                </c:pt>
                <c:pt idx="1409">
                  <c:v>0.08</c:v>
                </c:pt>
                <c:pt idx="1410">
                  <c:v>0.08</c:v>
                </c:pt>
                <c:pt idx="1411">
                  <c:v>7.0000000000000007E-2</c:v>
                </c:pt>
                <c:pt idx="1412">
                  <c:v>7.0000000000000007E-2</c:v>
                </c:pt>
                <c:pt idx="1413">
                  <c:v>0.08</c:v>
                </c:pt>
                <c:pt idx="1414">
                  <c:v>7.0000000000000007E-2</c:v>
                </c:pt>
                <c:pt idx="1415">
                  <c:v>0.09</c:v>
                </c:pt>
                <c:pt idx="1416">
                  <c:v>0.08</c:v>
                </c:pt>
                <c:pt idx="1417">
                  <c:v>0.08</c:v>
                </c:pt>
                <c:pt idx="1418">
                  <c:v>0.08</c:v>
                </c:pt>
                <c:pt idx="1419">
                  <c:v>0.08</c:v>
                </c:pt>
                <c:pt idx="1420">
                  <c:v>0.08</c:v>
                </c:pt>
                <c:pt idx="1421">
                  <c:v>0.08</c:v>
                </c:pt>
                <c:pt idx="1422">
                  <c:v>0.08</c:v>
                </c:pt>
                <c:pt idx="1423">
                  <c:v>0.08</c:v>
                </c:pt>
                <c:pt idx="1424">
                  <c:v>0.08</c:v>
                </c:pt>
                <c:pt idx="1425">
                  <c:v>0.08</c:v>
                </c:pt>
                <c:pt idx="1426">
                  <c:v>0.08</c:v>
                </c:pt>
                <c:pt idx="1427">
                  <c:v>0.09</c:v>
                </c:pt>
                <c:pt idx="1428">
                  <c:v>0.08</c:v>
                </c:pt>
                <c:pt idx="1429">
                  <c:v>0.09</c:v>
                </c:pt>
                <c:pt idx="1430">
                  <c:v>0.09</c:v>
                </c:pt>
                <c:pt idx="1431">
                  <c:v>0.08</c:v>
                </c:pt>
                <c:pt idx="1432">
                  <c:v>0.08</c:v>
                </c:pt>
                <c:pt idx="1433">
                  <c:v>0.08</c:v>
                </c:pt>
                <c:pt idx="1434">
                  <c:v>0.06</c:v>
                </c:pt>
                <c:pt idx="1435">
                  <c:v>0.08</c:v>
                </c:pt>
                <c:pt idx="1436">
                  <c:v>7.0000000000000007E-2</c:v>
                </c:pt>
                <c:pt idx="1437">
                  <c:v>0.08</c:v>
                </c:pt>
                <c:pt idx="1438">
                  <c:v>0.08</c:v>
                </c:pt>
                <c:pt idx="1439">
                  <c:v>0.08</c:v>
                </c:pt>
                <c:pt idx="1440">
                  <c:v>0.08</c:v>
                </c:pt>
                <c:pt idx="1441">
                  <c:v>0.09</c:v>
                </c:pt>
                <c:pt idx="1442">
                  <c:v>0.09</c:v>
                </c:pt>
                <c:pt idx="1443">
                  <c:v>0.1</c:v>
                </c:pt>
                <c:pt idx="1444">
                  <c:v>0.1</c:v>
                </c:pt>
                <c:pt idx="1445">
                  <c:v>0.11</c:v>
                </c:pt>
                <c:pt idx="1446">
                  <c:v>0.1</c:v>
                </c:pt>
                <c:pt idx="1447">
                  <c:v>0.1</c:v>
                </c:pt>
                <c:pt idx="1448">
                  <c:v>0.09</c:v>
                </c:pt>
                <c:pt idx="1449">
                  <c:v>0.08</c:v>
                </c:pt>
                <c:pt idx="1450">
                  <c:v>0.08</c:v>
                </c:pt>
                <c:pt idx="1451">
                  <c:v>0.08</c:v>
                </c:pt>
                <c:pt idx="1452">
                  <c:v>0.08</c:v>
                </c:pt>
                <c:pt idx="1453">
                  <c:v>0.08</c:v>
                </c:pt>
                <c:pt idx="1454">
                  <c:v>0.08</c:v>
                </c:pt>
                <c:pt idx="1455">
                  <c:v>0.08</c:v>
                </c:pt>
                <c:pt idx="1456">
                  <c:v>7.0000000000000007E-2</c:v>
                </c:pt>
                <c:pt idx="1457">
                  <c:v>0.08</c:v>
                </c:pt>
                <c:pt idx="1458">
                  <c:v>0.08</c:v>
                </c:pt>
                <c:pt idx="1459">
                  <c:v>0.08</c:v>
                </c:pt>
                <c:pt idx="1460">
                  <c:v>0.08</c:v>
                </c:pt>
                <c:pt idx="1461">
                  <c:v>0.08</c:v>
                </c:pt>
                <c:pt idx="1462">
                  <c:v>0.08</c:v>
                </c:pt>
                <c:pt idx="1463">
                  <c:v>0.08</c:v>
                </c:pt>
                <c:pt idx="1464">
                  <c:v>0.08</c:v>
                </c:pt>
                <c:pt idx="1465">
                  <c:v>0.09</c:v>
                </c:pt>
                <c:pt idx="1466">
                  <c:v>0.09</c:v>
                </c:pt>
                <c:pt idx="1467">
                  <c:v>0.09</c:v>
                </c:pt>
                <c:pt idx="1468">
                  <c:v>0.09</c:v>
                </c:pt>
                <c:pt idx="1469">
                  <c:v>0.09</c:v>
                </c:pt>
                <c:pt idx="1470">
                  <c:v>0.09</c:v>
                </c:pt>
                <c:pt idx="1471">
                  <c:v>0.09</c:v>
                </c:pt>
                <c:pt idx="1472">
                  <c:v>0.09</c:v>
                </c:pt>
                <c:pt idx="1473">
                  <c:v>0.09</c:v>
                </c:pt>
                <c:pt idx="1474">
                  <c:v>0.09</c:v>
                </c:pt>
                <c:pt idx="1475">
                  <c:v>0.09</c:v>
                </c:pt>
                <c:pt idx="1476">
                  <c:v>0.09</c:v>
                </c:pt>
                <c:pt idx="1477">
                  <c:v>0.09</c:v>
                </c:pt>
                <c:pt idx="1478">
                  <c:v>0.09</c:v>
                </c:pt>
                <c:pt idx="1479">
                  <c:v>0.09</c:v>
                </c:pt>
                <c:pt idx="1480">
                  <c:v>0.09</c:v>
                </c:pt>
                <c:pt idx="1481">
                  <c:v>0.09</c:v>
                </c:pt>
                <c:pt idx="1482">
                  <c:v>0.08</c:v>
                </c:pt>
                <c:pt idx="1483">
                  <c:v>0.09</c:v>
                </c:pt>
                <c:pt idx="1484">
                  <c:v>0.08</c:v>
                </c:pt>
                <c:pt idx="1485">
                  <c:v>0.09</c:v>
                </c:pt>
                <c:pt idx="1486">
                  <c:v>0.09</c:v>
                </c:pt>
                <c:pt idx="1487">
                  <c:v>0.09</c:v>
                </c:pt>
                <c:pt idx="1488">
                  <c:v>0.09</c:v>
                </c:pt>
                <c:pt idx="1489">
                  <c:v>0.09</c:v>
                </c:pt>
                <c:pt idx="1490">
                  <c:v>0.09</c:v>
                </c:pt>
                <c:pt idx="1491">
                  <c:v>0.08</c:v>
                </c:pt>
                <c:pt idx="1492">
                  <c:v>0.08</c:v>
                </c:pt>
                <c:pt idx="1493">
                  <c:v>0.08</c:v>
                </c:pt>
                <c:pt idx="1494">
                  <c:v>0.08</c:v>
                </c:pt>
                <c:pt idx="1495">
                  <c:v>7.0000000000000007E-2</c:v>
                </c:pt>
                <c:pt idx="1496">
                  <c:v>0.08</c:v>
                </c:pt>
                <c:pt idx="1497">
                  <c:v>0.08</c:v>
                </c:pt>
                <c:pt idx="1498">
                  <c:v>0.08</c:v>
                </c:pt>
                <c:pt idx="1499">
                  <c:v>7.0000000000000007E-2</c:v>
                </c:pt>
                <c:pt idx="1500">
                  <c:v>7.0000000000000007E-2</c:v>
                </c:pt>
                <c:pt idx="1501">
                  <c:v>7.0000000000000007E-2</c:v>
                </c:pt>
                <c:pt idx="1502">
                  <c:v>7.0000000000000007E-2</c:v>
                </c:pt>
                <c:pt idx="1503">
                  <c:v>7.0000000000000007E-2</c:v>
                </c:pt>
                <c:pt idx="1504">
                  <c:v>7.0000000000000007E-2</c:v>
                </c:pt>
                <c:pt idx="1505">
                  <c:v>7.0000000000000007E-2</c:v>
                </c:pt>
                <c:pt idx="1506">
                  <c:v>7.0000000000000007E-2</c:v>
                </c:pt>
                <c:pt idx="1507">
                  <c:v>7.0000000000000007E-2</c:v>
                </c:pt>
                <c:pt idx="1508">
                  <c:v>7.0000000000000007E-2</c:v>
                </c:pt>
                <c:pt idx="1509">
                  <c:v>7.0000000000000007E-2</c:v>
                </c:pt>
                <c:pt idx="1510">
                  <c:v>7.0000000000000007E-2</c:v>
                </c:pt>
                <c:pt idx="1511">
                  <c:v>7.0000000000000007E-2</c:v>
                </c:pt>
                <c:pt idx="1512">
                  <c:v>7.0000000000000007E-2</c:v>
                </c:pt>
                <c:pt idx="1513">
                  <c:v>7.0000000000000007E-2</c:v>
                </c:pt>
                <c:pt idx="1514">
                  <c:v>7.0000000000000007E-2</c:v>
                </c:pt>
                <c:pt idx="1515">
                  <c:v>7.0000000000000007E-2</c:v>
                </c:pt>
                <c:pt idx="1516">
                  <c:v>7.0000000000000007E-2</c:v>
                </c:pt>
                <c:pt idx="1517">
                  <c:v>7.0000000000000007E-2</c:v>
                </c:pt>
                <c:pt idx="1518">
                  <c:v>7.0000000000000007E-2</c:v>
                </c:pt>
                <c:pt idx="1519">
                  <c:v>7.0000000000000007E-2</c:v>
                </c:pt>
                <c:pt idx="1520">
                  <c:v>7.0000000000000007E-2</c:v>
                </c:pt>
                <c:pt idx="1521">
                  <c:v>0.06</c:v>
                </c:pt>
                <c:pt idx="1522">
                  <c:v>7.0000000000000007E-2</c:v>
                </c:pt>
                <c:pt idx="1523">
                  <c:v>0.06</c:v>
                </c:pt>
                <c:pt idx="1524">
                  <c:v>7.0000000000000007E-2</c:v>
                </c:pt>
                <c:pt idx="1525">
                  <c:v>0.06</c:v>
                </c:pt>
                <c:pt idx="1526">
                  <c:v>0.06</c:v>
                </c:pt>
                <c:pt idx="1527">
                  <c:v>7.0000000000000007E-2</c:v>
                </c:pt>
                <c:pt idx="1528">
                  <c:v>7.0000000000000007E-2</c:v>
                </c:pt>
                <c:pt idx="1529">
                  <c:v>7.0000000000000007E-2</c:v>
                </c:pt>
                <c:pt idx="1530">
                  <c:v>7.0000000000000007E-2</c:v>
                </c:pt>
                <c:pt idx="1531">
                  <c:v>7.0000000000000007E-2</c:v>
                </c:pt>
                <c:pt idx="1532">
                  <c:v>7.0000000000000007E-2</c:v>
                </c:pt>
                <c:pt idx="1533">
                  <c:v>7.0000000000000007E-2</c:v>
                </c:pt>
                <c:pt idx="1534">
                  <c:v>7.0000000000000007E-2</c:v>
                </c:pt>
                <c:pt idx="1535">
                  <c:v>0.06</c:v>
                </c:pt>
                <c:pt idx="1536">
                  <c:v>7.0000000000000007E-2</c:v>
                </c:pt>
                <c:pt idx="1537">
                  <c:v>7.0000000000000007E-2</c:v>
                </c:pt>
                <c:pt idx="1538">
                  <c:v>0.08</c:v>
                </c:pt>
                <c:pt idx="1539">
                  <c:v>0.08</c:v>
                </c:pt>
                <c:pt idx="1540">
                  <c:v>0.08</c:v>
                </c:pt>
                <c:pt idx="1541">
                  <c:v>0.08</c:v>
                </c:pt>
                <c:pt idx="1542">
                  <c:v>0.08</c:v>
                </c:pt>
                <c:pt idx="1543">
                  <c:v>0.08</c:v>
                </c:pt>
                <c:pt idx="1544">
                  <c:v>0.08</c:v>
                </c:pt>
                <c:pt idx="1545">
                  <c:v>0.08</c:v>
                </c:pt>
                <c:pt idx="1546">
                  <c:v>0.08</c:v>
                </c:pt>
                <c:pt idx="1547">
                  <c:v>0.08</c:v>
                </c:pt>
                <c:pt idx="1548">
                  <c:v>0.08</c:v>
                </c:pt>
                <c:pt idx="1549">
                  <c:v>0.08</c:v>
                </c:pt>
                <c:pt idx="1550">
                  <c:v>0.08</c:v>
                </c:pt>
                <c:pt idx="1551">
                  <c:v>0.09</c:v>
                </c:pt>
                <c:pt idx="1552">
                  <c:v>0.09</c:v>
                </c:pt>
                <c:pt idx="1553">
                  <c:v>0.08</c:v>
                </c:pt>
                <c:pt idx="1554">
                  <c:v>0.08</c:v>
                </c:pt>
                <c:pt idx="1555">
                  <c:v>0.08</c:v>
                </c:pt>
                <c:pt idx="1556">
                  <c:v>0.06</c:v>
                </c:pt>
                <c:pt idx="1557">
                  <c:v>0.08</c:v>
                </c:pt>
                <c:pt idx="1558">
                  <c:v>0.09</c:v>
                </c:pt>
                <c:pt idx="1559">
                  <c:v>0.08</c:v>
                </c:pt>
                <c:pt idx="1560">
                  <c:v>0.08</c:v>
                </c:pt>
                <c:pt idx="1561">
                  <c:v>0.09</c:v>
                </c:pt>
                <c:pt idx="1562">
                  <c:v>0.08</c:v>
                </c:pt>
                <c:pt idx="1563">
                  <c:v>0.08</c:v>
                </c:pt>
                <c:pt idx="1564">
                  <c:v>0.08</c:v>
                </c:pt>
                <c:pt idx="1565">
                  <c:v>0.09</c:v>
                </c:pt>
                <c:pt idx="1566">
                  <c:v>0.09</c:v>
                </c:pt>
                <c:pt idx="1567">
                  <c:v>0.1</c:v>
                </c:pt>
                <c:pt idx="1568">
                  <c:v>0.09</c:v>
                </c:pt>
                <c:pt idx="1569">
                  <c:v>0.09</c:v>
                </c:pt>
                <c:pt idx="1570">
                  <c:v>0.1</c:v>
                </c:pt>
                <c:pt idx="1571">
                  <c:v>0.1</c:v>
                </c:pt>
                <c:pt idx="1572">
                  <c:v>0.1</c:v>
                </c:pt>
                <c:pt idx="1573">
                  <c:v>0.1</c:v>
                </c:pt>
                <c:pt idx="1574">
                  <c:v>0.09</c:v>
                </c:pt>
                <c:pt idx="1575">
                  <c:v>0.09</c:v>
                </c:pt>
                <c:pt idx="1576">
                  <c:v>0.1</c:v>
                </c:pt>
                <c:pt idx="1577">
                  <c:v>0.09</c:v>
                </c:pt>
                <c:pt idx="1578">
                  <c:v>0.09</c:v>
                </c:pt>
                <c:pt idx="1579">
                  <c:v>0.09</c:v>
                </c:pt>
                <c:pt idx="1580">
                  <c:v>0.09</c:v>
                </c:pt>
                <c:pt idx="1581">
                  <c:v>0.09</c:v>
                </c:pt>
                <c:pt idx="1582">
                  <c:v>0.08</c:v>
                </c:pt>
                <c:pt idx="1583">
                  <c:v>0.08</c:v>
                </c:pt>
                <c:pt idx="1584">
                  <c:v>0.08</c:v>
                </c:pt>
                <c:pt idx="1585">
                  <c:v>0.08</c:v>
                </c:pt>
                <c:pt idx="1586">
                  <c:v>0.09</c:v>
                </c:pt>
                <c:pt idx="1587">
                  <c:v>0.08</c:v>
                </c:pt>
                <c:pt idx="1588">
                  <c:v>0.09</c:v>
                </c:pt>
                <c:pt idx="1589">
                  <c:v>0.09</c:v>
                </c:pt>
                <c:pt idx="1590">
                  <c:v>0.09</c:v>
                </c:pt>
                <c:pt idx="1591">
                  <c:v>0.09</c:v>
                </c:pt>
                <c:pt idx="1592">
                  <c:v>0.09</c:v>
                </c:pt>
                <c:pt idx="1593">
                  <c:v>0.09</c:v>
                </c:pt>
                <c:pt idx="1594">
                  <c:v>0.09</c:v>
                </c:pt>
                <c:pt idx="1595">
                  <c:v>0.09</c:v>
                </c:pt>
                <c:pt idx="1596">
                  <c:v>0.09</c:v>
                </c:pt>
                <c:pt idx="1597">
                  <c:v>0.09</c:v>
                </c:pt>
                <c:pt idx="1598">
                  <c:v>0.08</c:v>
                </c:pt>
                <c:pt idx="1599">
                  <c:v>0.09</c:v>
                </c:pt>
                <c:pt idx="1600">
                  <c:v>0.1</c:v>
                </c:pt>
                <c:pt idx="1601">
                  <c:v>0.09</c:v>
                </c:pt>
                <c:pt idx="1602">
                  <c:v>0.09</c:v>
                </c:pt>
                <c:pt idx="1603">
                  <c:v>0.09</c:v>
                </c:pt>
                <c:pt idx="1604">
                  <c:v>0.09</c:v>
                </c:pt>
                <c:pt idx="1605">
                  <c:v>0.09</c:v>
                </c:pt>
                <c:pt idx="1606">
                  <c:v>0.09</c:v>
                </c:pt>
                <c:pt idx="1607">
                  <c:v>0.09</c:v>
                </c:pt>
                <c:pt idx="1608">
                  <c:v>0.1</c:v>
                </c:pt>
                <c:pt idx="1609">
                  <c:v>0.1</c:v>
                </c:pt>
                <c:pt idx="1610">
                  <c:v>0.1</c:v>
                </c:pt>
                <c:pt idx="1611">
                  <c:v>0.1</c:v>
                </c:pt>
                <c:pt idx="1612">
                  <c:v>0.1</c:v>
                </c:pt>
                <c:pt idx="1613">
                  <c:v>0.1</c:v>
                </c:pt>
                <c:pt idx="1614">
                  <c:v>0.1</c:v>
                </c:pt>
                <c:pt idx="1615">
                  <c:v>0.1</c:v>
                </c:pt>
                <c:pt idx="1616">
                  <c:v>0.1</c:v>
                </c:pt>
                <c:pt idx="1617">
                  <c:v>0.1</c:v>
                </c:pt>
                <c:pt idx="1618">
                  <c:v>0.1</c:v>
                </c:pt>
                <c:pt idx="1619">
                  <c:v>0.09</c:v>
                </c:pt>
                <c:pt idx="1620">
                  <c:v>0.1</c:v>
                </c:pt>
                <c:pt idx="1621">
                  <c:v>0.1</c:v>
                </c:pt>
                <c:pt idx="1622">
                  <c:v>0.09</c:v>
                </c:pt>
                <c:pt idx="1623">
                  <c:v>0.1</c:v>
                </c:pt>
                <c:pt idx="1624">
                  <c:v>0.09</c:v>
                </c:pt>
                <c:pt idx="1625">
                  <c:v>0.09</c:v>
                </c:pt>
                <c:pt idx="1626">
                  <c:v>0.09</c:v>
                </c:pt>
                <c:pt idx="1627">
                  <c:v>0.09</c:v>
                </c:pt>
                <c:pt idx="1628">
                  <c:v>0.09</c:v>
                </c:pt>
                <c:pt idx="1629">
                  <c:v>0.09</c:v>
                </c:pt>
                <c:pt idx="1630">
                  <c:v>0.09</c:v>
                </c:pt>
                <c:pt idx="1631">
                  <c:v>0.09</c:v>
                </c:pt>
                <c:pt idx="1632">
                  <c:v>0.09</c:v>
                </c:pt>
                <c:pt idx="1633">
                  <c:v>0.1</c:v>
                </c:pt>
                <c:pt idx="1634">
                  <c:v>0.09</c:v>
                </c:pt>
                <c:pt idx="1635">
                  <c:v>0.09</c:v>
                </c:pt>
                <c:pt idx="1636">
                  <c:v>0.09</c:v>
                </c:pt>
                <c:pt idx="1637">
                  <c:v>0.09</c:v>
                </c:pt>
                <c:pt idx="1638">
                  <c:v>0.09</c:v>
                </c:pt>
                <c:pt idx="1639">
                  <c:v>0.09</c:v>
                </c:pt>
                <c:pt idx="1640">
                  <c:v>0.09</c:v>
                </c:pt>
                <c:pt idx="1641">
                  <c:v>0.08</c:v>
                </c:pt>
                <c:pt idx="1642">
                  <c:v>0.09</c:v>
                </c:pt>
                <c:pt idx="1643">
                  <c:v>0.09</c:v>
                </c:pt>
                <c:pt idx="1644">
                  <c:v>0.09</c:v>
                </c:pt>
                <c:pt idx="1645">
                  <c:v>0.09</c:v>
                </c:pt>
                <c:pt idx="1646">
                  <c:v>0.09</c:v>
                </c:pt>
                <c:pt idx="1647">
                  <c:v>0.09</c:v>
                </c:pt>
                <c:pt idx="1648">
                  <c:v>0.09</c:v>
                </c:pt>
                <c:pt idx="1649">
                  <c:v>0.09</c:v>
                </c:pt>
                <c:pt idx="1650">
                  <c:v>0.09</c:v>
                </c:pt>
                <c:pt idx="1651">
                  <c:v>0.09</c:v>
                </c:pt>
                <c:pt idx="1652">
                  <c:v>0.09</c:v>
                </c:pt>
                <c:pt idx="1653">
                  <c:v>0.09</c:v>
                </c:pt>
                <c:pt idx="1654">
                  <c:v>0.09</c:v>
                </c:pt>
                <c:pt idx="1655">
                  <c:v>0.09</c:v>
                </c:pt>
                <c:pt idx="1656">
                  <c:v>0.09</c:v>
                </c:pt>
                <c:pt idx="1657">
                  <c:v>0.09</c:v>
                </c:pt>
                <c:pt idx="1658">
                  <c:v>0.09</c:v>
                </c:pt>
                <c:pt idx="1659">
                  <c:v>0.09</c:v>
                </c:pt>
                <c:pt idx="1660">
                  <c:v>0.09</c:v>
                </c:pt>
                <c:pt idx="1661">
                  <c:v>0.09</c:v>
                </c:pt>
                <c:pt idx="1662">
                  <c:v>7.0000000000000007E-2</c:v>
                </c:pt>
                <c:pt idx="1663">
                  <c:v>0.09</c:v>
                </c:pt>
                <c:pt idx="1664">
                  <c:v>0.09</c:v>
                </c:pt>
                <c:pt idx="1665">
                  <c:v>0.09</c:v>
                </c:pt>
                <c:pt idx="1666">
                  <c:v>0.09</c:v>
                </c:pt>
                <c:pt idx="1667">
                  <c:v>0.09</c:v>
                </c:pt>
                <c:pt idx="1668">
                  <c:v>0.09</c:v>
                </c:pt>
                <c:pt idx="1669">
                  <c:v>0.09</c:v>
                </c:pt>
                <c:pt idx="1670">
                  <c:v>0.09</c:v>
                </c:pt>
                <c:pt idx="1671">
                  <c:v>0.09</c:v>
                </c:pt>
                <c:pt idx="1672">
                  <c:v>0.09</c:v>
                </c:pt>
                <c:pt idx="1673">
                  <c:v>0.09</c:v>
                </c:pt>
                <c:pt idx="1674">
                  <c:v>0.09</c:v>
                </c:pt>
                <c:pt idx="1675">
                  <c:v>0.09</c:v>
                </c:pt>
                <c:pt idx="1676">
                  <c:v>0.09</c:v>
                </c:pt>
                <c:pt idx="1677">
                  <c:v>0.09</c:v>
                </c:pt>
                <c:pt idx="1678">
                  <c:v>0.09</c:v>
                </c:pt>
                <c:pt idx="1679">
                  <c:v>0.09</c:v>
                </c:pt>
                <c:pt idx="1680">
                  <c:v>0.09</c:v>
                </c:pt>
                <c:pt idx="1681">
                  <c:v>0.09</c:v>
                </c:pt>
                <c:pt idx="1682">
                  <c:v>0.08</c:v>
                </c:pt>
                <c:pt idx="1683">
                  <c:v>7.0000000000000007E-2</c:v>
                </c:pt>
                <c:pt idx="1684">
                  <c:v>0.09</c:v>
                </c:pt>
                <c:pt idx="1685">
                  <c:v>0.09</c:v>
                </c:pt>
                <c:pt idx="1686">
                  <c:v>0.09</c:v>
                </c:pt>
                <c:pt idx="1687">
                  <c:v>0.09</c:v>
                </c:pt>
                <c:pt idx="1688">
                  <c:v>0.09</c:v>
                </c:pt>
                <c:pt idx="1689">
                  <c:v>0.09</c:v>
                </c:pt>
                <c:pt idx="1690">
                  <c:v>0.08</c:v>
                </c:pt>
                <c:pt idx="1691">
                  <c:v>0.09</c:v>
                </c:pt>
                <c:pt idx="1692">
                  <c:v>0.09</c:v>
                </c:pt>
                <c:pt idx="1693">
                  <c:v>0.09</c:v>
                </c:pt>
                <c:pt idx="1694">
                  <c:v>0.09</c:v>
                </c:pt>
                <c:pt idx="1695">
                  <c:v>0.09</c:v>
                </c:pt>
                <c:pt idx="1696">
                  <c:v>0.09</c:v>
                </c:pt>
                <c:pt idx="1697">
                  <c:v>0.09</c:v>
                </c:pt>
                <c:pt idx="1698">
                  <c:v>0.09</c:v>
                </c:pt>
                <c:pt idx="1699">
                  <c:v>0.09</c:v>
                </c:pt>
                <c:pt idx="1700">
                  <c:v>0.09</c:v>
                </c:pt>
                <c:pt idx="1701">
                  <c:v>0.09</c:v>
                </c:pt>
                <c:pt idx="1702">
                  <c:v>0.09</c:v>
                </c:pt>
                <c:pt idx="1703">
                  <c:v>0.09</c:v>
                </c:pt>
                <c:pt idx="1704">
                  <c:v>0.09</c:v>
                </c:pt>
                <c:pt idx="1705">
                  <c:v>7.0000000000000007E-2</c:v>
                </c:pt>
                <c:pt idx="1706">
                  <c:v>0.09</c:v>
                </c:pt>
                <c:pt idx="1707">
                  <c:v>0.1</c:v>
                </c:pt>
                <c:pt idx="1708">
                  <c:v>0.09</c:v>
                </c:pt>
                <c:pt idx="1709">
                  <c:v>0.09</c:v>
                </c:pt>
                <c:pt idx="1710">
                  <c:v>0.09</c:v>
                </c:pt>
                <c:pt idx="1711">
                  <c:v>0.09</c:v>
                </c:pt>
                <c:pt idx="1712">
                  <c:v>0.09</c:v>
                </c:pt>
                <c:pt idx="1713">
                  <c:v>0.09</c:v>
                </c:pt>
                <c:pt idx="1714">
                  <c:v>0.09</c:v>
                </c:pt>
                <c:pt idx="1715">
                  <c:v>0.1</c:v>
                </c:pt>
                <c:pt idx="1716">
                  <c:v>0.11</c:v>
                </c:pt>
                <c:pt idx="1717">
                  <c:v>0.1</c:v>
                </c:pt>
                <c:pt idx="1718">
                  <c:v>0.1</c:v>
                </c:pt>
                <c:pt idx="1719">
                  <c:v>0.1</c:v>
                </c:pt>
                <c:pt idx="1720">
                  <c:v>0.1</c:v>
                </c:pt>
                <c:pt idx="1721">
                  <c:v>0.1</c:v>
                </c:pt>
                <c:pt idx="1722">
                  <c:v>0.1</c:v>
                </c:pt>
                <c:pt idx="1723">
                  <c:v>0.13</c:v>
                </c:pt>
                <c:pt idx="1724">
                  <c:v>0.12</c:v>
                </c:pt>
                <c:pt idx="1725">
                  <c:v>0.12</c:v>
                </c:pt>
                <c:pt idx="1726">
                  <c:v>0.12</c:v>
                </c:pt>
                <c:pt idx="1727">
                  <c:v>0.12</c:v>
                </c:pt>
                <c:pt idx="1728">
                  <c:v>0.12</c:v>
                </c:pt>
                <c:pt idx="1729">
                  <c:v>0.12</c:v>
                </c:pt>
                <c:pt idx="1730">
                  <c:v>0.12</c:v>
                </c:pt>
                <c:pt idx="1731">
                  <c:v>0.12</c:v>
                </c:pt>
                <c:pt idx="1732">
                  <c:v>0.12</c:v>
                </c:pt>
                <c:pt idx="1733">
                  <c:v>0.11</c:v>
                </c:pt>
                <c:pt idx="1734">
                  <c:v>0.12</c:v>
                </c:pt>
                <c:pt idx="1735">
                  <c:v>0.13</c:v>
                </c:pt>
                <c:pt idx="1736">
                  <c:v>0.13</c:v>
                </c:pt>
                <c:pt idx="1737">
                  <c:v>0.13</c:v>
                </c:pt>
                <c:pt idx="1738">
                  <c:v>0.13</c:v>
                </c:pt>
                <c:pt idx="1739">
                  <c:v>0.13</c:v>
                </c:pt>
                <c:pt idx="1740">
                  <c:v>0.13</c:v>
                </c:pt>
                <c:pt idx="1741">
                  <c:v>0.13</c:v>
                </c:pt>
                <c:pt idx="1742">
                  <c:v>0.13</c:v>
                </c:pt>
                <c:pt idx="1743">
                  <c:v>0.13</c:v>
                </c:pt>
                <c:pt idx="1744">
                  <c:v>0.06</c:v>
                </c:pt>
                <c:pt idx="1745">
                  <c:v>0.12</c:v>
                </c:pt>
                <c:pt idx="1746">
                  <c:v>0.12</c:v>
                </c:pt>
                <c:pt idx="1747">
                  <c:v>0.12</c:v>
                </c:pt>
                <c:pt idx="1748">
                  <c:v>0.12</c:v>
                </c:pt>
                <c:pt idx="1749">
                  <c:v>0.12</c:v>
                </c:pt>
                <c:pt idx="1750">
                  <c:v>0.12</c:v>
                </c:pt>
                <c:pt idx="1751">
                  <c:v>0.12</c:v>
                </c:pt>
                <c:pt idx="1752">
                  <c:v>0.12</c:v>
                </c:pt>
                <c:pt idx="1753">
                  <c:v>0.12</c:v>
                </c:pt>
                <c:pt idx="1754">
                  <c:v>0.12</c:v>
                </c:pt>
                <c:pt idx="1755">
                  <c:v>0.13</c:v>
                </c:pt>
                <c:pt idx="1756">
                  <c:v>0.12</c:v>
                </c:pt>
                <c:pt idx="1757">
                  <c:v>0.12</c:v>
                </c:pt>
                <c:pt idx="1758">
                  <c:v>0.12</c:v>
                </c:pt>
                <c:pt idx="1759">
                  <c:v>0.12</c:v>
                </c:pt>
                <c:pt idx="1760">
                  <c:v>0.12</c:v>
                </c:pt>
                <c:pt idx="1761">
                  <c:v>0.11</c:v>
                </c:pt>
                <c:pt idx="1762">
                  <c:v>0.12</c:v>
                </c:pt>
                <c:pt idx="1763">
                  <c:v>0.11</c:v>
                </c:pt>
                <c:pt idx="1764">
                  <c:v>0.06</c:v>
                </c:pt>
                <c:pt idx="1765">
                  <c:v>0.12</c:v>
                </c:pt>
                <c:pt idx="1766">
                  <c:v>0.12</c:v>
                </c:pt>
                <c:pt idx="1767">
                  <c:v>0.11</c:v>
                </c:pt>
                <c:pt idx="1768">
                  <c:v>0.12</c:v>
                </c:pt>
                <c:pt idx="1769">
                  <c:v>0.11</c:v>
                </c:pt>
                <c:pt idx="1770">
                  <c:v>0.12</c:v>
                </c:pt>
                <c:pt idx="1771">
                  <c:v>0.12</c:v>
                </c:pt>
                <c:pt idx="1772">
                  <c:v>0.12</c:v>
                </c:pt>
                <c:pt idx="1773">
                  <c:v>0.12</c:v>
                </c:pt>
                <c:pt idx="1774">
                  <c:v>0.12</c:v>
                </c:pt>
                <c:pt idx="1775">
                  <c:v>0.12</c:v>
                </c:pt>
                <c:pt idx="1776">
                  <c:v>0.12</c:v>
                </c:pt>
                <c:pt idx="1777">
                  <c:v>0.12</c:v>
                </c:pt>
                <c:pt idx="1778">
                  <c:v>0.12</c:v>
                </c:pt>
                <c:pt idx="1779">
                  <c:v>0.11</c:v>
                </c:pt>
                <c:pt idx="1780">
                  <c:v>0.11</c:v>
                </c:pt>
                <c:pt idx="1781">
                  <c:v>0.11</c:v>
                </c:pt>
                <c:pt idx="1782">
                  <c:v>0.11</c:v>
                </c:pt>
                <c:pt idx="1783">
                  <c:v>0.06</c:v>
                </c:pt>
                <c:pt idx="1784">
                  <c:v>0.12</c:v>
                </c:pt>
                <c:pt idx="1785">
                  <c:v>0.12</c:v>
                </c:pt>
                <c:pt idx="1786">
                  <c:v>0.11</c:v>
                </c:pt>
                <c:pt idx="1787">
                  <c:v>0.11</c:v>
                </c:pt>
                <c:pt idx="1788">
                  <c:v>0.12</c:v>
                </c:pt>
                <c:pt idx="1789">
                  <c:v>0.12</c:v>
                </c:pt>
                <c:pt idx="1790">
                  <c:v>0.12</c:v>
                </c:pt>
                <c:pt idx="1791">
                  <c:v>0.11</c:v>
                </c:pt>
                <c:pt idx="1792">
                  <c:v>0.11</c:v>
                </c:pt>
                <c:pt idx="1793">
                  <c:v>0.11</c:v>
                </c:pt>
                <c:pt idx="1794">
                  <c:v>0.12</c:v>
                </c:pt>
                <c:pt idx="1795">
                  <c:v>0.12</c:v>
                </c:pt>
                <c:pt idx="1796">
                  <c:v>0.11</c:v>
                </c:pt>
                <c:pt idx="1797">
                  <c:v>0.12</c:v>
                </c:pt>
                <c:pt idx="1798">
                  <c:v>0.12</c:v>
                </c:pt>
                <c:pt idx="1799">
                  <c:v>0.12</c:v>
                </c:pt>
                <c:pt idx="1800">
                  <c:v>0.11</c:v>
                </c:pt>
                <c:pt idx="1801">
                  <c:v>0.12</c:v>
                </c:pt>
                <c:pt idx="1802">
                  <c:v>0.11</c:v>
                </c:pt>
                <c:pt idx="1803">
                  <c:v>0.12</c:v>
                </c:pt>
                <c:pt idx="1804">
                  <c:v>0.12</c:v>
                </c:pt>
                <c:pt idx="1805">
                  <c:v>0.06</c:v>
                </c:pt>
                <c:pt idx="1806">
                  <c:v>0.12</c:v>
                </c:pt>
                <c:pt idx="1807">
                  <c:v>0.12</c:v>
                </c:pt>
                <c:pt idx="1808">
                  <c:v>0.12</c:v>
                </c:pt>
                <c:pt idx="1809">
                  <c:v>0.13</c:v>
                </c:pt>
                <c:pt idx="1810">
                  <c:v>0.12</c:v>
                </c:pt>
                <c:pt idx="1811">
                  <c:v>0.12</c:v>
                </c:pt>
                <c:pt idx="1812">
                  <c:v>0.12</c:v>
                </c:pt>
                <c:pt idx="1813">
                  <c:v>0.12</c:v>
                </c:pt>
                <c:pt idx="1814">
                  <c:v>0.13</c:v>
                </c:pt>
                <c:pt idx="1815">
                  <c:v>0.13</c:v>
                </c:pt>
                <c:pt idx="1816">
                  <c:v>0.13</c:v>
                </c:pt>
                <c:pt idx="1817">
                  <c:v>0.13</c:v>
                </c:pt>
                <c:pt idx="1818">
                  <c:v>0.13</c:v>
                </c:pt>
                <c:pt idx="1819">
                  <c:v>0.13</c:v>
                </c:pt>
                <c:pt idx="1820">
                  <c:v>0.13</c:v>
                </c:pt>
                <c:pt idx="1821">
                  <c:v>0.13</c:v>
                </c:pt>
                <c:pt idx="1822">
                  <c:v>0.13</c:v>
                </c:pt>
                <c:pt idx="1823">
                  <c:v>0.13</c:v>
                </c:pt>
                <c:pt idx="1824">
                  <c:v>0.13</c:v>
                </c:pt>
                <c:pt idx="1825">
                  <c:v>0.13</c:v>
                </c:pt>
                <c:pt idx="1826">
                  <c:v>0.13</c:v>
                </c:pt>
                <c:pt idx="1827">
                  <c:v>0.08</c:v>
                </c:pt>
                <c:pt idx="1828">
                  <c:v>0.13</c:v>
                </c:pt>
                <c:pt idx="1829">
                  <c:v>0.13</c:v>
                </c:pt>
                <c:pt idx="1830">
                  <c:v>0.13</c:v>
                </c:pt>
                <c:pt idx="1831">
                  <c:v>0.13</c:v>
                </c:pt>
                <c:pt idx="1832">
                  <c:v>0.13</c:v>
                </c:pt>
                <c:pt idx="1833">
                  <c:v>0.13</c:v>
                </c:pt>
                <c:pt idx="1834">
                  <c:v>0.13</c:v>
                </c:pt>
                <c:pt idx="1835">
                  <c:v>0.13</c:v>
                </c:pt>
                <c:pt idx="1836">
                  <c:v>0.13</c:v>
                </c:pt>
                <c:pt idx="1837">
                  <c:v>0.13</c:v>
                </c:pt>
                <c:pt idx="1838">
                  <c:v>0.13</c:v>
                </c:pt>
                <c:pt idx="1839">
                  <c:v>0.13</c:v>
                </c:pt>
                <c:pt idx="1840">
                  <c:v>0.12</c:v>
                </c:pt>
                <c:pt idx="1841">
                  <c:v>0.12</c:v>
                </c:pt>
                <c:pt idx="1842">
                  <c:v>0.12</c:v>
                </c:pt>
                <c:pt idx="1843">
                  <c:v>0.13</c:v>
                </c:pt>
                <c:pt idx="1844">
                  <c:v>0.12</c:v>
                </c:pt>
                <c:pt idx="1845">
                  <c:v>0.12</c:v>
                </c:pt>
                <c:pt idx="1846">
                  <c:v>0.12</c:v>
                </c:pt>
                <c:pt idx="1847">
                  <c:v>0.08</c:v>
                </c:pt>
                <c:pt idx="1848">
                  <c:v>0.12</c:v>
                </c:pt>
                <c:pt idx="1849">
                  <c:v>0.12</c:v>
                </c:pt>
                <c:pt idx="1850">
                  <c:v>0.13</c:v>
                </c:pt>
                <c:pt idx="1851">
                  <c:v>0.13</c:v>
                </c:pt>
                <c:pt idx="1852">
                  <c:v>0.13</c:v>
                </c:pt>
                <c:pt idx="1853">
                  <c:v>0.13</c:v>
                </c:pt>
                <c:pt idx="1854">
                  <c:v>0.13</c:v>
                </c:pt>
                <c:pt idx="1855">
                  <c:v>0.13</c:v>
                </c:pt>
                <c:pt idx="1856">
                  <c:v>0.13</c:v>
                </c:pt>
                <c:pt idx="1857">
                  <c:v>0.13</c:v>
                </c:pt>
                <c:pt idx="1858">
                  <c:v>0.13</c:v>
                </c:pt>
                <c:pt idx="1859">
                  <c:v>0.14000000000000001</c:v>
                </c:pt>
                <c:pt idx="1860">
                  <c:v>0.14000000000000001</c:v>
                </c:pt>
                <c:pt idx="1861">
                  <c:v>0.14000000000000001</c:v>
                </c:pt>
                <c:pt idx="1862">
                  <c:v>0.13</c:v>
                </c:pt>
                <c:pt idx="1863">
                  <c:v>0.13</c:v>
                </c:pt>
                <c:pt idx="1864">
                  <c:v>0.13</c:v>
                </c:pt>
                <c:pt idx="1865">
                  <c:v>0.13</c:v>
                </c:pt>
                <c:pt idx="1866">
                  <c:v>0.13</c:v>
                </c:pt>
                <c:pt idx="1867">
                  <c:v>0.13</c:v>
                </c:pt>
                <c:pt idx="1868">
                  <c:v>0.14000000000000001</c:v>
                </c:pt>
                <c:pt idx="1869">
                  <c:v>0.08</c:v>
                </c:pt>
                <c:pt idx="1870">
                  <c:v>0.13</c:v>
                </c:pt>
                <c:pt idx="1871">
                  <c:v>0.13</c:v>
                </c:pt>
                <c:pt idx="1872">
                  <c:v>0.13</c:v>
                </c:pt>
                <c:pt idx="1873">
                  <c:v>0.13</c:v>
                </c:pt>
                <c:pt idx="1874">
                  <c:v>0.13</c:v>
                </c:pt>
                <c:pt idx="1875">
                  <c:v>0.13</c:v>
                </c:pt>
                <c:pt idx="1876">
                  <c:v>0.13</c:v>
                </c:pt>
                <c:pt idx="1877">
                  <c:v>0.13</c:v>
                </c:pt>
                <c:pt idx="1878">
                  <c:v>0.13</c:v>
                </c:pt>
                <c:pt idx="1879">
                  <c:v>0.13</c:v>
                </c:pt>
                <c:pt idx="1880">
                  <c:v>0.14000000000000001</c:v>
                </c:pt>
                <c:pt idx="1881">
                  <c:v>0.13</c:v>
                </c:pt>
                <c:pt idx="1882">
                  <c:v>0.14000000000000001</c:v>
                </c:pt>
                <c:pt idx="1883">
                  <c:v>0.13</c:v>
                </c:pt>
                <c:pt idx="1884">
                  <c:v>0.13</c:v>
                </c:pt>
                <c:pt idx="1885">
                  <c:v>0.13</c:v>
                </c:pt>
                <c:pt idx="1886">
                  <c:v>0.13</c:v>
                </c:pt>
                <c:pt idx="1887">
                  <c:v>0.14000000000000001</c:v>
                </c:pt>
                <c:pt idx="1888">
                  <c:v>0.14000000000000001</c:v>
                </c:pt>
                <c:pt idx="1889">
                  <c:v>0.14000000000000001</c:v>
                </c:pt>
                <c:pt idx="1890">
                  <c:v>0.14000000000000001</c:v>
                </c:pt>
                <c:pt idx="1891">
                  <c:v>0.08</c:v>
                </c:pt>
                <c:pt idx="1892">
                  <c:v>0.14000000000000001</c:v>
                </c:pt>
                <c:pt idx="1893">
                  <c:v>0.14000000000000001</c:v>
                </c:pt>
                <c:pt idx="1894">
                  <c:v>0.14000000000000001</c:v>
                </c:pt>
                <c:pt idx="1895">
                  <c:v>0.14000000000000001</c:v>
                </c:pt>
                <c:pt idx="1896">
                  <c:v>0.14000000000000001</c:v>
                </c:pt>
                <c:pt idx="1897">
                  <c:v>0.14000000000000001</c:v>
                </c:pt>
                <c:pt idx="1898">
                  <c:v>0.15</c:v>
                </c:pt>
                <c:pt idx="1899">
                  <c:v>0.15</c:v>
                </c:pt>
                <c:pt idx="1900">
                  <c:v>0.15</c:v>
                </c:pt>
                <c:pt idx="1901">
                  <c:v>0.14000000000000001</c:v>
                </c:pt>
                <c:pt idx="1902">
                  <c:v>0.15</c:v>
                </c:pt>
                <c:pt idx="1903">
                  <c:v>0.15</c:v>
                </c:pt>
                <c:pt idx="1904">
                  <c:v>0.15</c:v>
                </c:pt>
                <c:pt idx="1905">
                  <c:v>0.15</c:v>
                </c:pt>
                <c:pt idx="1906">
                  <c:v>0.15</c:v>
                </c:pt>
                <c:pt idx="1907">
                  <c:v>0.15</c:v>
                </c:pt>
                <c:pt idx="1908">
                  <c:v>0.15</c:v>
                </c:pt>
                <c:pt idx="1909">
                  <c:v>0.14000000000000001</c:v>
                </c:pt>
                <c:pt idx="1910">
                  <c:v>0.14000000000000001</c:v>
                </c:pt>
                <c:pt idx="1911">
                  <c:v>0.14000000000000001</c:v>
                </c:pt>
                <c:pt idx="1912">
                  <c:v>0.08</c:v>
                </c:pt>
                <c:pt idx="1913">
                  <c:v>0.14000000000000001</c:v>
                </c:pt>
                <c:pt idx="1914">
                  <c:v>0.14000000000000001</c:v>
                </c:pt>
                <c:pt idx="1915">
                  <c:v>0.14000000000000001</c:v>
                </c:pt>
                <c:pt idx="1916">
                  <c:v>0.14000000000000001</c:v>
                </c:pt>
                <c:pt idx="1917">
                  <c:v>0.14000000000000001</c:v>
                </c:pt>
                <c:pt idx="1918">
                  <c:v>0.14000000000000001</c:v>
                </c:pt>
                <c:pt idx="1919">
                  <c:v>0.14000000000000001</c:v>
                </c:pt>
                <c:pt idx="1920">
                  <c:v>0.14000000000000001</c:v>
                </c:pt>
                <c:pt idx="1921">
                  <c:v>0.14000000000000001</c:v>
                </c:pt>
                <c:pt idx="1922">
                  <c:v>0.14000000000000001</c:v>
                </c:pt>
                <c:pt idx="1923">
                  <c:v>0.14000000000000001</c:v>
                </c:pt>
                <c:pt idx="1924">
                  <c:v>0.14000000000000001</c:v>
                </c:pt>
                <c:pt idx="1925">
                  <c:v>0.14000000000000001</c:v>
                </c:pt>
                <c:pt idx="1926">
                  <c:v>0.14000000000000001</c:v>
                </c:pt>
                <c:pt idx="1927">
                  <c:v>0.14000000000000001</c:v>
                </c:pt>
                <c:pt idx="1928">
                  <c:v>0.14000000000000001</c:v>
                </c:pt>
                <c:pt idx="1929">
                  <c:v>0.14000000000000001</c:v>
                </c:pt>
                <c:pt idx="1930">
                  <c:v>0.13</c:v>
                </c:pt>
                <c:pt idx="1931">
                  <c:v>0.13</c:v>
                </c:pt>
                <c:pt idx="1932">
                  <c:v>0.13</c:v>
                </c:pt>
                <c:pt idx="1933">
                  <c:v>7.0000000000000007E-2</c:v>
                </c:pt>
                <c:pt idx="1934">
                  <c:v>0.13</c:v>
                </c:pt>
                <c:pt idx="1935">
                  <c:v>0.13</c:v>
                </c:pt>
                <c:pt idx="1936">
                  <c:v>0.13</c:v>
                </c:pt>
                <c:pt idx="1937">
                  <c:v>0.13</c:v>
                </c:pt>
                <c:pt idx="1938">
                  <c:v>0.13</c:v>
                </c:pt>
                <c:pt idx="1939">
                  <c:v>0.13</c:v>
                </c:pt>
                <c:pt idx="1940">
                  <c:v>0.13</c:v>
                </c:pt>
                <c:pt idx="1941">
                  <c:v>0.13</c:v>
                </c:pt>
                <c:pt idx="1942">
                  <c:v>0.13</c:v>
                </c:pt>
                <c:pt idx="1943">
                  <c:v>0.13</c:v>
                </c:pt>
                <c:pt idx="1944">
                  <c:v>0.13</c:v>
                </c:pt>
                <c:pt idx="1945">
                  <c:v>0.13</c:v>
                </c:pt>
                <c:pt idx="1946">
                  <c:v>0.13</c:v>
                </c:pt>
                <c:pt idx="1947">
                  <c:v>0.13</c:v>
                </c:pt>
                <c:pt idx="1948">
                  <c:v>0.12</c:v>
                </c:pt>
                <c:pt idx="1949">
                  <c:v>0.12</c:v>
                </c:pt>
                <c:pt idx="1950">
                  <c:v>0.12</c:v>
                </c:pt>
                <c:pt idx="1951">
                  <c:v>0.12</c:v>
                </c:pt>
                <c:pt idx="1952">
                  <c:v>0.12</c:v>
                </c:pt>
                <c:pt idx="1953">
                  <c:v>0.12</c:v>
                </c:pt>
                <c:pt idx="1954">
                  <c:v>7.0000000000000007E-2</c:v>
                </c:pt>
                <c:pt idx="1955">
                  <c:v>0.12</c:v>
                </c:pt>
                <c:pt idx="1956">
                  <c:v>0.12</c:v>
                </c:pt>
                <c:pt idx="1957">
                  <c:v>0.12</c:v>
                </c:pt>
                <c:pt idx="1958">
                  <c:v>0.12</c:v>
                </c:pt>
                <c:pt idx="1959">
                  <c:v>0.12</c:v>
                </c:pt>
                <c:pt idx="1960">
                  <c:v>0.12</c:v>
                </c:pt>
                <c:pt idx="1961">
                  <c:v>0.12</c:v>
                </c:pt>
                <c:pt idx="1962">
                  <c:v>0.12</c:v>
                </c:pt>
                <c:pt idx="1963">
                  <c:v>0.12</c:v>
                </c:pt>
                <c:pt idx="1964">
                  <c:v>0.13</c:v>
                </c:pt>
                <c:pt idx="1965">
                  <c:v>0.13</c:v>
                </c:pt>
                <c:pt idx="1966">
                  <c:v>0.12</c:v>
                </c:pt>
                <c:pt idx="1967">
                  <c:v>0.12</c:v>
                </c:pt>
                <c:pt idx="1968">
                  <c:v>0.12</c:v>
                </c:pt>
                <c:pt idx="1969">
                  <c:v>0.12</c:v>
                </c:pt>
                <c:pt idx="1970">
                  <c:v>0.12</c:v>
                </c:pt>
                <c:pt idx="1971">
                  <c:v>0.12</c:v>
                </c:pt>
                <c:pt idx="1972">
                  <c:v>0.12</c:v>
                </c:pt>
                <c:pt idx="1973">
                  <c:v>0.08</c:v>
                </c:pt>
                <c:pt idx="1974">
                  <c:v>0.13</c:v>
                </c:pt>
                <c:pt idx="1975">
                  <c:v>0.13</c:v>
                </c:pt>
                <c:pt idx="1976">
                  <c:v>0.13</c:v>
                </c:pt>
                <c:pt idx="1977">
                  <c:v>0.13</c:v>
                </c:pt>
                <c:pt idx="1978">
                  <c:v>0.13</c:v>
                </c:pt>
                <c:pt idx="1979">
                  <c:v>0.13</c:v>
                </c:pt>
                <c:pt idx="1980">
                  <c:v>0.14000000000000001</c:v>
                </c:pt>
                <c:pt idx="1981">
                  <c:v>0.14000000000000001</c:v>
                </c:pt>
                <c:pt idx="1982">
                  <c:v>0.14000000000000001</c:v>
                </c:pt>
                <c:pt idx="1983">
                  <c:v>0.15</c:v>
                </c:pt>
                <c:pt idx="1984">
                  <c:v>0.15</c:v>
                </c:pt>
                <c:pt idx="1985">
                  <c:v>0.15</c:v>
                </c:pt>
                <c:pt idx="1986">
                  <c:v>0.37</c:v>
                </c:pt>
                <c:pt idx="1987">
                  <c:v>0.37</c:v>
                </c:pt>
                <c:pt idx="1988">
                  <c:v>0.36</c:v>
                </c:pt>
                <c:pt idx="1989">
                  <c:v>0.36</c:v>
                </c:pt>
                <c:pt idx="1990">
                  <c:v>0.36</c:v>
                </c:pt>
                <c:pt idx="1991">
                  <c:v>0.36</c:v>
                </c:pt>
                <c:pt idx="1992">
                  <c:v>0.36</c:v>
                </c:pt>
                <c:pt idx="1993">
                  <c:v>0.36</c:v>
                </c:pt>
                <c:pt idx="1994">
                  <c:v>0.35</c:v>
                </c:pt>
                <c:pt idx="1995">
                  <c:v>0.2</c:v>
                </c:pt>
                <c:pt idx="1996">
                  <c:v>0.36</c:v>
                </c:pt>
                <c:pt idx="1997">
                  <c:v>0.36</c:v>
                </c:pt>
                <c:pt idx="1998">
                  <c:v>0.36</c:v>
                </c:pt>
                <c:pt idx="1999">
                  <c:v>0.36</c:v>
                </c:pt>
                <c:pt idx="2000">
                  <c:v>0.36</c:v>
                </c:pt>
                <c:pt idx="2001">
                  <c:v>0.36</c:v>
                </c:pt>
                <c:pt idx="2002">
                  <c:v>0.36</c:v>
                </c:pt>
                <c:pt idx="2003">
                  <c:v>0.36</c:v>
                </c:pt>
                <c:pt idx="2004">
                  <c:v>0.36</c:v>
                </c:pt>
                <c:pt idx="2005">
                  <c:v>0.36</c:v>
                </c:pt>
                <c:pt idx="2006">
                  <c:v>0.36</c:v>
                </c:pt>
                <c:pt idx="2007">
                  <c:v>0.37</c:v>
                </c:pt>
                <c:pt idx="2008">
                  <c:v>0.37</c:v>
                </c:pt>
                <c:pt idx="2009">
                  <c:v>0.38</c:v>
                </c:pt>
                <c:pt idx="2010">
                  <c:v>0.38</c:v>
                </c:pt>
                <c:pt idx="2011">
                  <c:v>0.38</c:v>
                </c:pt>
                <c:pt idx="2012">
                  <c:v>0.38</c:v>
                </c:pt>
                <c:pt idx="2013">
                  <c:v>0.38</c:v>
                </c:pt>
                <c:pt idx="2014">
                  <c:v>0.28999999999999998</c:v>
                </c:pt>
                <c:pt idx="2015">
                  <c:v>0.38</c:v>
                </c:pt>
                <c:pt idx="2016">
                  <c:v>0.38</c:v>
                </c:pt>
                <c:pt idx="2017">
                  <c:v>0.38</c:v>
                </c:pt>
                <c:pt idx="2018">
                  <c:v>0.38</c:v>
                </c:pt>
                <c:pt idx="2019">
                  <c:v>0.38</c:v>
                </c:pt>
                <c:pt idx="2020">
                  <c:v>0.38</c:v>
                </c:pt>
                <c:pt idx="2021">
                  <c:v>0.38</c:v>
                </c:pt>
                <c:pt idx="2022">
                  <c:v>0.38</c:v>
                </c:pt>
                <c:pt idx="2023">
                  <c:v>0.38</c:v>
                </c:pt>
                <c:pt idx="2024">
                  <c:v>0.38</c:v>
                </c:pt>
                <c:pt idx="2025">
                  <c:v>0.38</c:v>
                </c:pt>
                <c:pt idx="2026">
                  <c:v>0.37</c:v>
                </c:pt>
                <c:pt idx="2027">
                  <c:v>0.38</c:v>
                </c:pt>
                <c:pt idx="2028">
                  <c:v>0.38</c:v>
                </c:pt>
                <c:pt idx="2029">
                  <c:v>0.38</c:v>
                </c:pt>
                <c:pt idx="2030">
                  <c:v>0.38</c:v>
                </c:pt>
                <c:pt idx="2031">
                  <c:v>0.38</c:v>
                </c:pt>
                <c:pt idx="2032">
                  <c:v>0.37</c:v>
                </c:pt>
                <c:pt idx="2033">
                  <c:v>0.37</c:v>
                </c:pt>
                <c:pt idx="2034">
                  <c:v>0.28999999999999998</c:v>
                </c:pt>
                <c:pt idx="2035">
                  <c:v>0.36</c:v>
                </c:pt>
                <c:pt idx="2036">
                  <c:v>0.37</c:v>
                </c:pt>
                <c:pt idx="2037">
                  <c:v>0.37</c:v>
                </c:pt>
                <c:pt idx="2038">
                  <c:v>0.36</c:v>
                </c:pt>
                <c:pt idx="2039">
                  <c:v>0.36</c:v>
                </c:pt>
                <c:pt idx="2040">
                  <c:v>0.36</c:v>
                </c:pt>
                <c:pt idx="2041">
                  <c:v>0.36</c:v>
                </c:pt>
                <c:pt idx="2042">
                  <c:v>0.36</c:v>
                </c:pt>
                <c:pt idx="2043">
                  <c:v>0.36</c:v>
                </c:pt>
                <c:pt idx="2044">
                  <c:v>0.36</c:v>
                </c:pt>
                <c:pt idx="2045">
                  <c:v>0.37</c:v>
                </c:pt>
                <c:pt idx="2046">
                  <c:v>0.37</c:v>
                </c:pt>
                <c:pt idx="2047">
                  <c:v>0.37</c:v>
                </c:pt>
                <c:pt idx="2048">
                  <c:v>0.37</c:v>
                </c:pt>
                <c:pt idx="2049">
                  <c:v>0.37</c:v>
                </c:pt>
                <c:pt idx="2050">
                  <c:v>0.37</c:v>
                </c:pt>
                <c:pt idx="2051">
                  <c:v>0.37</c:v>
                </c:pt>
                <c:pt idx="2052">
                  <c:v>0.37</c:v>
                </c:pt>
                <c:pt idx="2053">
                  <c:v>0.37</c:v>
                </c:pt>
                <c:pt idx="2054">
                  <c:v>0.37</c:v>
                </c:pt>
                <c:pt idx="2055">
                  <c:v>0.37</c:v>
                </c:pt>
                <c:pt idx="2056">
                  <c:v>0.25</c:v>
                </c:pt>
                <c:pt idx="2057">
                  <c:v>0.37</c:v>
                </c:pt>
                <c:pt idx="2058">
                  <c:v>0.37</c:v>
                </c:pt>
                <c:pt idx="2059">
                  <c:v>0.37</c:v>
                </c:pt>
                <c:pt idx="2060">
                  <c:v>0.37</c:v>
                </c:pt>
                <c:pt idx="2061">
                  <c:v>0.37</c:v>
                </c:pt>
                <c:pt idx="2062">
                  <c:v>0.37</c:v>
                </c:pt>
                <c:pt idx="2063">
                  <c:v>0.37</c:v>
                </c:pt>
                <c:pt idx="2064">
                  <c:v>0.37</c:v>
                </c:pt>
                <c:pt idx="2065">
                  <c:v>0.37</c:v>
                </c:pt>
                <c:pt idx="2066">
                  <c:v>0.37</c:v>
                </c:pt>
                <c:pt idx="2067">
                  <c:v>0.37</c:v>
                </c:pt>
                <c:pt idx="2068">
                  <c:v>0.37</c:v>
                </c:pt>
                <c:pt idx="2069">
                  <c:v>0.37</c:v>
                </c:pt>
                <c:pt idx="2070">
                  <c:v>0.37</c:v>
                </c:pt>
                <c:pt idx="2071">
                  <c:v>0.37</c:v>
                </c:pt>
                <c:pt idx="2072">
                  <c:v>0.37</c:v>
                </c:pt>
                <c:pt idx="2073">
                  <c:v>0.37</c:v>
                </c:pt>
                <c:pt idx="2074">
                  <c:v>0.37</c:v>
                </c:pt>
                <c:pt idx="2075">
                  <c:v>0.37</c:v>
                </c:pt>
                <c:pt idx="2076">
                  <c:v>0.37</c:v>
                </c:pt>
                <c:pt idx="2077">
                  <c:v>0.3</c:v>
                </c:pt>
                <c:pt idx="2078">
                  <c:v>0.37</c:v>
                </c:pt>
                <c:pt idx="2079">
                  <c:v>0.37</c:v>
                </c:pt>
                <c:pt idx="2080">
                  <c:v>0.37</c:v>
                </c:pt>
                <c:pt idx="2081">
                  <c:v>0.37</c:v>
                </c:pt>
                <c:pt idx="2082">
                  <c:v>0.37</c:v>
                </c:pt>
                <c:pt idx="2083">
                  <c:v>0.37</c:v>
                </c:pt>
                <c:pt idx="2084">
                  <c:v>0.37</c:v>
                </c:pt>
                <c:pt idx="2085">
                  <c:v>0.37</c:v>
                </c:pt>
                <c:pt idx="2086">
                  <c:v>0.37</c:v>
                </c:pt>
                <c:pt idx="2087">
                  <c:v>0.37</c:v>
                </c:pt>
                <c:pt idx="2088">
                  <c:v>0.37</c:v>
                </c:pt>
                <c:pt idx="2089">
                  <c:v>0.37</c:v>
                </c:pt>
                <c:pt idx="2090">
                  <c:v>0.37</c:v>
                </c:pt>
                <c:pt idx="2091">
                  <c:v>0.37</c:v>
                </c:pt>
                <c:pt idx="2092">
                  <c:v>0.37</c:v>
                </c:pt>
                <c:pt idx="2093">
                  <c:v>0.37</c:v>
                </c:pt>
                <c:pt idx="2094">
                  <c:v>0.37</c:v>
                </c:pt>
                <c:pt idx="2095">
                  <c:v>0.37</c:v>
                </c:pt>
                <c:pt idx="2096">
                  <c:v>0.37</c:v>
                </c:pt>
                <c:pt idx="2097">
                  <c:v>0.37</c:v>
                </c:pt>
                <c:pt idx="2098">
                  <c:v>0.28999999999999998</c:v>
                </c:pt>
                <c:pt idx="2099">
                  <c:v>0.37</c:v>
                </c:pt>
                <c:pt idx="2100">
                  <c:v>0.37</c:v>
                </c:pt>
                <c:pt idx="2101">
                  <c:v>0.37</c:v>
                </c:pt>
                <c:pt idx="2102">
                  <c:v>0.37</c:v>
                </c:pt>
                <c:pt idx="2103">
                  <c:v>0.37</c:v>
                </c:pt>
                <c:pt idx="2104">
                  <c:v>0.37</c:v>
                </c:pt>
                <c:pt idx="2105">
                  <c:v>0.37</c:v>
                </c:pt>
                <c:pt idx="2106">
                  <c:v>0.37</c:v>
                </c:pt>
                <c:pt idx="2107">
                  <c:v>0.37</c:v>
                </c:pt>
                <c:pt idx="2108">
                  <c:v>0.37</c:v>
                </c:pt>
                <c:pt idx="2109">
                  <c:v>0.37</c:v>
                </c:pt>
                <c:pt idx="2110">
                  <c:v>0.38</c:v>
                </c:pt>
                <c:pt idx="2111">
                  <c:v>0.38</c:v>
                </c:pt>
                <c:pt idx="2112">
                  <c:v>0.38</c:v>
                </c:pt>
                <c:pt idx="2113">
                  <c:v>0.38</c:v>
                </c:pt>
                <c:pt idx="2114">
                  <c:v>0.38</c:v>
                </c:pt>
                <c:pt idx="2115">
                  <c:v>0.39</c:v>
                </c:pt>
                <c:pt idx="2116">
                  <c:v>0.4</c:v>
                </c:pt>
                <c:pt idx="2117">
                  <c:v>0.41</c:v>
                </c:pt>
                <c:pt idx="2118">
                  <c:v>0.41</c:v>
                </c:pt>
                <c:pt idx="2119">
                  <c:v>0.41</c:v>
                </c:pt>
                <c:pt idx="2120">
                  <c:v>0.3</c:v>
                </c:pt>
                <c:pt idx="2121">
                  <c:v>0.41</c:v>
                </c:pt>
                <c:pt idx="2122">
                  <c:v>0.4</c:v>
                </c:pt>
                <c:pt idx="2123">
                  <c:v>0.4</c:v>
                </c:pt>
                <c:pt idx="2124">
                  <c:v>0.4</c:v>
                </c:pt>
                <c:pt idx="2125">
                  <c:v>0.4</c:v>
                </c:pt>
                <c:pt idx="2126">
                  <c:v>0.4</c:v>
                </c:pt>
                <c:pt idx="2127">
                  <c:v>0.4</c:v>
                </c:pt>
                <c:pt idx="2128">
                  <c:v>0.4</c:v>
                </c:pt>
                <c:pt idx="2129">
                  <c:v>0.4</c:v>
                </c:pt>
                <c:pt idx="2130">
                  <c:v>0.4</c:v>
                </c:pt>
                <c:pt idx="2131">
                  <c:v>0.4</c:v>
                </c:pt>
                <c:pt idx="2132">
                  <c:v>0.4</c:v>
                </c:pt>
                <c:pt idx="2133">
                  <c:v>0.4</c:v>
                </c:pt>
                <c:pt idx="2134">
                  <c:v>0.4</c:v>
                </c:pt>
                <c:pt idx="2135">
                  <c:v>0.4</c:v>
                </c:pt>
                <c:pt idx="2136">
                  <c:v>0.4</c:v>
                </c:pt>
                <c:pt idx="2137">
                  <c:v>0.4</c:v>
                </c:pt>
                <c:pt idx="2138">
                  <c:v>0.4</c:v>
                </c:pt>
                <c:pt idx="2139">
                  <c:v>0.4</c:v>
                </c:pt>
                <c:pt idx="2140">
                  <c:v>0.3</c:v>
                </c:pt>
                <c:pt idx="2141">
                  <c:v>0.4</c:v>
                </c:pt>
                <c:pt idx="2142">
                  <c:v>0.4</c:v>
                </c:pt>
                <c:pt idx="2143">
                  <c:v>0.4</c:v>
                </c:pt>
                <c:pt idx="2144">
                  <c:v>0.4</c:v>
                </c:pt>
                <c:pt idx="2145">
                  <c:v>0.4</c:v>
                </c:pt>
                <c:pt idx="2146">
                  <c:v>0.4</c:v>
                </c:pt>
                <c:pt idx="2147">
                  <c:v>0.4</c:v>
                </c:pt>
                <c:pt idx="2148">
                  <c:v>0.4</c:v>
                </c:pt>
                <c:pt idx="2149">
                  <c:v>0.4</c:v>
                </c:pt>
                <c:pt idx="2150">
                  <c:v>0.4</c:v>
                </c:pt>
                <c:pt idx="2151">
                  <c:v>0.4</c:v>
                </c:pt>
                <c:pt idx="2152">
                  <c:v>0.4</c:v>
                </c:pt>
                <c:pt idx="2153">
                  <c:v>0.4</c:v>
                </c:pt>
                <c:pt idx="2154">
                  <c:v>0.4</c:v>
                </c:pt>
                <c:pt idx="2155">
                  <c:v>0.4</c:v>
                </c:pt>
                <c:pt idx="2156">
                  <c:v>0.4</c:v>
                </c:pt>
                <c:pt idx="2157">
                  <c:v>0.4</c:v>
                </c:pt>
                <c:pt idx="2158">
                  <c:v>0.4</c:v>
                </c:pt>
                <c:pt idx="2159">
                  <c:v>0.4</c:v>
                </c:pt>
                <c:pt idx="2160">
                  <c:v>0.4</c:v>
                </c:pt>
                <c:pt idx="2161">
                  <c:v>0.4</c:v>
                </c:pt>
                <c:pt idx="2162">
                  <c:v>0.4</c:v>
                </c:pt>
                <c:pt idx="2163">
                  <c:v>0.3</c:v>
                </c:pt>
                <c:pt idx="2164">
                  <c:v>0.4</c:v>
                </c:pt>
                <c:pt idx="2165">
                  <c:v>0.4</c:v>
                </c:pt>
                <c:pt idx="2166">
                  <c:v>0.4</c:v>
                </c:pt>
                <c:pt idx="2167">
                  <c:v>0.4</c:v>
                </c:pt>
                <c:pt idx="2168">
                  <c:v>0.4</c:v>
                </c:pt>
                <c:pt idx="2169">
                  <c:v>0.4</c:v>
                </c:pt>
                <c:pt idx="2170">
                  <c:v>0.4</c:v>
                </c:pt>
                <c:pt idx="2171">
                  <c:v>0.4</c:v>
                </c:pt>
                <c:pt idx="2172">
                  <c:v>0.4</c:v>
                </c:pt>
                <c:pt idx="2173">
                  <c:v>0.4</c:v>
                </c:pt>
                <c:pt idx="2174">
                  <c:v>0.4</c:v>
                </c:pt>
                <c:pt idx="2175">
                  <c:v>0.4</c:v>
                </c:pt>
                <c:pt idx="2176">
                  <c:v>0.4</c:v>
                </c:pt>
                <c:pt idx="2177">
                  <c:v>0.4</c:v>
                </c:pt>
                <c:pt idx="2178">
                  <c:v>0.4</c:v>
                </c:pt>
                <c:pt idx="2179">
                  <c:v>0.4</c:v>
                </c:pt>
                <c:pt idx="2180">
                  <c:v>0.4</c:v>
                </c:pt>
                <c:pt idx="2181">
                  <c:v>0.4</c:v>
                </c:pt>
                <c:pt idx="2182">
                  <c:v>0.4</c:v>
                </c:pt>
                <c:pt idx="2183">
                  <c:v>0.4</c:v>
                </c:pt>
                <c:pt idx="2184">
                  <c:v>0.28999999999999998</c:v>
                </c:pt>
                <c:pt idx="2185">
                  <c:v>0.4</c:v>
                </c:pt>
                <c:pt idx="2186">
                  <c:v>0.4</c:v>
                </c:pt>
                <c:pt idx="2187">
                  <c:v>0.4</c:v>
                </c:pt>
                <c:pt idx="2188">
                  <c:v>0.4</c:v>
                </c:pt>
                <c:pt idx="2189">
                  <c:v>0.4</c:v>
                </c:pt>
                <c:pt idx="2190">
                  <c:v>0.41</c:v>
                </c:pt>
                <c:pt idx="2191">
                  <c:v>0.41</c:v>
                </c:pt>
                <c:pt idx="2192">
                  <c:v>0.41</c:v>
                </c:pt>
                <c:pt idx="2193">
                  <c:v>0.41</c:v>
                </c:pt>
                <c:pt idx="2194">
                  <c:v>0.41</c:v>
                </c:pt>
                <c:pt idx="2195">
                  <c:v>0.41</c:v>
                </c:pt>
                <c:pt idx="2196">
                  <c:v>0.41</c:v>
                </c:pt>
                <c:pt idx="2197">
                  <c:v>0.41</c:v>
                </c:pt>
                <c:pt idx="2198">
                  <c:v>0.41</c:v>
                </c:pt>
                <c:pt idx="2199">
                  <c:v>0.41</c:v>
                </c:pt>
                <c:pt idx="2200">
                  <c:v>0.41</c:v>
                </c:pt>
                <c:pt idx="2201">
                  <c:v>0.41</c:v>
                </c:pt>
                <c:pt idx="2202">
                  <c:v>0.41</c:v>
                </c:pt>
                <c:pt idx="2203">
                  <c:v>0.41</c:v>
                </c:pt>
                <c:pt idx="2204">
                  <c:v>0.31</c:v>
                </c:pt>
                <c:pt idx="2205">
                  <c:v>0.41</c:v>
                </c:pt>
                <c:pt idx="2206">
                  <c:v>0.41</c:v>
                </c:pt>
                <c:pt idx="2207">
                  <c:v>0.41</c:v>
                </c:pt>
                <c:pt idx="2208">
                  <c:v>0.41</c:v>
                </c:pt>
                <c:pt idx="2209">
                  <c:v>0.41</c:v>
                </c:pt>
                <c:pt idx="2210">
                  <c:v>0.41</c:v>
                </c:pt>
                <c:pt idx="2211">
                  <c:v>0.41</c:v>
                </c:pt>
                <c:pt idx="2212">
                  <c:v>0.41</c:v>
                </c:pt>
                <c:pt idx="2213">
                  <c:v>0.41</c:v>
                </c:pt>
                <c:pt idx="2214">
                  <c:v>0.41</c:v>
                </c:pt>
                <c:pt idx="2215">
                  <c:v>0.41</c:v>
                </c:pt>
                <c:pt idx="2216">
                  <c:v>0.41</c:v>
                </c:pt>
                <c:pt idx="2217">
                  <c:v>0.41</c:v>
                </c:pt>
                <c:pt idx="2218">
                  <c:v>0.41</c:v>
                </c:pt>
                <c:pt idx="2219">
                  <c:v>0.41</c:v>
                </c:pt>
                <c:pt idx="2220">
                  <c:v>0.41</c:v>
                </c:pt>
                <c:pt idx="2221">
                  <c:v>0.41</c:v>
                </c:pt>
                <c:pt idx="2222">
                  <c:v>0.41</c:v>
                </c:pt>
                <c:pt idx="2223">
                  <c:v>0.41</c:v>
                </c:pt>
                <c:pt idx="2224">
                  <c:v>0.31</c:v>
                </c:pt>
                <c:pt idx="2225">
                  <c:v>0.41</c:v>
                </c:pt>
                <c:pt idx="2226">
                  <c:v>0.41</c:v>
                </c:pt>
                <c:pt idx="2227">
                  <c:v>0.41</c:v>
                </c:pt>
                <c:pt idx="2228">
                  <c:v>0.41</c:v>
                </c:pt>
                <c:pt idx="2229">
                  <c:v>0.41</c:v>
                </c:pt>
                <c:pt idx="2230">
                  <c:v>0.41</c:v>
                </c:pt>
                <c:pt idx="2231">
                  <c:v>0.41</c:v>
                </c:pt>
                <c:pt idx="2232">
                  <c:v>0.41</c:v>
                </c:pt>
                <c:pt idx="2233">
                  <c:v>0.41</c:v>
                </c:pt>
                <c:pt idx="2234">
                  <c:v>0.41</c:v>
                </c:pt>
                <c:pt idx="2235">
                  <c:v>0.66</c:v>
                </c:pt>
                <c:pt idx="2236">
                  <c:v>0.66</c:v>
                </c:pt>
                <c:pt idx="2237">
                  <c:v>0.66</c:v>
                </c:pt>
                <c:pt idx="2238">
                  <c:v>0.66</c:v>
                </c:pt>
                <c:pt idx="2239">
                  <c:v>0.66</c:v>
                </c:pt>
                <c:pt idx="2240">
                  <c:v>0.66</c:v>
                </c:pt>
                <c:pt idx="2241">
                  <c:v>0.66</c:v>
                </c:pt>
                <c:pt idx="2242">
                  <c:v>0.66</c:v>
                </c:pt>
                <c:pt idx="2243">
                  <c:v>0.66</c:v>
                </c:pt>
                <c:pt idx="2244">
                  <c:v>0.66</c:v>
                </c:pt>
                <c:pt idx="2245">
                  <c:v>0.55000000000000004</c:v>
                </c:pt>
                <c:pt idx="2246">
                  <c:v>0.66</c:v>
                </c:pt>
                <c:pt idx="2247">
                  <c:v>0.66</c:v>
                </c:pt>
                <c:pt idx="2248">
                  <c:v>0.66</c:v>
                </c:pt>
                <c:pt idx="2249">
                  <c:v>0.66</c:v>
                </c:pt>
                <c:pt idx="2250">
                  <c:v>0.66</c:v>
                </c:pt>
                <c:pt idx="2251">
                  <c:v>0.66</c:v>
                </c:pt>
                <c:pt idx="2252">
                  <c:v>0.66</c:v>
                </c:pt>
                <c:pt idx="2253">
                  <c:v>0.66</c:v>
                </c:pt>
                <c:pt idx="2254">
                  <c:v>0.66</c:v>
                </c:pt>
                <c:pt idx="2255">
                  <c:v>0.66</c:v>
                </c:pt>
                <c:pt idx="2256">
                  <c:v>0.66</c:v>
                </c:pt>
                <c:pt idx="2257">
                  <c:v>0.66</c:v>
                </c:pt>
                <c:pt idx="2258">
                  <c:v>0.66</c:v>
                </c:pt>
                <c:pt idx="2259">
                  <c:v>0.66</c:v>
                </c:pt>
                <c:pt idx="2260">
                  <c:v>0.66</c:v>
                </c:pt>
                <c:pt idx="2261">
                  <c:v>0.66</c:v>
                </c:pt>
                <c:pt idx="2262">
                  <c:v>0.66</c:v>
                </c:pt>
                <c:pt idx="2263">
                  <c:v>0.66</c:v>
                </c:pt>
                <c:pt idx="2264">
                  <c:v>0.66</c:v>
                </c:pt>
                <c:pt idx="2265">
                  <c:v>0.56000000000000005</c:v>
                </c:pt>
                <c:pt idx="2266">
                  <c:v>0.66</c:v>
                </c:pt>
                <c:pt idx="2267">
                  <c:v>0.66</c:v>
                </c:pt>
                <c:pt idx="2268">
                  <c:v>0.66</c:v>
                </c:pt>
                <c:pt idx="2269">
                  <c:v>0.66</c:v>
                </c:pt>
                <c:pt idx="2270">
                  <c:v>0.66</c:v>
                </c:pt>
                <c:pt idx="2271">
                  <c:v>0.66</c:v>
                </c:pt>
                <c:pt idx="2272">
                  <c:v>0.66</c:v>
                </c:pt>
                <c:pt idx="2273">
                  <c:v>0.66</c:v>
                </c:pt>
                <c:pt idx="2274">
                  <c:v>0.66</c:v>
                </c:pt>
                <c:pt idx="2275">
                  <c:v>0.66</c:v>
                </c:pt>
                <c:pt idx="2276">
                  <c:v>0.66</c:v>
                </c:pt>
                <c:pt idx="2277">
                  <c:v>0.66</c:v>
                </c:pt>
                <c:pt idx="2278">
                  <c:v>0.66</c:v>
                </c:pt>
                <c:pt idx="2279">
                  <c:v>0.66</c:v>
                </c:pt>
                <c:pt idx="2280">
                  <c:v>0.66</c:v>
                </c:pt>
                <c:pt idx="2281">
                  <c:v>0.66</c:v>
                </c:pt>
                <c:pt idx="2282">
                  <c:v>0.66</c:v>
                </c:pt>
                <c:pt idx="2283">
                  <c:v>0.66</c:v>
                </c:pt>
                <c:pt idx="2284">
                  <c:v>0.56999999999999995</c:v>
                </c:pt>
                <c:pt idx="2285">
                  <c:v>0.66</c:v>
                </c:pt>
                <c:pt idx="2286">
                  <c:v>0.66</c:v>
                </c:pt>
                <c:pt idx="2287">
                  <c:v>0.66</c:v>
                </c:pt>
                <c:pt idx="2288">
                  <c:v>0.66</c:v>
                </c:pt>
                <c:pt idx="2289">
                  <c:v>0.66</c:v>
                </c:pt>
                <c:pt idx="2290">
                  <c:v>0.66</c:v>
                </c:pt>
                <c:pt idx="2291">
                  <c:v>0.66</c:v>
                </c:pt>
                <c:pt idx="2292">
                  <c:v>0.66</c:v>
                </c:pt>
                <c:pt idx="2293">
                  <c:v>0.66</c:v>
                </c:pt>
                <c:pt idx="2294">
                  <c:v>0.66</c:v>
                </c:pt>
                <c:pt idx="2295">
                  <c:v>0.66</c:v>
                </c:pt>
                <c:pt idx="2296">
                  <c:v>0.91</c:v>
                </c:pt>
                <c:pt idx="2297">
                  <c:v>0.91</c:v>
                </c:pt>
                <c:pt idx="2298">
                  <c:v>0.91</c:v>
                </c:pt>
                <c:pt idx="2299">
                  <c:v>0.91</c:v>
                </c:pt>
                <c:pt idx="2300">
                  <c:v>0.91</c:v>
                </c:pt>
                <c:pt idx="2301">
                  <c:v>0.91</c:v>
                </c:pt>
                <c:pt idx="2302">
                  <c:v>0.91</c:v>
                </c:pt>
                <c:pt idx="2303">
                  <c:v>0.91</c:v>
                </c:pt>
                <c:pt idx="2304">
                  <c:v>0.91</c:v>
                </c:pt>
                <c:pt idx="2305">
                  <c:v>0.91</c:v>
                </c:pt>
                <c:pt idx="2306">
                  <c:v>0.91</c:v>
                </c:pt>
                <c:pt idx="2307">
                  <c:v>0.82</c:v>
                </c:pt>
                <c:pt idx="2308">
                  <c:v>0.91</c:v>
                </c:pt>
                <c:pt idx="2309">
                  <c:v>0.91</c:v>
                </c:pt>
                <c:pt idx="2310">
                  <c:v>0.91</c:v>
                </c:pt>
                <c:pt idx="2311">
                  <c:v>0.91</c:v>
                </c:pt>
                <c:pt idx="2312">
                  <c:v>0.91</c:v>
                </c:pt>
                <c:pt idx="2313">
                  <c:v>0.91</c:v>
                </c:pt>
                <c:pt idx="2314">
                  <c:v>0.91</c:v>
                </c:pt>
                <c:pt idx="2315">
                  <c:v>0.91</c:v>
                </c:pt>
                <c:pt idx="2316">
                  <c:v>0.91</c:v>
                </c:pt>
                <c:pt idx="2317">
                  <c:v>0.91</c:v>
                </c:pt>
                <c:pt idx="2318">
                  <c:v>0.91</c:v>
                </c:pt>
                <c:pt idx="2319">
                  <c:v>0.91</c:v>
                </c:pt>
                <c:pt idx="2320">
                  <c:v>0.91</c:v>
                </c:pt>
                <c:pt idx="2321">
                  <c:v>0.91</c:v>
                </c:pt>
                <c:pt idx="2322">
                  <c:v>0.91</c:v>
                </c:pt>
                <c:pt idx="2323">
                  <c:v>0.91</c:v>
                </c:pt>
                <c:pt idx="2324">
                  <c:v>0.91</c:v>
                </c:pt>
                <c:pt idx="2325">
                  <c:v>0.91</c:v>
                </c:pt>
                <c:pt idx="2326">
                  <c:v>0.83</c:v>
                </c:pt>
                <c:pt idx="2327">
                  <c:v>0.91</c:v>
                </c:pt>
                <c:pt idx="2328">
                  <c:v>0.91</c:v>
                </c:pt>
                <c:pt idx="2329">
                  <c:v>0.91</c:v>
                </c:pt>
                <c:pt idx="2330">
                  <c:v>0.91</c:v>
                </c:pt>
                <c:pt idx="2331">
                  <c:v>0.91</c:v>
                </c:pt>
                <c:pt idx="2332">
                  <c:v>0.91</c:v>
                </c:pt>
                <c:pt idx="2333">
                  <c:v>0.91</c:v>
                </c:pt>
                <c:pt idx="2334">
                  <c:v>0.91</c:v>
                </c:pt>
                <c:pt idx="2335">
                  <c:v>0.91</c:v>
                </c:pt>
                <c:pt idx="2336">
                  <c:v>0.91</c:v>
                </c:pt>
                <c:pt idx="2337">
                  <c:v>0.91</c:v>
                </c:pt>
                <c:pt idx="2338">
                  <c:v>0.91</c:v>
                </c:pt>
                <c:pt idx="2339">
                  <c:v>0.91</c:v>
                </c:pt>
                <c:pt idx="2340">
                  <c:v>0.91</c:v>
                </c:pt>
                <c:pt idx="2341">
                  <c:v>0.91</c:v>
                </c:pt>
                <c:pt idx="2342">
                  <c:v>0.91</c:v>
                </c:pt>
                <c:pt idx="2343">
                  <c:v>0.91</c:v>
                </c:pt>
                <c:pt idx="2344">
                  <c:v>0.91</c:v>
                </c:pt>
                <c:pt idx="2345">
                  <c:v>0.91</c:v>
                </c:pt>
                <c:pt idx="2346">
                  <c:v>0.91</c:v>
                </c:pt>
                <c:pt idx="2347">
                  <c:v>0.91</c:v>
                </c:pt>
                <c:pt idx="2348">
                  <c:v>0.83</c:v>
                </c:pt>
                <c:pt idx="2349">
                  <c:v>0.91</c:v>
                </c:pt>
                <c:pt idx="2350">
                  <c:v>0.91</c:v>
                </c:pt>
                <c:pt idx="2351">
                  <c:v>0.91</c:v>
                </c:pt>
                <c:pt idx="2352">
                  <c:v>0.91</c:v>
                </c:pt>
                <c:pt idx="2353">
                  <c:v>0.91</c:v>
                </c:pt>
                <c:pt idx="2354">
                  <c:v>0.91</c:v>
                </c:pt>
                <c:pt idx="2355">
                  <c:v>0.91</c:v>
                </c:pt>
                <c:pt idx="2356">
                  <c:v>0.91</c:v>
                </c:pt>
                <c:pt idx="2357">
                  <c:v>0.91</c:v>
                </c:pt>
                <c:pt idx="2358">
                  <c:v>0.91</c:v>
                </c:pt>
                <c:pt idx="2359">
                  <c:v>1.1599999999999999</c:v>
                </c:pt>
                <c:pt idx="2360">
                  <c:v>1.1599999999999999</c:v>
                </c:pt>
                <c:pt idx="2361">
                  <c:v>1.1599999999999999</c:v>
                </c:pt>
                <c:pt idx="2362">
                  <c:v>1.1599999999999999</c:v>
                </c:pt>
                <c:pt idx="2363">
                  <c:v>1.1599999999999999</c:v>
                </c:pt>
                <c:pt idx="2364">
                  <c:v>1.1599999999999999</c:v>
                </c:pt>
                <c:pt idx="2365">
                  <c:v>1.1599999999999999</c:v>
                </c:pt>
                <c:pt idx="2366">
                  <c:v>1.1599999999999999</c:v>
                </c:pt>
                <c:pt idx="2367">
                  <c:v>1.1599999999999999</c:v>
                </c:pt>
                <c:pt idx="2368">
                  <c:v>1.1599999999999999</c:v>
                </c:pt>
                <c:pt idx="2369">
                  <c:v>1.1599999999999999</c:v>
                </c:pt>
                <c:pt idx="2370">
                  <c:v>1.06</c:v>
                </c:pt>
                <c:pt idx="2371">
                  <c:v>1.1599999999999999</c:v>
                </c:pt>
                <c:pt idx="2372">
                  <c:v>1.1599999999999999</c:v>
                </c:pt>
                <c:pt idx="2373">
                  <c:v>1.1599999999999999</c:v>
                </c:pt>
                <c:pt idx="2374">
                  <c:v>1.1599999999999999</c:v>
                </c:pt>
                <c:pt idx="2375">
                  <c:v>1.1599999999999999</c:v>
                </c:pt>
                <c:pt idx="2376">
                  <c:v>1.1599999999999999</c:v>
                </c:pt>
                <c:pt idx="2377">
                  <c:v>1.1599999999999999</c:v>
                </c:pt>
                <c:pt idx="2378">
                  <c:v>1.1599999999999999</c:v>
                </c:pt>
                <c:pt idx="2379">
                  <c:v>1.1599999999999999</c:v>
                </c:pt>
                <c:pt idx="2380">
                  <c:v>1.1599999999999999</c:v>
                </c:pt>
                <c:pt idx="2381">
                  <c:v>1.1599999999999999</c:v>
                </c:pt>
                <c:pt idx="2382">
                  <c:v>1.1599999999999999</c:v>
                </c:pt>
                <c:pt idx="2383">
                  <c:v>1.1599999999999999</c:v>
                </c:pt>
                <c:pt idx="2384">
                  <c:v>1.1599999999999999</c:v>
                </c:pt>
                <c:pt idx="2385">
                  <c:v>1.1599999999999999</c:v>
                </c:pt>
                <c:pt idx="2386">
                  <c:v>1.1599999999999999</c:v>
                </c:pt>
                <c:pt idx="2387">
                  <c:v>1.1599999999999999</c:v>
                </c:pt>
                <c:pt idx="2388">
                  <c:v>1.1599999999999999</c:v>
                </c:pt>
                <c:pt idx="2389">
                  <c:v>1.1599999999999999</c:v>
                </c:pt>
                <c:pt idx="2390">
                  <c:v>1.07</c:v>
                </c:pt>
                <c:pt idx="2391">
                  <c:v>1.1599999999999999</c:v>
                </c:pt>
                <c:pt idx="2392">
                  <c:v>1.1599999999999999</c:v>
                </c:pt>
                <c:pt idx="2393">
                  <c:v>1.1599999999999999</c:v>
                </c:pt>
                <c:pt idx="2394">
                  <c:v>1.1599999999999999</c:v>
                </c:pt>
                <c:pt idx="2395">
                  <c:v>1.1599999999999999</c:v>
                </c:pt>
                <c:pt idx="2396">
                  <c:v>1.1599999999999999</c:v>
                </c:pt>
                <c:pt idx="2397">
                  <c:v>1.1599999999999999</c:v>
                </c:pt>
                <c:pt idx="2398">
                  <c:v>1.1599999999999999</c:v>
                </c:pt>
                <c:pt idx="2399">
                  <c:v>1.1599999999999999</c:v>
                </c:pt>
                <c:pt idx="2400">
                  <c:v>1.1599999999999999</c:v>
                </c:pt>
                <c:pt idx="2401">
                  <c:v>1.1599999999999999</c:v>
                </c:pt>
                <c:pt idx="2402">
                  <c:v>1.1599999999999999</c:v>
                </c:pt>
                <c:pt idx="2403">
                  <c:v>1.1599999999999999</c:v>
                </c:pt>
                <c:pt idx="2404">
                  <c:v>1.1599999999999999</c:v>
                </c:pt>
                <c:pt idx="2405">
                  <c:v>1.1599999999999999</c:v>
                </c:pt>
                <c:pt idx="2406">
                  <c:v>1.1599999999999999</c:v>
                </c:pt>
                <c:pt idx="2407">
                  <c:v>1.1599999999999999</c:v>
                </c:pt>
                <c:pt idx="2408">
                  <c:v>1.1599999999999999</c:v>
                </c:pt>
                <c:pt idx="2409">
                  <c:v>1.1599999999999999</c:v>
                </c:pt>
                <c:pt idx="2410">
                  <c:v>1.1599999999999999</c:v>
                </c:pt>
                <c:pt idx="2411">
                  <c:v>1.1599999999999999</c:v>
                </c:pt>
                <c:pt idx="2412">
                  <c:v>1.1599999999999999</c:v>
                </c:pt>
                <c:pt idx="2413">
                  <c:v>1.07</c:v>
                </c:pt>
                <c:pt idx="2414">
                  <c:v>1.1599999999999999</c:v>
                </c:pt>
                <c:pt idx="2415">
                  <c:v>1.1599999999999999</c:v>
                </c:pt>
                <c:pt idx="2416">
                  <c:v>1.1599999999999999</c:v>
                </c:pt>
                <c:pt idx="2417">
                  <c:v>1.1599999999999999</c:v>
                </c:pt>
                <c:pt idx="2418">
                  <c:v>1.1599999999999999</c:v>
                </c:pt>
                <c:pt idx="2419">
                  <c:v>1.1599999999999999</c:v>
                </c:pt>
                <c:pt idx="2420">
                  <c:v>1.1599999999999999</c:v>
                </c:pt>
                <c:pt idx="2421">
                  <c:v>1.1599999999999999</c:v>
                </c:pt>
                <c:pt idx="2422">
                  <c:v>1.1599999999999999</c:v>
                </c:pt>
                <c:pt idx="2423">
                  <c:v>1.1599999999999999</c:v>
                </c:pt>
                <c:pt idx="2424">
                  <c:v>1.1599999999999999</c:v>
                </c:pt>
                <c:pt idx="2425">
                  <c:v>1.1599999999999999</c:v>
                </c:pt>
                <c:pt idx="2426">
                  <c:v>1.1599999999999999</c:v>
                </c:pt>
                <c:pt idx="2427">
                  <c:v>1.1599999999999999</c:v>
                </c:pt>
                <c:pt idx="2428">
                  <c:v>1.1599999999999999</c:v>
                </c:pt>
                <c:pt idx="2429">
                  <c:v>1.1599999999999999</c:v>
                </c:pt>
                <c:pt idx="2430">
                  <c:v>1.1599999999999999</c:v>
                </c:pt>
                <c:pt idx="2431">
                  <c:v>1.1599999999999999</c:v>
                </c:pt>
                <c:pt idx="2432">
                  <c:v>1.1599999999999999</c:v>
                </c:pt>
                <c:pt idx="2433">
                  <c:v>1.06</c:v>
                </c:pt>
                <c:pt idx="2434">
                  <c:v>1.1599999999999999</c:v>
                </c:pt>
                <c:pt idx="2435">
                  <c:v>1.1599999999999999</c:v>
                </c:pt>
                <c:pt idx="2436">
                  <c:v>1.1599999999999999</c:v>
                </c:pt>
                <c:pt idx="2437">
                  <c:v>1.1599999999999999</c:v>
                </c:pt>
                <c:pt idx="2438">
                  <c:v>1.1599999999999999</c:v>
                </c:pt>
                <c:pt idx="2439">
                  <c:v>1.1599999999999999</c:v>
                </c:pt>
                <c:pt idx="2440">
                  <c:v>1.1599999999999999</c:v>
                </c:pt>
                <c:pt idx="2441">
                  <c:v>1.1599999999999999</c:v>
                </c:pt>
                <c:pt idx="2442">
                  <c:v>1.1599999999999999</c:v>
                </c:pt>
                <c:pt idx="2443">
                  <c:v>1.1599999999999999</c:v>
                </c:pt>
                <c:pt idx="2444">
                  <c:v>1.1599999999999999</c:v>
                </c:pt>
                <c:pt idx="2445">
                  <c:v>1.1599999999999999</c:v>
                </c:pt>
                <c:pt idx="2446">
                  <c:v>1.1599999999999999</c:v>
                </c:pt>
                <c:pt idx="2447">
                  <c:v>1.1599999999999999</c:v>
                </c:pt>
                <c:pt idx="2448">
                  <c:v>1.1599999999999999</c:v>
                </c:pt>
                <c:pt idx="2449">
                  <c:v>1.1599999999999999</c:v>
                </c:pt>
                <c:pt idx="2450">
                  <c:v>1.1599999999999999</c:v>
                </c:pt>
                <c:pt idx="2451">
                  <c:v>1.1599999999999999</c:v>
                </c:pt>
                <c:pt idx="2452">
                  <c:v>1.1599999999999999</c:v>
                </c:pt>
                <c:pt idx="2453">
                  <c:v>1.1599999999999999</c:v>
                </c:pt>
                <c:pt idx="2454">
                  <c:v>1.07</c:v>
                </c:pt>
                <c:pt idx="2455">
                  <c:v>1.1599999999999999</c:v>
                </c:pt>
                <c:pt idx="2456">
                  <c:v>1.1599999999999999</c:v>
                </c:pt>
                <c:pt idx="2457">
                  <c:v>1.1599999999999999</c:v>
                </c:pt>
                <c:pt idx="2458">
                  <c:v>1.1599999999999999</c:v>
                </c:pt>
                <c:pt idx="2459">
                  <c:v>1.1599999999999999</c:v>
                </c:pt>
                <c:pt idx="2460">
                  <c:v>1.1599999999999999</c:v>
                </c:pt>
                <c:pt idx="2461">
                  <c:v>1.1599999999999999</c:v>
                </c:pt>
                <c:pt idx="2462">
                  <c:v>1.1599999999999999</c:v>
                </c:pt>
                <c:pt idx="2463">
                  <c:v>1.1599999999999999</c:v>
                </c:pt>
                <c:pt idx="2464">
                  <c:v>1.1599999999999999</c:v>
                </c:pt>
                <c:pt idx="2465">
                  <c:v>1.1599999999999999</c:v>
                </c:pt>
                <c:pt idx="2466">
                  <c:v>1.1599999999999999</c:v>
                </c:pt>
                <c:pt idx="2467">
                  <c:v>1.1599999999999999</c:v>
                </c:pt>
                <c:pt idx="2468">
                  <c:v>1.1599999999999999</c:v>
                </c:pt>
                <c:pt idx="2469">
                  <c:v>1.1599999999999999</c:v>
                </c:pt>
                <c:pt idx="2470">
                  <c:v>1.1599999999999999</c:v>
                </c:pt>
                <c:pt idx="2471">
                  <c:v>1.1599999999999999</c:v>
                </c:pt>
                <c:pt idx="2472">
                  <c:v>1.1599999999999999</c:v>
                </c:pt>
                <c:pt idx="2473">
                  <c:v>1.1599999999999999</c:v>
                </c:pt>
                <c:pt idx="2474">
                  <c:v>1.1599999999999999</c:v>
                </c:pt>
                <c:pt idx="2475">
                  <c:v>1.07</c:v>
                </c:pt>
                <c:pt idx="2476">
                  <c:v>1.1599999999999999</c:v>
                </c:pt>
                <c:pt idx="2477">
                  <c:v>1.1599999999999999</c:v>
                </c:pt>
                <c:pt idx="2478">
                  <c:v>1.1599999999999999</c:v>
                </c:pt>
                <c:pt idx="2479">
                  <c:v>1.1599999999999999</c:v>
                </c:pt>
                <c:pt idx="2480">
                  <c:v>1.1599999999999999</c:v>
                </c:pt>
                <c:pt idx="2481">
                  <c:v>1.1599999999999999</c:v>
                </c:pt>
                <c:pt idx="2482">
                  <c:v>1.1599999999999999</c:v>
                </c:pt>
                <c:pt idx="2483">
                  <c:v>1.17</c:v>
                </c:pt>
                <c:pt idx="2484">
                  <c:v>1.17</c:v>
                </c:pt>
                <c:pt idx="2485">
                  <c:v>1.41</c:v>
                </c:pt>
                <c:pt idx="2486">
                  <c:v>1.41</c:v>
                </c:pt>
                <c:pt idx="2487">
                  <c:v>1.42</c:v>
                </c:pt>
                <c:pt idx="2488">
                  <c:v>1.42</c:v>
                </c:pt>
                <c:pt idx="2489">
                  <c:v>1.42</c:v>
                </c:pt>
                <c:pt idx="2490">
                  <c:v>1.42</c:v>
                </c:pt>
                <c:pt idx="2491">
                  <c:v>1.42</c:v>
                </c:pt>
                <c:pt idx="2492">
                  <c:v>1.42</c:v>
                </c:pt>
                <c:pt idx="2493">
                  <c:v>1.42</c:v>
                </c:pt>
                <c:pt idx="2494">
                  <c:v>1.42</c:v>
                </c:pt>
                <c:pt idx="2495">
                  <c:v>1.33</c:v>
                </c:pt>
                <c:pt idx="2496">
                  <c:v>1.42</c:v>
                </c:pt>
                <c:pt idx="2497">
                  <c:v>1.42</c:v>
                </c:pt>
                <c:pt idx="2498">
                  <c:v>1.42</c:v>
                </c:pt>
                <c:pt idx="2499">
                  <c:v>1.42</c:v>
                </c:pt>
                <c:pt idx="2500">
                  <c:v>1.42</c:v>
                </c:pt>
                <c:pt idx="2501">
                  <c:v>1.42</c:v>
                </c:pt>
                <c:pt idx="2502">
                  <c:v>1.42</c:v>
                </c:pt>
                <c:pt idx="2503">
                  <c:v>1.42</c:v>
                </c:pt>
                <c:pt idx="2504">
                  <c:v>1.42</c:v>
                </c:pt>
                <c:pt idx="2505">
                  <c:v>1.42</c:v>
                </c:pt>
                <c:pt idx="2506">
                  <c:v>1.42</c:v>
                </c:pt>
                <c:pt idx="2507">
                  <c:v>1.42</c:v>
                </c:pt>
                <c:pt idx="2508">
                  <c:v>1.42</c:v>
                </c:pt>
                <c:pt idx="2509">
                  <c:v>1.42</c:v>
                </c:pt>
                <c:pt idx="2510">
                  <c:v>1.42</c:v>
                </c:pt>
                <c:pt idx="2511">
                  <c:v>1.42</c:v>
                </c:pt>
                <c:pt idx="2512">
                  <c:v>1.42</c:v>
                </c:pt>
                <c:pt idx="2513">
                  <c:v>1.42</c:v>
                </c:pt>
                <c:pt idx="2514">
                  <c:v>1.42</c:v>
                </c:pt>
                <c:pt idx="2515">
                  <c:v>1.34</c:v>
                </c:pt>
                <c:pt idx="2516">
                  <c:v>1.42</c:v>
                </c:pt>
                <c:pt idx="2517">
                  <c:v>1.42</c:v>
                </c:pt>
                <c:pt idx="2518">
                  <c:v>1.42</c:v>
                </c:pt>
                <c:pt idx="2519">
                  <c:v>1.42</c:v>
                </c:pt>
                <c:pt idx="2520">
                  <c:v>1.42</c:v>
                </c:pt>
                <c:pt idx="2521">
                  <c:v>1.42</c:v>
                </c:pt>
                <c:pt idx="2522">
                  <c:v>1.42</c:v>
                </c:pt>
                <c:pt idx="2523">
                  <c:v>1.42</c:v>
                </c:pt>
                <c:pt idx="2524">
                  <c:v>1.42</c:v>
                </c:pt>
                <c:pt idx="2525">
                  <c:v>1.42</c:v>
                </c:pt>
                <c:pt idx="2526">
                  <c:v>1.42</c:v>
                </c:pt>
                <c:pt idx="2527">
                  <c:v>1.42</c:v>
                </c:pt>
                <c:pt idx="2528">
                  <c:v>1.42</c:v>
                </c:pt>
                <c:pt idx="2529">
                  <c:v>1.42</c:v>
                </c:pt>
                <c:pt idx="2530">
                  <c:v>1.42</c:v>
                </c:pt>
                <c:pt idx="2531">
                  <c:v>1.42</c:v>
                </c:pt>
                <c:pt idx="2532">
                  <c:v>1.42</c:v>
                </c:pt>
                <c:pt idx="2533">
                  <c:v>1.42</c:v>
                </c:pt>
                <c:pt idx="2534">
                  <c:v>1.35</c:v>
                </c:pt>
                <c:pt idx="2535">
                  <c:v>1.42</c:v>
                </c:pt>
                <c:pt idx="2536">
                  <c:v>1.42</c:v>
                </c:pt>
                <c:pt idx="2537">
                  <c:v>1.42</c:v>
                </c:pt>
                <c:pt idx="2538">
                  <c:v>1.42</c:v>
                </c:pt>
                <c:pt idx="2539">
                  <c:v>1.42</c:v>
                </c:pt>
                <c:pt idx="2540">
                  <c:v>1.42</c:v>
                </c:pt>
                <c:pt idx="2541">
                  <c:v>1.42</c:v>
                </c:pt>
                <c:pt idx="2542">
                  <c:v>1.42</c:v>
                </c:pt>
                <c:pt idx="2543">
                  <c:v>1.42</c:v>
                </c:pt>
                <c:pt idx="2544">
                  <c:v>1.42</c:v>
                </c:pt>
                <c:pt idx="2545">
                  <c:v>1.43</c:v>
                </c:pt>
                <c:pt idx="2546">
                  <c:v>1.43</c:v>
                </c:pt>
                <c:pt idx="2547">
                  <c:v>1.43</c:v>
                </c:pt>
                <c:pt idx="2548">
                  <c:v>1.44</c:v>
                </c:pt>
                <c:pt idx="2549">
                  <c:v>1.44</c:v>
                </c:pt>
                <c:pt idx="2550">
                  <c:v>1.68</c:v>
                </c:pt>
                <c:pt idx="2551">
                  <c:v>1.68</c:v>
                </c:pt>
                <c:pt idx="2552">
                  <c:v>1.68</c:v>
                </c:pt>
                <c:pt idx="2553">
                  <c:v>1.68</c:v>
                </c:pt>
                <c:pt idx="2554">
                  <c:v>1.68</c:v>
                </c:pt>
                <c:pt idx="2555">
                  <c:v>1.68</c:v>
                </c:pt>
                <c:pt idx="2556">
                  <c:v>1.68</c:v>
                </c:pt>
                <c:pt idx="2557">
                  <c:v>1.69</c:v>
                </c:pt>
                <c:pt idx="2558">
                  <c:v>1.69</c:v>
                </c:pt>
                <c:pt idx="2559">
                  <c:v>1.69</c:v>
                </c:pt>
                <c:pt idx="2560">
                  <c:v>1.69</c:v>
                </c:pt>
                <c:pt idx="2561">
                  <c:v>1.69</c:v>
                </c:pt>
                <c:pt idx="2562">
                  <c:v>1.69</c:v>
                </c:pt>
                <c:pt idx="2563">
                  <c:v>1.69</c:v>
                </c:pt>
                <c:pt idx="2564">
                  <c:v>1.69</c:v>
                </c:pt>
                <c:pt idx="2565">
                  <c:v>1.69</c:v>
                </c:pt>
                <c:pt idx="2566">
                  <c:v>1.69</c:v>
                </c:pt>
                <c:pt idx="2567">
                  <c:v>1.69</c:v>
                </c:pt>
                <c:pt idx="2568">
                  <c:v>1.69</c:v>
                </c:pt>
                <c:pt idx="2569">
                  <c:v>1.69</c:v>
                </c:pt>
                <c:pt idx="2570">
                  <c:v>1.7</c:v>
                </c:pt>
                <c:pt idx="2571">
                  <c:v>1.7</c:v>
                </c:pt>
                <c:pt idx="2572">
                  <c:v>1.7</c:v>
                </c:pt>
                <c:pt idx="2573">
                  <c:v>1.7</c:v>
                </c:pt>
                <c:pt idx="2574">
                  <c:v>1.7</c:v>
                </c:pt>
                <c:pt idx="2575">
                  <c:v>1.7</c:v>
                </c:pt>
                <c:pt idx="2576">
                  <c:v>1.69</c:v>
                </c:pt>
                <c:pt idx="2577">
                  <c:v>1.7</c:v>
                </c:pt>
                <c:pt idx="2578">
                  <c:v>1.7</c:v>
                </c:pt>
                <c:pt idx="2579">
                  <c:v>1.7</c:v>
                </c:pt>
                <c:pt idx="2580">
                  <c:v>1.7</c:v>
                </c:pt>
                <c:pt idx="2581">
                  <c:v>1.7</c:v>
                </c:pt>
                <c:pt idx="2582">
                  <c:v>1.7</c:v>
                </c:pt>
                <c:pt idx="2583">
                  <c:v>1.7</c:v>
                </c:pt>
                <c:pt idx="2584">
                  <c:v>1.7</c:v>
                </c:pt>
                <c:pt idx="2585">
                  <c:v>1.7</c:v>
                </c:pt>
                <c:pt idx="2586">
                  <c:v>1.7</c:v>
                </c:pt>
                <c:pt idx="2587">
                  <c:v>1.7</c:v>
                </c:pt>
                <c:pt idx="2588">
                  <c:v>1.7</c:v>
                </c:pt>
                <c:pt idx="2589">
                  <c:v>1.7</c:v>
                </c:pt>
                <c:pt idx="2590">
                  <c:v>1.7</c:v>
                </c:pt>
                <c:pt idx="2591">
                  <c:v>1.7</c:v>
                </c:pt>
                <c:pt idx="2592">
                  <c:v>1.7</c:v>
                </c:pt>
                <c:pt idx="2593">
                  <c:v>1.7</c:v>
                </c:pt>
                <c:pt idx="2594">
                  <c:v>1.7</c:v>
                </c:pt>
                <c:pt idx="2595">
                  <c:v>1.7</c:v>
                </c:pt>
                <c:pt idx="2596">
                  <c:v>1.7</c:v>
                </c:pt>
                <c:pt idx="2597">
                  <c:v>1.7</c:v>
                </c:pt>
                <c:pt idx="2598">
                  <c:v>1.7</c:v>
                </c:pt>
                <c:pt idx="2599">
                  <c:v>1.7</c:v>
                </c:pt>
                <c:pt idx="2600">
                  <c:v>1.7</c:v>
                </c:pt>
                <c:pt idx="2601">
                  <c:v>1.7</c:v>
                </c:pt>
                <c:pt idx="2602">
                  <c:v>1.7</c:v>
                </c:pt>
                <c:pt idx="2603">
                  <c:v>1.7</c:v>
                </c:pt>
                <c:pt idx="2604">
                  <c:v>1.7</c:v>
                </c:pt>
                <c:pt idx="2605">
                  <c:v>1.7</c:v>
                </c:pt>
                <c:pt idx="2606">
                  <c:v>1.7</c:v>
                </c:pt>
                <c:pt idx="2607">
                  <c:v>1.7</c:v>
                </c:pt>
                <c:pt idx="2608">
                  <c:v>1.9</c:v>
                </c:pt>
                <c:pt idx="2609">
                  <c:v>1.9</c:v>
                </c:pt>
                <c:pt idx="2610">
                  <c:v>1.9</c:v>
                </c:pt>
                <c:pt idx="2611">
                  <c:v>1.91</c:v>
                </c:pt>
                <c:pt idx="2612">
                  <c:v>1.92</c:v>
                </c:pt>
                <c:pt idx="2613">
                  <c:v>1.92</c:v>
                </c:pt>
                <c:pt idx="2614">
                  <c:v>1.92</c:v>
                </c:pt>
                <c:pt idx="2615">
                  <c:v>1.92</c:v>
                </c:pt>
                <c:pt idx="2616">
                  <c:v>1.92</c:v>
                </c:pt>
                <c:pt idx="2617">
                  <c:v>1.91</c:v>
                </c:pt>
                <c:pt idx="2618">
                  <c:v>1.91</c:v>
                </c:pt>
                <c:pt idx="2619">
                  <c:v>1.91</c:v>
                </c:pt>
                <c:pt idx="2620">
                  <c:v>1.91</c:v>
                </c:pt>
                <c:pt idx="2621">
                  <c:v>1.91</c:v>
                </c:pt>
                <c:pt idx="2622">
                  <c:v>1.91</c:v>
                </c:pt>
                <c:pt idx="2623">
                  <c:v>1.91</c:v>
                </c:pt>
                <c:pt idx="2624">
                  <c:v>1.91</c:v>
                </c:pt>
                <c:pt idx="2625">
                  <c:v>1.91</c:v>
                </c:pt>
                <c:pt idx="2626">
                  <c:v>1.91</c:v>
                </c:pt>
                <c:pt idx="2627">
                  <c:v>1.91</c:v>
                </c:pt>
                <c:pt idx="2628">
                  <c:v>1.91</c:v>
                </c:pt>
                <c:pt idx="2629">
                  <c:v>1.91</c:v>
                </c:pt>
                <c:pt idx="2630">
                  <c:v>1.91</c:v>
                </c:pt>
                <c:pt idx="2631">
                  <c:v>1.91</c:v>
                </c:pt>
                <c:pt idx="2632">
                  <c:v>1.91</c:v>
                </c:pt>
                <c:pt idx="2633">
                  <c:v>1.91</c:v>
                </c:pt>
                <c:pt idx="2634">
                  <c:v>1.91</c:v>
                </c:pt>
                <c:pt idx="2635">
                  <c:v>1.91</c:v>
                </c:pt>
                <c:pt idx="2636">
                  <c:v>1.91</c:v>
                </c:pt>
                <c:pt idx="2637">
                  <c:v>1.91</c:v>
                </c:pt>
                <c:pt idx="2638">
                  <c:v>1.91</c:v>
                </c:pt>
                <c:pt idx="2639">
                  <c:v>1.91</c:v>
                </c:pt>
                <c:pt idx="2640">
                  <c:v>1.91</c:v>
                </c:pt>
                <c:pt idx="2641">
                  <c:v>1.91</c:v>
                </c:pt>
                <c:pt idx="2642">
                  <c:v>1.91</c:v>
                </c:pt>
                <c:pt idx="2643">
                  <c:v>1.91</c:v>
                </c:pt>
                <c:pt idx="2644">
                  <c:v>1.91</c:v>
                </c:pt>
                <c:pt idx="2645">
                  <c:v>1.91</c:v>
                </c:pt>
                <c:pt idx="2646">
                  <c:v>1.91</c:v>
                </c:pt>
                <c:pt idx="2647">
                  <c:v>1.91</c:v>
                </c:pt>
                <c:pt idx="2648">
                  <c:v>1.91</c:v>
                </c:pt>
                <c:pt idx="2649">
                  <c:v>1.91</c:v>
                </c:pt>
                <c:pt idx="2650">
                  <c:v>1.91</c:v>
                </c:pt>
                <c:pt idx="2651">
                  <c:v>1.91</c:v>
                </c:pt>
                <c:pt idx="2652">
                  <c:v>1.92</c:v>
                </c:pt>
                <c:pt idx="2653">
                  <c:v>1.92</c:v>
                </c:pt>
                <c:pt idx="2654">
                  <c:v>1.92</c:v>
                </c:pt>
                <c:pt idx="2655">
                  <c:v>1.92</c:v>
                </c:pt>
                <c:pt idx="2656">
                  <c:v>1.92</c:v>
                </c:pt>
                <c:pt idx="2657">
                  <c:v>1.92</c:v>
                </c:pt>
                <c:pt idx="2658">
                  <c:v>1.92</c:v>
                </c:pt>
                <c:pt idx="2659">
                  <c:v>1.92</c:v>
                </c:pt>
                <c:pt idx="2660">
                  <c:v>1.92</c:v>
                </c:pt>
                <c:pt idx="2661">
                  <c:v>1.92</c:v>
                </c:pt>
                <c:pt idx="2662">
                  <c:v>1.92</c:v>
                </c:pt>
                <c:pt idx="2663">
                  <c:v>1.91</c:v>
                </c:pt>
                <c:pt idx="2664">
                  <c:v>1.92</c:v>
                </c:pt>
                <c:pt idx="2665">
                  <c:v>1.92</c:v>
                </c:pt>
                <c:pt idx="2666">
                  <c:v>1.92</c:v>
                </c:pt>
                <c:pt idx="2667">
                  <c:v>1.92</c:v>
                </c:pt>
                <c:pt idx="2668">
                  <c:v>1.92</c:v>
                </c:pt>
                <c:pt idx="2669">
                  <c:v>1.92</c:v>
                </c:pt>
                <c:pt idx="2670">
                  <c:v>1.92</c:v>
                </c:pt>
                <c:pt idx="2671">
                  <c:v>1.92</c:v>
                </c:pt>
                <c:pt idx="2672">
                  <c:v>1.92</c:v>
                </c:pt>
                <c:pt idx="2673">
                  <c:v>1.92</c:v>
                </c:pt>
                <c:pt idx="2674">
                  <c:v>1.92</c:v>
                </c:pt>
                <c:pt idx="2675">
                  <c:v>1.92</c:v>
                </c:pt>
                <c:pt idx="2676">
                  <c:v>1.92</c:v>
                </c:pt>
                <c:pt idx="2677">
                  <c:v>1.92</c:v>
                </c:pt>
                <c:pt idx="2678">
                  <c:v>1.93</c:v>
                </c:pt>
                <c:pt idx="2679">
                  <c:v>1.93</c:v>
                </c:pt>
                <c:pt idx="2680">
                  <c:v>1.93</c:v>
                </c:pt>
                <c:pt idx="2681">
                  <c:v>2.1800000000000002</c:v>
                </c:pt>
                <c:pt idx="2682">
                  <c:v>2.1800000000000002</c:v>
                </c:pt>
                <c:pt idx="2683">
                  <c:v>2.1800000000000002</c:v>
                </c:pt>
                <c:pt idx="2684">
                  <c:v>2.1800000000000002</c:v>
                </c:pt>
                <c:pt idx="2685">
                  <c:v>2.1800000000000002</c:v>
                </c:pt>
                <c:pt idx="2686">
                  <c:v>2.1800000000000002</c:v>
                </c:pt>
                <c:pt idx="2687">
                  <c:v>2.1800000000000002</c:v>
                </c:pt>
                <c:pt idx="2688">
                  <c:v>2.1800000000000002</c:v>
                </c:pt>
                <c:pt idx="2689">
                  <c:v>2.1800000000000002</c:v>
                </c:pt>
                <c:pt idx="2690">
                  <c:v>2.1800000000000002</c:v>
                </c:pt>
                <c:pt idx="2691">
                  <c:v>2.1800000000000002</c:v>
                </c:pt>
                <c:pt idx="2692">
                  <c:v>2.1800000000000002</c:v>
                </c:pt>
                <c:pt idx="2693">
                  <c:v>2.1800000000000002</c:v>
                </c:pt>
                <c:pt idx="2694">
                  <c:v>2.19</c:v>
                </c:pt>
                <c:pt idx="2695">
                  <c:v>2.19</c:v>
                </c:pt>
                <c:pt idx="2696">
                  <c:v>2.19</c:v>
                </c:pt>
                <c:pt idx="2697">
                  <c:v>2.19</c:v>
                </c:pt>
                <c:pt idx="2698">
                  <c:v>2.2000000000000002</c:v>
                </c:pt>
                <c:pt idx="2699">
                  <c:v>2.2000000000000002</c:v>
                </c:pt>
                <c:pt idx="2700">
                  <c:v>2.2000000000000002</c:v>
                </c:pt>
                <c:pt idx="2701">
                  <c:v>2.2000000000000002</c:v>
                </c:pt>
                <c:pt idx="2702">
                  <c:v>2.2000000000000002</c:v>
                </c:pt>
                <c:pt idx="2703">
                  <c:v>2.2000000000000002</c:v>
                </c:pt>
                <c:pt idx="2704">
                  <c:v>2.2000000000000002</c:v>
                </c:pt>
                <c:pt idx="2705">
                  <c:v>2.2000000000000002</c:v>
                </c:pt>
                <c:pt idx="2706">
                  <c:v>2.19</c:v>
                </c:pt>
                <c:pt idx="2707">
                  <c:v>2.2000000000000002</c:v>
                </c:pt>
                <c:pt idx="2708">
                  <c:v>2.2000000000000002</c:v>
                </c:pt>
                <c:pt idx="2709">
                  <c:v>2.2000000000000002</c:v>
                </c:pt>
                <c:pt idx="2710">
                  <c:v>2.2000000000000002</c:v>
                </c:pt>
                <c:pt idx="2711">
                  <c:v>2.19</c:v>
                </c:pt>
                <c:pt idx="2712">
                  <c:v>2.2000000000000002</c:v>
                </c:pt>
                <c:pt idx="2713">
                  <c:v>2.2000000000000002</c:v>
                </c:pt>
                <c:pt idx="2714">
                  <c:v>2.2000000000000002</c:v>
                </c:pt>
                <c:pt idx="2715">
                  <c:v>2.2000000000000002</c:v>
                </c:pt>
                <c:pt idx="2716">
                  <c:v>2.2000000000000002</c:v>
                </c:pt>
                <c:pt idx="2717">
                  <c:v>2.2000000000000002</c:v>
                </c:pt>
                <c:pt idx="2718">
                  <c:v>2.2000000000000002</c:v>
                </c:pt>
                <c:pt idx="2719">
                  <c:v>2.2000000000000002</c:v>
                </c:pt>
                <c:pt idx="2720">
                  <c:v>2.2000000000000002</c:v>
                </c:pt>
                <c:pt idx="2721">
                  <c:v>2.2000000000000002</c:v>
                </c:pt>
                <c:pt idx="2722">
                  <c:v>2.2000000000000002</c:v>
                </c:pt>
                <c:pt idx="2723">
                  <c:v>2.2000000000000002</c:v>
                </c:pt>
                <c:pt idx="2724">
                  <c:v>2.2000000000000002</c:v>
                </c:pt>
                <c:pt idx="2725">
                  <c:v>2.19</c:v>
                </c:pt>
                <c:pt idx="2726">
                  <c:v>2.2000000000000002</c:v>
                </c:pt>
                <c:pt idx="2727">
                  <c:v>2.2000000000000002</c:v>
                </c:pt>
                <c:pt idx="2728">
                  <c:v>2.19</c:v>
                </c:pt>
                <c:pt idx="2729">
                  <c:v>2.2000000000000002</c:v>
                </c:pt>
                <c:pt idx="2730">
                  <c:v>2.19</c:v>
                </c:pt>
                <c:pt idx="2731">
                  <c:v>2.19</c:v>
                </c:pt>
                <c:pt idx="2732">
                  <c:v>2.19</c:v>
                </c:pt>
                <c:pt idx="2733">
                  <c:v>2.19</c:v>
                </c:pt>
                <c:pt idx="2734">
                  <c:v>2.2000000000000002</c:v>
                </c:pt>
                <c:pt idx="2735">
                  <c:v>2.2000000000000002</c:v>
                </c:pt>
                <c:pt idx="2736">
                  <c:v>2.2000000000000002</c:v>
                </c:pt>
                <c:pt idx="2737">
                  <c:v>2.4</c:v>
                </c:pt>
                <c:pt idx="2738">
                  <c:v>2.4</c:v>
                </c:pt>
                <c:pt idx="2739">
                  <c:v>2.4</c:v>
                </c:pt>
                <c:pt idx="2740">
                  <c:v>2.4</c:v>
                </c:pt>
                <c:pt idx="2741">
                  <c:v>2.4</c:v>
                </c:pt>
                <c:pt idx="2742">
                  <c:v>2.4</c:v>
                </c:pt>
                <c:pt idx="2743">
                  <c:v>2.4</c:v>
                </c:pt>
                <c:pt idx="2744">
                  <c:v>2.4</c:v>
                </c:pt>
                <c:pt idx="2745">
                  <c:v>2.4</c:v>
                </c:pt>
                <c:pt idx="2746">
                  <c:v>2.4</c:v>
                </c:pt>
                <c:pt idx="2747">
                  <c:v>2.4</c:v>
                </c:pt>
                <c:pt idx="2748">
                  <c:v>2.4</c:v>
                </c:pt>
                <c:pt idx="2749">
                  <c:v>2.4</c:v>
                </c:pt>
                <c:pt idx="2750">
                  <c:v>2.4</c:v>
                </c:pt>
                <c:pt idx="2751">
                  <c:v>2.4</c:v>
                </c:pt>
                <c:pt idx="2752">
                  <c:v>2.4</c:v>
                </c:pt>
                <c:pt idx="2753">
                  <c:v>2.4</c:v>
                </c:pt>
                <c:pt idx="2754">
                  <c:v>2.4</c:v>
                </c:pt>
                <c:pt idx="2755">
                  <c:v>2.4</c:v>
                </c:pt>
                <c:pt idx="2756">
                  <c:v>2.4</c:v>
                </c:pt>
                <c:pt idx="2757">
                  <c:v>2.4</c:v>
                </c:pt>
                <c:pt idx="2758">
                  <c:v>2.4</c:v>
                </c:pt>
                <c:pt idx="2759">
                  <c:v>2.4</c:v>
                </c:pt>
                <c:pt idx="2760">
                  <c:v>2.4</c:v>
                </c:pt>
                <c:pt idx="2761">
                  <c:v>2.4</c:v>
                </c:pt>
                <c:pt idx="2762">
                  <c:v>2.4</c:v>
                </c:pt>
                <c:pt idx="2763">
                  <c:v>2.4</c:v>
                </c:pt>
                <c:pt idx="2764">
                  <c:v>2.4</c:v>
                </c:pt>
                <c:pt idx="2765">
                  <c:v>2.4</c:v>
                </c:pt>
                <c:pt idx="2766">
                  <c:v>2.4</c:v>
                </c:pt>
                <c:pt idx="2767">
                  <c:v>2.4</c:v>
                </c:pt>
                <c:pt idx="2768">
                  <c:v>2.4</c:v>
                </c:pt>
                <c:pt idx="2769">
                  <c:v>2.4</c:v>
                </c:pt>
                <c:pt idx="2770">
                  <c:v>2.4</c:v>
                </c:pt>
                <c:pt idx="2771">
                  <c:v>2.4</c:v>
                </c:pt>
                <c:pt idx="2772">
                  <c:v>2.4</c:v>
                </c:pt>
                <c:pt idx="2773">
                  <c:v>2.4</c:v>
                </c:pt>
                <c:pt idx="2774">
                  <c:v>2.4</c:v>
                </c:pt>
                <c:pt idx="2775">
                  <c:v>2.4</c:v>
                </c:pt>
                <c:pt idx="2776">
                  <c:v>2.4</c:v>
                </c:pt>
                <c:pt idx="2777">
                  <c:v>2.4</c:v>
                </c:pt>
                <c:pt idx="2778">
                  <c:v>2.4</c:v>
                </c:pt>
                <c:pt idx="2779">
                  <c:v>2.4</c:v>
                </c:pt>
                <c:pt idx="2780">
                  <c:v>2.4</c:v>
                </c:pt>
                <c:pt idx="2781">
                  <c:v>2.4</c:v>
                </c:pt>
                <c:pt idx="2782">
                  <c:v>2.4</c:v>
                </c:pt>
                <c:pt idx="2783">
                  <c:v>2.4</c:v>
                </c:pt>
                <c:pt idx="2784">
                  <c:v>2.4</c:v>
                </c:pt>
                <c:pt idx="2785">
                  <c:v>2.4</c:v>
                </c:pt>
                <c:pt idx="2786">
                  <c:v>2.4</c:v>
                </c:pt>
                <c:pt idx="2787">
                  <c:v>2.4</c:v>
                </c:pt>
                <c:pt idx="2788">
                  <c:v>2.4</c:v>
                </c:pt>
                <c:pt idx="2789">
                  <c:v>2.4</c:v>
                </c:pt>
                <c:pt idx="2790">
                  <c:v>2.4</c:v>
                </c:pt>
                <c:pt idx="2791">
                  <c:v>2.4</c:v>
                </c:pt>
                <c:pt idx="2792">
                  <c:v>2.4</c:v>
                </c:pt>
                <c:pt idx="2793">
                  <c:v>2.4</c:v>
                </c:pt>
                <c:pt idx="2794">
                  <c:v>2.4</c:v>
                </c:pt>
                <c:pt idx="2795">
                  <c:v>2.4</c:v>
                </c:pt>
                <c:pt idx="2796">
                  <c:v>2.4</c:v>
                </c:pt>
                <c:pt idx="2797">
                  <c:v>2.41</c:v>
                </c:pt>
                <c:pt idx="2798">
                  <c:v>2.41</c:v>
                </c:pt>
                <c:pt idx="2799">
                  <c:v>2.41</c:v>
                </c:pt>
                <c:pt idx="2800">
                  <c:v>2.4</c:v>
                </c:pt>
                <c:pt idx="2801">
                  <c:v>2.4</c:v>
                </c:pt>
                <c:pt idx="2802">
                  <c:v>2.41</c:v>
                </c:pt>
                <c:pt idx="2803">
                  <c:v>2.41</c:v>
                </c:pt>
                <c:pt idx="2804">
                  <c:v>2.4300000000000002</c:v>
                </c:pt>
                <c:pt idx="2805">
                  <c:v>2.41</c:v>
                </c:pt>
                <c:pt idx="2806">
                  <c:v>2.41</c:v>
                </c:pt>
                <c:pt idx="2807">
                  <c:v>2.41</c:v>
                </c:pt>
                <c:pt idx="2808">
                  <c:v>2.41</c:v>
                </c:pt>
                <c:pt idx="2809">
                  <c:v>2.41</c:v>
                </c:pt>
                <c:pt idx="2810">
                  <c:v>2.41</c:v>
                </c:pt>
                <c:pt idx="2811">
                  <c:v>2.41</c:v>
                </c:pt>
                <c:pt idx="2812">
                  <c:v>2.41</c:v>
                </c:pt>
                <c:pt idx="2813">
                  <c:v>2.41</c:v>
                </c:pt>
                <c:pt idx="2814">
                  <c:v>2.41</c:v>
                </c:pt>
                <c:pt idx="2815">
                  <c:v>2.41</c:v>
                </c:pt>
                <c:pt idx="2816">
                  <c:v>2.41</c:v>
                </c:pt>
                <c:pt idx="2817">
                  <c:v>2.42</c:v>
                </c:pt>
                <c:pt idx="2818">
                  <c:v>2.4300000000000002</c:v>
                </c:pt>
                <c:pt idx="2819">
                  <c:v>2.44</c:v>
                </c:pt>
                <c:pt idx="2820">
                  <c:v>2.44</c:v>
                </c:pt>
                <c:pt idx="2821">
                  <c:v>2.44</c:v>
                </c:pt>
                <c:pt idx="2822">
                  <c:v>2.44</c:v>
                </c:pt>
                <c:pt idx="2823">
                  <c:v>2.44</c:v>
                </c:pt>
                <c:pt idx="2824">
                  <c:v>2.4500000000000002</c:v>
                </c:pt>
                <c:pt idx="2825">
                  <c:v>2.4500000000000002</c:v>
                </c:pt>
                <c:pt idx="2826">
                  <c:v>2.4500000000000002</c:v>
                </c:pt>
                <c:pt idx="2827">
                  <c:v>2.41</c:v>
                </c:pt>
                <c:pt idx="2828">
                  <c:v>2.4</c:v>
                </c:pt>
                <c:pt idx="2829">
                  <c:v>2.4</c:v>
                </c:pt>
                <c:pt idx="2830">
                  <c:v>2.4</c:v>
                </c:pt>
                <c:pt idx="2831">
                  <c:v>2.39</c:v>
                </c:pt>
                <c:pt idx="2832">
                  <c:v>2.38</c:v>
                </c:pt>
                <c:pt idx="2833">
                  <c:v>2.38</c:v>
                </c:pt>
                <c:pt idx="2834">
                  <c:v>2.38</c:v>
                </c:pt>
                <c:pt idx="2835">
                  <c:v>2.38</c:v>
                </c:pt>
                <c:pt idx="2836">
                  <c:v>2.4</c:v>
                </c:pt>
                <c:pt idx="2837">
                  <c:v>2.39</c:v>
                </c:pt>
                <c:pt idx="2838">
                  <c:v>2.39</c:v>
                </c:pt>
                <c:pt idx="2839">
                  <c:v>2.39</c:v>
                </c:pt>
                <c:pt idx="2840">
                  <c:v>2.39</c:v>
                </c:pt>
                <c:pt idx="2841">
                  <c:v>2.38</c:v>
                </c:pt>
                <c:pt idx="2842">
                  <c:v>2.38</c:v>
                </c:pt>
                <c:pt idx="2843">
                  <c:v>2.38</c:v>
                </c:pt>
                <c:pt idx="2844">
                  <c:v>2.39</c:v>
                </c:pt>
                <c:pt idx="2845">
                  <c:v>2.39</c:v>
                </c:pt>
                <c:pt idx="2846">
                  <c:v>2.39</c:v>
                </c:pt>
                <c:pt idx="2847">
                  <c:v>2.4</c:v>
                </c:pt>
                <c:pt idx="2848">
                  <c:v>2.38</c:v>
                </c:pt>
                <c:pt idx="2849">
                  <c:v>2.38</c:v>
                </c:pt>
                <c:pt idx="2850">
                  <c:v>2.38</c:v>
                </c:pt>
                <c:pt idx="2851">
                  <c:v>2.37</c:v>
                </c:pt>
                <c:pt idx="2852">
                  <c:v>2.37</c:v>
                </c:pt>
                <c:pt idx="2853">
                  <c:v>2.37</c:v>
                </c:pt>
                <c:pt idx="2854">
                  <c:v>2.37</c:v>
                </c:pt>
                <c:pt idx="2855">
                  <c:v>2.37</c:v>
                </c:pt>
                <c:pt idx="2856">
                  <c:v>2.37</c:v>
                </c:pt>
                <c:pt idx="2857">
                  <c:v>2.36</c:v>
                </c:pt>
                <c:pt idx="2858">
                  <c:v>2.38</c:v>
                </c:pt>
                <c:pt idx="2859">
                  <c:v>2.37</c:v>
                </c:pt>
                <c:pt idx="2860">
                  <c:v>2.37</c:v>
                </c:pt>
                <c:pt idx="2861">
                  <c:v>2.37</c:v>
                </c:pt>
                <c:pt idx="2862">
                  <c:v>2.38</c:v>
                </c:pt>
                <c:pt idx="2863">
                  <c:v>2.38</c:v>
                </c:pt>
                <c:pt idx="2864">
                  <c:v>2.38</c:v>
                </c:pt>
                <c:pt idx="2865">
                  <c:v>2.38</c:v>
                </c:pt>
                <c:pt idx="2866">
                  <c:v>2.38</c:v>
                </c:pt>
                <c:pt idx="2867">
                  <c:v>2.4</c:v>
                </c:pt>
                <c:pt idx="2868">
                  <c:v>2.39</c:v>
                </c:pt>
                <c:pt idx="2869">
                  <c:v>2.4</c:v>
                </c:pt>
                <c:pt idx="2870">
                  <c:v>2.41</c:v>
                </c:pt>
                <c:pt idx="2871">
                  <c:v>2.42</c:v>
                </c:pt>
                <c:pt idx="2872">
                  <c:v>2.41</c:v>
                </c:pt>
                <c:pt idx="2873">
                  <c:v>2.41</c:v>
                </c:pt>
                <c:pt idx="2874">
                  <c:v>2.41</c:v>
                </c:pt>
                <c:pt idx="2875">
                  <c:v>2.4</c:v>
                </c:pt>
                <c:pt idx="2876">
                  <c:v>2.38</c:v>
                </c:pt>
                <c:pt idx="2877">
                  <c:v>2.4</c:v>
                </c:pt>
                <c:pt idx="2878">
                  <c:v>2.41</c:v>
                </c:pt>
                <c:pt idx="2879">
                  <c:v>2.41</c:v>
                </c:pt>
                <c:pt idx="2880">
                  <c:v>2.41</c:v>
                </c:pt>
                <c:pt idx="2881">
                  <c:v>2.41</c:v>
                </c:pt>
                <c:pt idx="2882">
                  <c:v>2.4</c:v>
                </c:pt>
                <c:pt idx="2883">
                  <c:v>2.4</c:v>
                </c:pt>
                <c:pt idx="2884">
                  <c:v>2.4</c:v>
                </c:pt>
                <c:pt idx="2885">
                  <c:v>2.4</c:v>
                </c:pt>
                <c:pt idx="2886">
                  <c:v>2.4</c:v>
                </c:pt>
                <c:pt idx="2887">
                  <c:v>2.4</c:v>
                </c:pt>
                <c:pt idx="2888">
                  <c:v>2.39</c:v>
                </c:pt>
                <c:pt idx="2889">
                  <c:v>2.4</c:v>
                </c:pt>
                <c:pt idx="2890">
                  <c:v>2.14</c:v>
                </c:pt>
                <c:pt idx="2891">
                  <c:v>2.14</c:v>
                </c:pt>
                <c:pt idx="2892">
                  <c:v>2.13</c:v>
                </c:pt>
                <c:pt idx="2893">
                  <c:v>2.13</c:v>
                </c:pt>
                <c:pt idx="2894">
                  <c:v>2.12</c:v>
                </c:pt>
                <c:pt idx="2895">
                  <c:v>2.12</c:v>
                </c:pt>
                <c:pt idx="2896">
                  <c:v>2.12</c:v>
                </c:pt>
                <c:pt idx="2897">
                  <c:v>2.12</c:v>
                </c:pt>
                <c:pt idx="2898">
                  <c:v>2.12</c:v>
                </c:pt>
                <c:pt idx="2899">
                  <c:v>2.12</c:v>
                </c:pt>
                <c:pt idx="2900">
                  <c:v>2.13</c:v>
                </c:pt>
                <c:pt idx="2901">
                  <c:v>2.13</c:v>
                </c:pt>
                <c:pt idx="2902">
                  <c:v>2.13</c:v>
                </c:pt>
                <c:pt idx="2903">
                  <c:v>2.13</c:v>
                </c:pt>
                <c:pt idx="2904">
                  <c:v>2.12</c:v>
                </c:pt>
                <c:pt idx="2905">
                  <c:v>2.12</c:v>
                </c:pt>
                <c:pt idx="2906">
                  <c:v>2.12</c:v>
                </c:pt>
                <c:pt idx="2907">
                  <c:v>2.12</c:v>
                </c:pt>
                <c:pt idx="2908">
                  <c:v>2.12</c:v>
                </c:pt>
                <c:pt idx="2909">
                  <c:v>2.12</c:v>
                </c:pt>
                <c:pt idx="2910">
                  <c:v>2.12</c:v>
                </c:pt>
                <c:pt idx="2911">
                  <c:v>2.13</c:v>
                </c:pt>
                <c:pt idx="2912">
                  <c:v>2.13</c:v>
                </c:pt>
                <c:pt idx="2913">
                  <c:v>2.13</c:v>
                </c:pt>
                <c:pt idx="2914">
                  <c:v>2.13</c:v>
                </c:pt>
                <c:pt idx="2915">
                  <c:v>2.12</c:v>
                </c:pt>
                <c:pt idx="2916">
                  <c:v>2.13</c:v>
                </c:pt>
                <c:pt idx="2917">
                  <c:v>2.13</c:v>
                </c:pt>
                <c:pt idx="2918">
                  <c:v>2.13</c:v>
                </c:pt>
                <c:pt idx="2919">
                  <c:v>2.13</c:v>
                </c:pt>
                <c:pt idx="2920">
                  <c:v>2.14</c:v>
                </c:pt>
                <c:pt idx="2921">
                  <c:v>2.25</c:v>
                </c:pt>
                <c:pt idx="2922">
                  <c:v>2.2999999999999998</c:v>
                </c:pt>
                <c:pt idx="2923">
                  <c:v>2.25</c:v>
                </c:pt>
                <c:pt idx="2924">
                  <c:v>1.9</c:v>
                </c:pt>
                <c:pt idx="2925">
                  <c:v>1.9</c:v>
                </c:pt>
                <c:pt idx="2926">
                  <c:v>1.9</c:v>
                </c:pt>
                <c:pt idx="2927">
                  <c:v>1.9</c:v>
                </c:pt>
                <c:pt idx="2928">
                  <c:v>1.9</c:v>
                </c:pt>
                <c:pt idx="2929">
                  <c:v>1.85</c:v>
                </c:pt>
                <c:pt idx="2930">
                  <c:v>1.83</c:v>
                </c:pt>
                <c:pt idx="2931">
                  <c:v>1.9</c:v>
                </c:pt>
                <c:pt idx="2932">
                  <c:v>1.88</c:v>
                </c:pt>
                <c:pt idx="2933">
                  <c:v>1.85</c:v>
                </c:pt>
                <c:pt idx="2934">
                  <c:v>1.83</c:v>
                </c:pt>
                <c:pt idx="2935">
                  <c:v>1.82</c:v>
                </c:pt>
                <c:pt idx="2936">
                  <c:v>1.82</c:v>
                </c:pt>
                <c:pt idx="2937">
                  <c:v>1.82</c:v>
                </c:pt>
                <c:pt idx="2938">
                  <c:v>1.82</c:v>
                </c:pt>
                <c:pt idx="2939">
                  <c:v>1.82</c:v>
                </c:pt>
                <c:pt idx="2940">
                  <c:v>1.82</c:v>
                </c:pt>
                <c:pt idx="2941">
                  <c:v>1.9</c:v>
                </c:pt>
                <c:pt idx="2942">
                  <c:v>1.9</c:v>
                </c:pt>
                <c:pt idx="2943">
                  <c:v>1.85</c:v>
                </c:pt>
                <c:pt idx="2944">
                  <c:v>1.85</c:v>
                </c:pt>
                <c:pt idx="2945">
                  <c:v>1.85</c:v>
                </c:pt>
                <c:pt idx="2946">
                  <c:v>1.85</c:v>
                </c:pt>
                <c:pt idx="2947">
                  <c:v>1.85</c:v>
                </c:pt>
                <c:pt idx="2948">
                  <c:v>1.85</c:v>
                </c:pt>
                <c:pt idx="2949">
                  <c:v>1.83</c:v>
                </c:pt>
                <c:pt idx="2950">
                  <c:v>1.83</c:v>
                </c:pt>
                <c:pt idx="2951">
                  <c:v>1.82</c:v>
                </c:pt>
                <c:pt idx="2952">
                  <c:v>1.82</c:v>
                </c:pt>
                <c:pt idx="2953">
                  <c:v>1.58</c:v>
                </c:pt>
                <c:pt idx="2954">
                  <c:v>1.57</c:v>
                </c:pt>
                <c:pt idx="2955">
                  <c:v>1.56</c:v>
                </c:pt>
                <c:pt idx="2956">
                  <c:v>1.56</c:v>
                </c:pt>
                <c:pt idx="2957">
                  <c:v>1.55</c:v>
                </c:pt>
                <c:pt idx="2958">
                  <c:v>1.55</c:v>
                </c:pt>
                <c:pt idx="2959">
                  <c:v>1.55</c:v>
                </c:pt>
                <c:pt idx="2960">
                  <c:v>1.55</c:v>
                </c:pt>
                <c:pt idx="2961">
                  <c:v>1.55</c:v>
                </c:pt>
                <c:pt idx="2962">
                  <c:v>1.55</c:v>
                </c:pt>
                <c:pt idx="2963">
                  <c:v>1.55</c:v>
                </c:pt>
                <c:pt idx="2964">
                  <c:v>1.55</c:v>
                </c:pt>
                <c:pt idx="2965">
                  <c:v>1.55</c:v>
                </c:pt>
                <c:pt idx="2966">
                  <c:v>1.55</c:v>
                </c:pt>
                <c:pt idx="2967">
                  <c:v>1.55</c:v>
                </c:pt>
                <c:pt idx="2968">
                  <c:v>1.55</c:v>
                </c:pt>
                <c:pt idx="2969">
                  <c:v>1.55</c:v>
                </c:pt>
                <c:pt idx="2970">
                  <c:v>1.55</c:v>
                </c:pt>
                <c:pt idx="2971">
                  <c:v>1.55</c:v>
                </c:pt>
                <c:pt idx="2972">
                  <c:v>1.56</c:v>
                </c:pt>
                <c:pt idx="2973">
                  <c:v>1.56</c:v>
                </c:pt>
                <c:pt idx="2974">
                  <c:v>1.55</c:v>
                </c:pt>
                <c:pt idx="2975">
                  <c:v>1.55</c:v>
                </c:pt>
                <c:pt idx="2976">
                  <c:v>1.55</c:v>
                </c:pt>
                <c:pt idx="2977">
                  <c:v>1.55</c:v>
                </c:pt>
                <c:pt idx="2978">
                  <c:v>1.55</c:v>
                </c:pt>
                <c:pt idx="2979">
                  <c:v>1.55</c:v>
                </c:pt>
                <c:pt idx="2980">
                  <c:v>1.55</c:v>
                </c:pt>
                <c:pt idx="2981">
                  <c:v>1.55</c:v>
                </c:pt>
                <c:pt idx="2982">
                  <c:v>1.55</c:v>
                </c:pt>
                <c:pt idx="2983">
                  <c:v>1.56</c:v>
                </c:pt>
                <c:pt idx="2984">
                  <c:v>1.55</c:v>
                </c:pt>
                <c:pt idx="2985">
                  <c:v>1.55</c:v>
                </c:pt>
                <c:pt idx="2986">
                  <c:v>1.55</c:v>
                </c:pt>
                <c:pt idx="2987">
                  <c:v>1.55</c:v>
                </c:pt>
                <c:pt idx="2988">
                  <c:v>1.55</c:v>
                </c:pt>
                <c:pt idx="2989">
                  <c:v>1.55</c:v>
                </c:pt>
                <c:pt idx="2990">
                  <c:v>1.55</c:v>
                </c:pt>
                <c:pt idx="2991">
                  <c:v>1.55</c:v>
                </c:pt>
                <c:pt idx="2992">
                  <c:v>1.55</c:v>
                </c:pt>
                <c:pt idx="2993">
                  <c:v>1.55</c:v>
                </c:pt>
                <c:pt idx="2994">
                  <c:v>1.55</c:v>
                </c:pt>
                <c:pt idx="2995">
                  <c:v>1.55</c:v>
                </c:pt>
                <c:pt idx="2996">
                  <c:v>1.55</c:v>
                </c:pt>
                <c:pt idx="2997">
                  <c:v>1.55</c:v>
                </c:pt>
                <c:pt idx="2998">
                  <c:v>1.55</c:v>
                </c:pt>
                <c:pt idx="2999">
                  <c:v>1.55</c:v>
                </c:pt>
                <c:pt idx="3000">
                  <c:v>1.54</c:v>
                </c:pt>
                <c:pt idx="3001">
                  <c:v>1.54</c:v>
                </c:pt>
                <c:pt idx="3002">
                  <c:v>1.54</c:v>
                </c:pt>
                <c:pt idx="3003">
                  <c:v>1.54</c:v>
                </c:pt>
                <c:pt idx="3004">
                  <c:v>1.54</c:v>
                </c:pt>
                <c:pt idx="3005">
                  <c:v>1.55</c:v>
                </c:pt>
                <c:pt idx="3006">
                  <c:v>1.55</c:v>
                </c:pt>
                <c:pt idx="3007">
                  <c:v>1.55</c:v>
                </c:pt>
                <c:pt idx="3008">
                  <c:v>1.55</c:v>
                </c:pt>
                <c:pt idx="3009">
                  <c:v>1.55</c:v>
                </c:pt>
                <c:pt idx="3010">
                  <c:v>1.55</c:v>
                </c:pt>
                <c:pt idx="3011">
                  <c:v>1.55</c:v>
                </c:pt>
                <c:pt idx="3012">
                  <c:v>1.55</c:v>
                </c:pt>
                <c:pt idx="3013">
                  <c:v>1.6</c:v>
                </c:pt>
                <c:pt idx="3014">
                  <c:v>1.59</c:v>
                </c:pt>
                <c:pt idx="3015">
                  <c:v>1.59</c:v>
                </c:pt>
                <c:pt idx="3016">
                  <c:v>1.59</c:v>
                </c:pt>
                <c:pt idx="3017">
                  <c:v>1.59</c:v>
                </c:pt>
                <c:pt idx="3018">
                  <c:v>1.59</c:v>
                </c:pt>
                <c:pt idx="3019">
                  <c:v>1.58</c:v>
                </c:pt>
                <c:pt idx="3020">
                  <c:v>1.58</c:v>
                </c:pt>
                <c:pt idx="3021">
                  <c:v>1.58</c:v>
                </c:pt>
                <c:pt idx="3022">
                  <c:v>1.58</c:v>
                </c:pt>
                <c:pt idx="3023">
                  <c:v>1.58</c:v>
                </c:pt>
                <c:pt idx="3024">
                  <c:v>1.58</c:v>
                </c:pt>
                <c:pt idx="3025">
                  <c:v>1.59</c:v>
                </c:pt>
                <c:pt idx="3026">
                  <c:v>1.59</c:v>
                </c:pt>
                <c:pt idx="3027">
                  <c:v>1.59</c:v>
                </c:pt>
                <c:pt idx="3028">
                  <c:v>1.58</c:v>
                </c:pt>
                <c:pt idx="3029">
                  <c:v>1.58</c:v>
                </c:pt>
                <c:pt idx="3030">
                  <c:v>1.58</c:v>
                </c:pt>
                <c:pt idx="3031">
                  <c:v>1.58</c:v>
                </c:pt>
                <c:pt idx="3032">
                  <c:v>1.58</c:v>
                </c:pt>
                <c:pt idx="3033">
                  <c:v>1.58</c:v>
                </c:pt>
                <c:pt idx="3034">
                  <c:v>1.59</c:v>
                </c:pt>
                <c:pt idx="3035">
                  <c:v>1.59</c:v>
                </c:pt>
                <c:pt idx="3036">
                  <c:v>1.0900000000000001</c:v>
                </c:pt>
                <c:pt idx="3037">
                  <c:v>1.0900000000000001</c:v>
                </c:pt>
                <c:pt idx="3038">
                  <c:v>1.0900000000000001</c:v>
                </c:pt>
                <c:pt idx="3039">
                  <c:v>1.0900000000000001</c:v>
                </c:pt>
                <c:pt idx="3040">
                  <c:v>1.0900000000000001</c:v>
                </c:pt>
                <c:pt idx="3041">
                  <c:v>1.0900000000000001</c:v>
                </c:pt>
                <c:pt idx="3042">
                  <c:v>1.1000000000000001</c:v>
                </c:pt>
                <c:pt idx="3043">
                  <c:v>1.1000000000000001</c:v>
                </c:pt>
                <c:pt idx="3044">
                  <c:v>0.25</c:v>
                </c:pt>
                <c:pt idx="3045">
                  <c:v>0.25</c:v>
                </c:pt>
                <c:pt idx="3046">
                  <c:v>0.25</c:v>
                </c:pt>
                <c:pt idx="3047">
                  <c:v>0.2</c:v>
                </c:pt>
                <c:pt idx="3048">
                  <c:v>0.15</c:v>
                </c:pt>
                <c:pt idx="3049">
                  <c:v>0.15</c:v>
                </c:pt>
                <c:pt idx="3050">
                  <c:v>0.12</c:v>
                </c:pt>
                <c:pt idx="3051">
                  <c:v>0.1</c:v>
                </c:pt>
                <c:pt idx="3052">
                  <c:v>0.1</c:v>
                </c:pt>
                <c:pt idx="3053">
                  <c:v>0.1</c:v>
                </c:pt>
                <c:pt idx="3054">
                  <c:v>0.09</c:v>
                </c:pt>
                <c:pt idx="3055">
                  <c:v>0.08</c:v>
                </c:pt>
                <c:pt idx="3056">
                  <c:v>0.06</c:v>
                </c:pt>
                <c:pt idx="3057">
                  <c:v>0.05</c:v>
                </c:pt>
                <c:pt idx="3058">
                  <c:v>0.05</c:v>
                </c:pt>
                <c:pt idx="3059">
                  <c:v>0.05</c:v>
                </c:pt>
                <c:pt idx="3060">
                  <c:v>0.05</c:v>
                </c:pt>
                <c:pt idx="3061">
                  <c:v>0.05</c:v>
                </c:pt>
                <c:pt idx="3062">
                  <c:v>0.05</c:v>
                </c:pt>
                <c:pt idx="3063">
                  <c:v>0.05</c:v>
                </c:pt>
                <c:pt idx="3064">
                  <c:v>0.05</c:v>
                </c:pt>
                <c:pt idx="3065">
                  <c:v>0.05</c:v>
                </c:pt>
                <c:pt idx="3066">
                  <c:v>0.05</c:v>
                </c:pt>
                <c:pt idx="3067">
                  <c:v>0.05</c:v>
                </c:pt>
                <c:pt idx="3068">
                  <c:v>0.05</c:v>
                </c:pt>
                <c:pt idx="3069">
                  <c:v>0.05</c:v>
                </c:pt>
                <c:pt idx="3070">
                  <c:v>0.05</c:v>
                </c:pt>
                <c:pt idx="3071">
                  <c:v>0.04</c:v>
                </c:pt>
                <c:pt idx="3072">
                  <c:v>0.05</c:v>
                </c:pt>
                <c:pt idx="3073">
                  <c:v>0.04</c:v>
                </c:pt>
                <c:pt idx="3074">
                  <c:v>0.04</c:v>
                </c:pt>
                <c:pt idx="3075">
                  <c:v>0.04</c:v>
                </c:pt>
                <c:pt idx="3076">
                  <c:v>0.05</c:v>
                </c:pt>
                <c:pt idx="3077">
                  <c:v>0.05</c:v>
                </c:pt>
                <c:pt idx="3078">
                  <c:v>0.05</c:v>
                </c:pt>
                <c:pt idx="3079">
                  <c:v>0.05</c:v>
                </c:pt>
                <c:pt idx="3080">
                  <c:v>0.05</c:v>
                </c:pt>
                <c:pt idx="3081">
                  <c:v>0.05</c:v>
                </c:pt>
                <c:pt idx="3082">
                  <c:v>0.05</c:v>
                </c:pt>
                <c:pt idx="3083">
                  <c:v>0.05</c:v>
                </c:pt>
                <c:pt idx="3084">
                  <c:v>0.05</c:v>
                </c:pt>
                <c:pt idx="3085">
                  <c:v>0.05</c:v>
                </c:pt>
                <c:pt idx="3086">
                  <c:v>0.05</c:v>
                </c:pt>
                <c:pt idx="3087">
                  <c:v>0.05</c:v>
                </c:pt>
                <c:pt idx="3088">
                  <c:v>0.05</c:v>
                </c:pt>
                <c:pt idx="3089">
                  <c:v>0.05</c:v>
                </c:pt>
                <c:pt idx="3090">
                  <c:v>0.05</c:v>
                </c:pt>
                <c:pt idx="3091">
                  <c:v>0.05</c:v>
                </c:pt>
                <c:pt idx="3092">
                  <c:v>0.05</c:v>
                </c:pt>
                <c:pt idx="3093">
                  <c:v>0.05</c:v>
                </c:pt>
                <c:pt idx="3094">
                  <c:v>0.05</c:v>
                </c:pt>
                <c:pt idx="3095">
                  <c:v>0.05</c:v>
                </c:pt>
                <c:pt idx="3096">
                  <c:v>0.05</c:v>
                </c:pt>
                <c:pt idx="3097">
                  <c:v>0.05</c:v>
                </c:pt>
                <c:pt idx="3098">
                  <c:v>0.06</c:v>
                </c:pt>
                <c:pt idx="3099">
                  <c:v>0.06</c:v>
                </c:pt>
                <c:pt idx="3100">
                  <c:v>0.06</c:v>
                </c:pt>
                <c:pt idx="3101">
                  <c:v>7.0000000000000007E-2</c:v>
                </c:pt>
                <c:pt idx="3102">
                  <c:v>7.0000000000000007E-2</c:v>
                </c:pt>
                <c:pt idx="3103">
                  <c:v>7.0000000000000007E-2</c:v>
                </c:pt>
                <c:pt idx="3104">
                  <c:v>0.08</c:v>
                </c:pt>
                <c:pt idx="3105">
                  <c:v>0.08</c:v>
                </c:pt>
                <c:pt idx="3106">
                  <c:v>0.08</c:v>
                </c:pt>
                <c:pt idx="3107">
                  <c:v>0.09</c:v>
                </c:pt>
                <c:pt idx="3108">
                  <c:v>0.09</c:v>
                </c:pt>
                <c:pt idx="3109">
                  <c:v>0.09</c:v>
                </c:pt>
                <c:pt idx="3110">
                  <c:v>0.09</c:v>
                </c:pt>
                <c:pt idx="3111">
                  <c:v>0.09</c:v>
                </c:pt>
                <c:pt idx="3112">
                  <c:v>0.08</c:v>
                </c:pt>
                <c:pt idx="3113">
                  <c:v>0.08</c:v>
                </c:pt>
                <c:pt idx="3114">
                  <c:v>0.08</c:v>
                </c:pt>
                <c:pt idx="3115">
                  <c:v>0.08</c:v>
                </c:pt>
                <c:pt idx="3116">
                  <c:v>0.08</c:v>
                </c:pt>
                <c:pt idx="3117">
                  <c:v>0.08</c:v>
                </c:pt>
                <c:pt idx="3118">
                  <c:v>0.08</c:v>
                </c:pt>
                <c:pt idx="3119">
                  <c:v>0.08</c:v>
                </c:pt>
                <c:pt idx="3120">
                  <c:v>0.09</c:v>
                </c:pt>
                <c:pt idx="3121">
                  <c:v>0.09</c:v>
                </c:pt>
                <c:pt idx="3122">
                  <c:v>0.09</c:v>
                </c:pt>
                <c:pt idx="3123">
                  <c:v>0.09</c:v>
                </c:pt>
                <c:pt idx="3124">
                  <c:v>0.09</c:v>
                </c:pt>
                <c:pt idx="3125">
                  <c:v>0.09</c:v>
                </c:pt>
                <c:pt idx="3126">
                  <c:v>0.09</c:v>
                </c:pt>
                <c:pt idx="3127">
                  <c:v>0.09</c:v>
                </c:pt>
                <c:pt idx="3128">
                  <c:v>0.1</c:v>
                </c:pt>
                <c:pt idx="3129">
                  <c:v>0.1</c:v>
                </c:pt>
                <c:pt idx="3130">
                  <c:v>0.09</c:v>
                </c:pt>
                <c:pt idx="3131">
                  <c:v>0.1</c:v>
                </c:pt>
                <c:pt idx="3132">
                  <c:v>0.1</c:v>
                </c:pt>
                <c:pt idx="3133">
                  <c:v>0.09</c:v>
                </c:pt>
                <c:pt idx="3134">
                  <c:v>0.09</c:v>
                </c:pt>
                <c:pt idx="3135">
                  <c:v>0.09</c:v>
                </c:pt>
                <c:pt idx="3136">
                  <c:v>0.1</c:v>
                </c:pt>
                <c:pt idx="3137">
                  <c:v>0.1</c:v>
                </c:pt>
                <c:pt idx="3138">
                  <c:v>0.1</c:v>
                </c:pt>
                <c:pt idx="3139">
                  <c:v>0.1</c:v>
                </c:pt>
                <c:pt idx="3140">
                  <c:v>0.1</c:v>
                </c:pt>
                <c:pt idx="3141">
                  <c:v>0.1</c:v>
                </c:pt>
                <c:pt idx="3142">
                  <c:v>0.1</c:v>
                </c:pt>
                <c:pt idx="3143">
                  <c:v>0.1</c:v>
                </c:pt>
                <c:pt idx="3144">
                  <c:v>0.1</c:v>
                </c:pt>
                <c:pt idx="3145">
                  <c:v>0.1</c:v>
                </c:pt>
                <c:pt idx="3146">
                  <c:v>0.1</c:v>
                </c:pt>
                <c:pt idx="3147">
                  <c:v>0.1</c:v>
                </c:pt>
                <c:pt idx="3148">
                  <c:v>0.1</c:v>
                </c:pt>
                <c:pt idx="3149">
                  <c:v>0.1</c:v>
                </c:pt>
                <c:pt idx="3150">
                  <c:v>0.1</c:v>
                </c:pt>
                <c:pt idx="3151">
                  <c:v>0.1</c:v>
                </c:pt>
                <c:pt idx="3152">
                  <c:v>0.09</c:v>
                </c:pt>
                <c:pt idx="3153">
                  <c:v>0.09</c:v>
                </c:pt>
                <c:pt idx="3154">
                  <c:v>0.09</c:v>
                </c:pt>
                <c:pt idx="3155">
                  <c:v>0.09</c:v>
                </c:pt>
                <c:pt idx="3156">
                  <c:v>0.09</c:v>
                </c:pt>
                <c:pt idx="3157">
                  <c:v>0.09</c:v>
                </c:pt>
                <c:pt idx="3158">
                  <c:v>0.09</c:v>
                </c:pt>
                <c:pt idx="3159">
                  <c:v>0.08</c:v>
                </c:pt>
                <c:pt idx="3160">
                  <c:v>0.09</c:v>
                </c:pt>
                <c:pt idx="3161">
                  <c:v>0.09</c:v>
                </c:pt>
                <c:pt idx="3162">
                  <c:v>0.09</c:v>
                </c:pt>
                <c:pt idx="3163">
                  <c:v>0.09</c:v>
                </c:pt>
                <c:pt idx="3164">
                  <c:v>0.09</c:v>
                </c:pt>
                <c:pt idx="3165">
                  <c:v>0.09</c:v>
                </c:pt>
                <c:pt idx="3166">
                  <c:v>0.09</c:v>
                </c:pt>
                <c:pt idx="3167">
                  <c:v>0.09</c:v>
                </c:pt>
                <c:pt idx="3168">
                  <c:v>0.09</c:v>
                </c:pt>
                <c:pt idx="3169">
                  <c:v>0.09</c:v>
                </c:pt>
                <c:pt idx="3170">
                  <c:v>0.09</c:v>
                </c:pt>
                <c:pt idx="3171">
                  <c:v>0.09</c:v>
                </c:pt>
                <c:pt idx="3172">
                  <c:v>0.09</c:v>
                </c:pt>
                <c:pt idx="3173">
                  <c:v>0.09</c:v>
                </c:pt>
                <c:pt idx="3174">
                  <c:v>0.09</c:v>
                </c:pt>
                <c:pt idx="3175">
                  <c:v>0.09</c:v>
                </c:pt>
                <c:pt idx="3176">
                  <c:v>0.09</c:v>
                </c:pt>
                <c:pt idx="3177">
                  <c:v>0.09</c:v>
                </c:pt>
                <c:pt idx="3178">
                  <c:v>0.09</c:v>
                </c:pt>
                <c:pt idx="3179">
                  <c:v>0.09</c:v>
                </c:pt>
                <c:pt idx="3180">
                  <c:v>0.09</c:v>
                </c:pt>
                <c:pt idx="3181">
                  <c:v>0.09</c:v>
                </c:pt>
                <c:pt idx="3182">
                  <c:v>0.09</c:v>
                </c:pt>
                <c:pt idx="3183">
                  <c:v>0.09</c:v>
                </c:pt>
                <c:pt idx="3184">
                  <c:v>0.09</c:v>
                </c:pt>
                <c:pt idx="3185">
                  <c:v>0.09</c:v>
                </c:pt>
                <c:pt idx="3186">
                  <c:v>0.09</c:v>
                </c:pt>
                <c:pt idx="3187">
                  <c:v>0.09</c:v>
                </c:pt>
                <c:pt idx="3188">
                  <c:v>0.09</c:v>
                </c:pt>
                <c:pt idx="3189">
                  <c:v>0.09</c:v>
                </c:pt>
                <c:pt idx="3190">
                  <c:v>0.09</c:v>
                </c:pt>
                <c:pt idx="3191">
                  <c:v>0.09</c:v>
                </c:pt>
                <c:pt idx="3192">
                  <c:v>0.09</c:v>
                </c:pt>
                <c:pt idx="3193">
                  <c:v>0.09</c:v>
                </c:pt>
                <c:pt idx="3194">
                  <c:v>0.09</c:v>
                </c:pt>
                <c:pt idx="3195">
                  <c:v>0.09</c:v>
                </c:pt>
                <c:pt idx="3196">
                  <c:v>0.09</c:v>
                </c:pt>
                <c:pt idx="3197">
                  <c:v>0.09</c:v>
                </c:pt>
                <c:pt idx="3198">
                  <c:v>0.09</c:v>
                </c:pt>
                <c:pt idx="3199">
                  <c:v>0.09</c:v>
                </c:pt>
                <c:pt idx="3200">
                  <c:v>0.09</c:v>
                </c:pt>
                <c:pt idx="3201">
                  <c:v>0.09</c:v>
                </c:pt>
                <c:pt idx="3202">
                  <c:v>0.09</c:v>
                </c:pt>
                <c:pt idx="3203">
                  <c:v>0.09</c:v>
                </c:pt>
                <c:pt idx="3204">
                  <c:v>0.09</c:v>
                </c:pt>
                <c:pt idx="3205">
                  <c:v>0.09</c:v>
                </c:pt>
                <c:pt idx="3206">
                  <c:v>0.09</c:v>
                </c:pt>
                <c:pt idx="3207">
                  <c:v>0.09</c:v>
                </c:pt>
                <c:pt idx="3208">
                  <c:v>0.09</c:v>
                </c:pt>
                <c:pt idx="3209">
                  <c:v>0.09</c:v>
                </c:pt>
                <c:pt idx="3210">
                  <c:v>0.09</c:v>
                </c:pt>
                <c:pt idx="3211">
                  <c:v>0.09</c:v>
                </c:pt>
                <c:pt idx="3212">
                  <c:v>0.09</c:v>
                </c:pt>
                <c:pt idx="3213">
                  <c:v>0.09</c:v>
                </c:pt>
                <c:pt idx="3214">
                  <c:v>0.09</c:v>
                </c:pt>
                <c:pt idx="3215">
                  <c:v>0.09</c:v>
                </c:pt>
                <c:pt idx="3216">
                  <c:v>0.08</c:v>
                </c:pt>
                <c:pt idx="3217">
                  <c:v>0.08</c:v>
                </c:pt>
                <c:pt idx="3218">
                  <c:v>0.08</c:v>
                </c:pt>
                <c:pt idx="3219">
                  <c:v>0.08</c:v>
                </c:pt>
                <c:pt idx="3220">
                  <c:v>0.08</c:v>
                </c:pt>
                <c:pt idx="3221">
                  <c:v>0.08</c:v>
                </c:pt>
                <c:pt idx="3222">
                  <c:v>0.09</c:v>
                </c:pt>
                <c:pt idx="3223">
                  <c:v>0.09</c:v>
                </c:pt>
                <c:pt idx="3224">
                  <c:v>0.09</c:v>
                </c:pt>
                <c:pt idx="3225">
                  <c:v>0.09</c:v>
                </c:pt>
                <c:pt idx="3226">
                  <c:v>0.09</c:v>
                </c:pt>
                <c:pt idx="3227">
                  <c:v>0.09</c:v>
                </c:pt>
                <c:pt idx="3228">
                  <c:v>0.09</c:v>
                </c:pt>
                <c:pt idx="3229">
                  <c:v>0.09</c:v>
                </c:pt>
                <c:pt idx="3230">
                  <c:v>0.09</c:v>
                </c:pt>
                <c:pt idx="3231">
                  <c:v>0.09</c:v>
                </c:pt>
                <c:pt idx="3232">
                  <c:v>0.09</c:v>
                </c:pt>
                <c:pt idx="3233">
                  <c:v>0.09</c:v>
                </c:pt>
                <c:pt idx="3234">
                  <c:v>0.09</c:v>
                </c:pt>
                <c:pt idx="3235">
                  <c:v>0.09</c:v>
                </c:pt>
                <c:pt idx="3236">
                  <c:v>0.09</c:v>
                </c:pt>
                <c:pt idx="3237">
                  <c:v>0.09</c:v>
                </c:pt>
                <c:pt idx="3238">
                  <c:v>0.09</c:v>
                </c:pt>
                <c:pt idx="3239">
                  <c:v>0.09</c:v>
                </c:pt>
                <c:pt idx="3240">
                  <c:v>0.09</c:v>
                </c:pt>
                <c:pt idx="3241">
                  <c:v>0.09</c:v>
                </c:pt>
                <c:pt idx="3242">
                  <c:v>0.09</c:v>
                </c:pt>
                <c:pt idx="3243">
                  <c:v>0.09</c:v>
                </c:pt>
                <c:pt idx="3244">
                  <c:v>0.09</c:v>
                </c:pt>
                <c:pt idx="3245">
                  <c:v>0.09</c:v>
                </c:pt>
                <c:pt idx="3246">
                  <c:v>0.09</c:v>
                </c:pt>
                <c:pt idx="3247">
                  <c:v>0.09</c:v>
                </c:pt>
                <c:pt idx="3248">
                  <c:v>0.09</c:v>
                </c:pt>
                <c:pt idx="3249">
                  <c:v>0.09</c:v>
                </c:pt>
                <c:pt idx="3250">
                  <c:v>0.09</c:v>
                </c:pt>
                <c:pt idx="3251">
                  <c:v>0.09</c:v>
                </c:pt>
                <c:pt idx="3252">
                  <c:v>0.09</c:v>
                </c:pt>
                <c:pt idx="3253">
                  <c:v>0.09</c:v>
                </c:pt>
                <c:pt idx="3254">
                  <c:v>0.09</c:v>
                </c:pt>
                <c:pt idx="3255">
                  <c:v>0.09</c:v>
                </c:pt>
                <c:pt idx="3256">
                  <c:v>0.09</c:v>
                </c:pt>
                <c:pt idx="3257">
                  <c:v>0.08</c:v>
                </c:pt>
                <c:pt idx="3258">
                  <c:v>0.08</c:v>
                </c:pt>
                <c:pt idx="3259">
                  <c:v>0.08</c:v>
                </c:pt>
                <c:pt idx="3260">
                  <c:v>0.08</c:v>
                </c:pt>
                <c:pt idx="3261">
                  <c:v>0.08</c:v>
                </c:pt>
                <c:pt idx="3262">
                  <c:v>7.0000000000000007E-2</c:v>
                </c:pt>
                <c:pt idx="3263">
                  <c:v>7.0000000000000007E-2</c:v>
                </c:pt>
                <c:pt idx="3264">
                  <c:v>0.08</c:v>
                </c:pt>
                <c:pt idx="3265">
                  <c:v>0.08</c:v>
                </c:pt>
                <c:pt idx="3266">
                  <c:v>0.08</c:v>
                </c:pt>
                <c:pt idx="3267">
                  <c:v>0.08</c:v>
                </c:pt>
                <c:pt idx="3268">
                  <c:v>0.08</c:v>
                </c:pt>
                <c:pt idx="3269">
                  <c:v>7.0000000000000007E-2</c:v>
                </c:pt>
                <c:pt idx="3270">
                  <c:v>0.08</c:v>
                </c:pt>
                <c:pt idx="3271">
                  <c:v>0.08</c:v>
                </c:pt>
                <c:pt idx="3272">
                  <c:v>0.08</c:v>
                </c:pt>
                <c:pt idx="3273">
                  <c:v>0.08</c:v>
                </c:pt>
                <c:pt idx="3274">
                  <c:v>0.08</c:v>
                </c:pt>
                <c:pt idx="3275">
                  <c:v>0.08</c:v>
                </c:pt>
                <c:pt idx="3276">
                  <c:v>7.0000000000000007E-2</c:v>
                </c:pt>
                <c:pt idx="3277">
                  <c:v>7.0000000000000007E-2</c:v>
                </c:pt>
                <c:pt idx="3278">
                  <c:v>7.0000000000000007E-2</c:v>
                </c:pt>
                <c:pt idx="3279">
                  <c:v>7.0000000000000007E-2</c:v>
                </c:pt>
                <c:pt idx="3280">
                  <c:v>7.0000000000000007E-2</c:v>
                </c:pt>
                <c:pt idx="3281">
                  <c:v>7.0000000000000007E-2</c:v>
                </c:pt>
                <c:pt idx="3282">
                  <c:v>7.0000000000000007E-2</c:v>
                </c:pt>
                <c:pt idx="3283">
                  <c:v>7.0000000000000007E-2</c:v>
                </c:pt>
                <c:pt idx="3284">
                  <c:v>7.0000000000000007E-2</c:v>
                </c:pt>
                <c:pt idx="3285">
                  <c:v>7.0000000000000007E-2</c:v>
                </c:pt>
                <c:pt idx="3286">
                  <c:v>7.0000000000000007E-2</c:v>
                </c:pt>
                <c:pt idx="3287">
                  <c:v>7.0000000000000007E-2</c:v>
                </c:pt>
                <c:pt idx="3288">
                  <c:v>7.0000000000000007E-2</c:v>
                </c:pt>
                <c:pt idx="3289">
                  <c:v>7.0000000000000007E-2</c:v>
                </c:pt>
                <c:pt idx="3290">
                  <c:v>7.0000000000000007E-2</c:v>
                </c:pt>
                <c:pt idx="3291">
                  <c:v>7.0000000000000007E-2</c:v>
                </c:pt>
                <c:pt idx="3292">
                  <c:v>7.0000000000000007E-2</c:v>
                </c:pt>
                <c:pt idx="3293">
                  <c:v>7.0000000000000007E-2</c:v>
                </c:pt>
                <c:pt idx="3294">
                  <c:v>7.0000000000000007E-2</c:v>
                </c:pt>
                <c:pt idx="3295">
                  <c:v>7.0000000000000007E-2</c:v>
                </c:pt>
                <c:pt idx="3296">
                  <c:v>7.0000000000000007E-2</c:v>
                </c:pt>
                <c:pt idx="3297">
                  <c:v>7.0000000000000007E-2</c:v>
                </c:pt>
                <c:pt idx="3298">
                  <c:v>7.0000000000000007E-2</c:v>
                </c:pt>
                <c:pt idx="3299">
                  <c:v>7.0000000000000007E-2</c:v>
                </c:pt>
                <c:pt idx="3300">
                  <c:v>7.0000000000000007E-2</c:v>
                </c:pt>
                <c:pt idx="3301">
                  <c:v>7.0000000000000007E-2</c:v>
                </c:pt>
                <c:pt idx="3302">
                  <c:v>7.0000000000000007E-2</c:v>
                </c:pt>
                <c:pt idx="3303">
                  <c:v>7.0000000000000007E-2</c:v>
                </c:pt>
                <c:pt idx="3304">
                  <c:v>7.0000000000000007E-2</c:v>
                </c:pt>
                <c:pt idx="3305">
                  <c:v>0.06</c:v>
                </c:pt>
                <c:pt idx="3306">
                  <c:v>7.0000000000000007E-2</c:v>
                </c:pt>
                <c:pt idx="3307">
                  <c:v>7.0000000000000007E-2</c:v>
                </c:pt>
                <c:pt idx="3308">
                  <c:v>7.0000000000000007E-2</c:v>
                </c:pt>
                <c:pt idx="3309">
                  <c:v>7.0000000000000007E-2</c:v>
                </c:pt>
                <c:pt idx="3310">
                  <c:v>7.0000000000000007E-2</c:v>
                </c:pt>
                <c:pt idx="3311">
                  <c:v>7.0000000000000007E-2</c:v>
                </c:pt>
                <c:pt idx="3312">
                  <c:v>7.0000000000000007E-2</c:v>
                </c:pt>
                <c:pt idx="3313">
                  <c:v>7.0000000000000007E-2</c:v>
                </c:pt>
                <c:pt idx="3314">
                  <c:v>7.0000000000000007E-2</c:v>
                </c:pt>
                <c:pt idx="3315">
                  <c:v>7.0000000000000007E-2</c:v>
                </c:pt>
                <c:pt idx="3316">
                  <c:v>7.0000000000000007E-2</c:v>
                </c:pt>
                <c:pt idx="3317">
                  <c:v>7.0000000000000007E-2</c:v>
                </c:pt>
                <c:pt idx="3318">
                  <c:v>7.0000000000000007E-2</c:v>
                </c:pt>
                <c:pt idx="3319">
                  <c:v>7.0000000000000007E-2</c:v>
                </c:pt>
                <c:pt idx="3320">
                  <c:v>7.0000000000000007E-2</c:v>
                </c:pt>
                <c:pt idx="3321">
                  <c:v>7.0000000000000007E-2</c:v>
                </c:pt>
                <c:pt idx="3322">
                  <c:v>7.0000000000000007E-2</c:v>
                </c:pt>
                <c:pt idx="3323">
                  <c:v>7.0000000000000007E-2</c:v>
                </c:pt>
                <c:pt idx="3324">
                  <c:v>7.0000000000000007E-2</c:v>
                </c:pt>
                <c:pt idx="3325">
                  <c:v>0.06</c:v>
                </c:pt>
                <c:pt idx="3326">
                  <c:v>0.05</c:v>
                </c:pt>
                <c:pt idx="3327">
                  <c:v>0.06</c:v>
                </c:pt>
                <c:pt idx="3328">
                  <c:v>0.06</c:v>
                </c:pt>
                <c:pt idx="3329">
                  <c:v>0.06</c:v>
                </c:pt>
                <c:pt idx="3330">
                  <c:v>0.06</c:v>
                </c:pt>
                <c:pt idx="3331">
                  <c:v>0.06</c:v>
                </c:pt>
                <c:pt idx="3332">
                  <c:v>0.06</c:v>
                </c:pt>
                <c:pt idx="3333">
                  <c:v>0.06</c:v>
                </c:pt>
                <c:pt idx="3334">
                  <c:v>0.06</c:v>
                </c:pt>
                <c:pt idx="3335">
                  <c:v>0.06</c:v>
                </c:pt>
                <c:pt idx="3336">
                  <c:v>0.06</c:v>
                </c:pt>
                <c:pt idx="3337">
                  <c:v>0.06</c:v>
                </c:pt>
                <c:pt idx="3338">
                  <c:v>0.06</c:v>
                </c:pt>
                <c:pt idx="3339">
                  <c:v>0.06</c:v>
                </c:pt>
                <c:pt idx="3340">
                  <c:v>0.06</c:v>
                </c:pt>
                <c:pt idx="3341">
                  <c:v>0.06</c:v>
                </c:pt>
                <c:pt idx="3342">
                  <c:v>0.06</c:v>
                </c:pt>
                <c:pt idx="3343">
                  <c:v>0.06</c:v>
                </c:pt>
                <c:pt idx="3344">
                  <c:v>0.06</c:v>
                </c:pt>
                <c:pt idx="3345">
                  <c:v>0.06</c:v>
                </c:pt>
                <c:pt idx="3346">
                  <c:v>0.05</c:v>
                </c:pt>
                <c:pt idx="3347">
                  <c:v>0.06</c:v>
                </c:pt>
                <c:pt idx="3348">
                  <c:v>0.06</c:v>
                </c:pt>
                <c:pt idx="3349">
                  <c:v>0.06</c:v>
                </c:pt>
                <c:pt idx="3350">
                  <c:v>0.06</c:v>
                </c:pt>
                <c:pt idx="3351">
                  <c:v>0.06</c:v>
                </c:pt>
                <c:pt idx="3352">
                  <c:v>0.06</c:v>
                </c:pt>
                <c:pt idx="3353">
                  <c:v>0.06</c:v>
                </c:pt>
                <c:pt idx="3354">
                  <c:v>0.06</c:v>
                </c:pt>
                <c:pt idx="3355">
                  <c:v>0.06</c:v>
                </c:pt>
                <c:pt idx="3356">
                  <c:v>0.06</c:v>
                </c:pt>
                <c:pt idx="3357">
                  <c:v>0.06</c:v>
                </c:pt>
                <c:pt idx="3358">
                  <c:v>0.06</c:v>
                </c:pt>
                <c:pt idx="3359">
                  <c:v>0.1</c:v>
                </c:pt>
                <c:pt idx="3360">
                  <c:v>0.1</c:v>
                </c:pt>
                <c:pt idx="3361">
                  <c:v>0.1</c:v>
                </c:pt>
                <c:pt idx="3362">
                  <c:v>0.1</c:v>
                </c:pt>
                <c:pt idx="3363">
                  <c:v>0.1</c:v>
                </c:pt>
                <c:pt idx="3364">
                  <c:v>0.1</c:v>
                </c:pt>
                <c:pt idx="3365">
                  <c:v>0.1</c:v>
                </c:pt>
                <c:pt idx="3366">
                  <c:v>0.1</c:v>
                </c:pt>
                <c:pt idx="3367">
                  <c:v>0.1</c:v>
                </c:pt>
                <c:pt idx="3368">
                  <c:v>0.08</c:v>
                </c:pt>
                <c:pt idx="3369">
                  <c:v>0.1</c:v>
                </c:pt>
                <c:pt idx="3370">
                  <c:v>0.1</c:v>
                </c:pt>
                <c:pt idx="3371">
                  <c:v>0.1</c:v>
                </c:pt>
                <c:pt idx="3372">
                  <c:v>0.1</c:v>
                </c:pt>
                <c:pt idx="3373">
                  <c:v>0.1</c:v>
                </c:pt>
                <c:pt idx="3374">
                  <c:v>0.1</c:v>
                </c:pt>
                <c:pt idx="3375">
                  <c:v>0.1</c:v>
                </c:pt>
                <c:pt idx="3376">
                  <c:v>0.1</c:v>
                </c:pt>
                <c:pt idx="3377">
                  <c:v>0.1</c:v>
                </c:pt>
                <c:pt idx="3378">
                  <c:v>0.1</c:v>
                </c:pt>
                <c:pt idx="3379">
                  <c:v>0.1</c:v>
                </c:pt>
                <c:pt idx="3380">
                  <c:v>0.1</c:v>
                </c:pt>
                <c:pt idx="3381">
                  <c:v>0.1</c:v>
                </c:pt>
                <c:pt idx="3382">
                  <c:v>0.1</c:v>
                </c:pt>
                <c:pt idx="3383">
                  <c:v>0.1</c:v>
                </c:pt>
                <c:pt idx="3384">
                  <c:v>0.1</c:v>
                </c:pt>
                <c:pt idx="3385">
                  <c:v>0.1</c:v>
                </c:pt>
                <c:pt idx="3386">
                  <c:v>0.1</c:v>
                </c:pt>
                <c:pt idx="3387">
                  <c:v>0.1</c:v>
                </c:pt>
                <c:pt idx="3388">
                  <c:v>0.1</c:v>
                </c:pt>
                <c:pt idx="3389">
                  <c:v>7.0000000000000007E-2</c:v>
                </c:pt>
                <c:pt idx="3390">
                  <c:v>0.1</c:v>
                </c:pt>
                <c:pt idx="3391">
                  <c:v>0.1</c:v>
                </c:pt>
                <c:pt idx="3392">
                  <c:v>0.1</c:v>
                </c:pt>
                <c:pt idx="3393">
                  <c:v>0.1</c:v>
                </c:pt>
                <c:pt idx="3394">
                  <c:v>0.1</c:v>
                </c:pt>
                <c:pt idx="3395">
                  <c:v>0.1</c:v>
                </c:pt>
                <c:pt idx="3396">
                  <c:v>0.1</c:v>
                </c:pt>
                <c:pt idx="3397">
                  <c:v>0.1</c:v>
                </c:pt>
                <c:pt idx="3398">
                  <c:v>0.1</c:v>
                </c:pt>
                <c:pt idx="3399">
                  <c:v>0.1</c:v>
                </c:pt>
                <c:pt idx="3400">
                  <c:v>0.1</c:v>
                </c:pt>
                <c:pt idx="3401">
                  <c:v>0.1</c:v>
                </c:pt>
                <c:pt idx="3402">
                  <c:v>0.09</c:v>
                </c:pt>
                <c:pt idx="3403">
                  <c:v>0.09</c:v>
                </c:pt>
                <c:pt idx="3404">
                  <c:v>0.09</c:v>
                </c:pt>
                <c:pt idx="3405">
                  <c:v>0.09</c:v>
                </c:pt>
                <c:pt idx="3406">
                  <c:v>0.09</c:v>
                </c:pt>
                <c:pt idx="3407">
                  <c:v>0.09</c:v>
                </c:pt>
                <c:pt idx="3408">
                  <c:v>0.09</c:v>
                </c:pt>
                <c:pt idx="3409">
                  <c:v>0.08</c:v>
                </c:pt>
                <c:pt idx="3410">
                  <c:v>0.08</c:v>
                </c:pt>
                <c:pt idx="3411">
                  <c:v>0.06</c:v>
                </c:pt>
                <c:pt idx="3412">
                  <c:v>0.08</c:v>
                </c:pt>
                <c:pt idx="3413">
                  <c:v>0.08</c:v>
                </c:pt>
                <c:pt idx="3414">
                  <c:v>0.08</c:v>
                </c:pt>
                <c:pt idx="3415">
                  <c:v>0.08</c:v>
                </c:pt>
                <c:pt idx="3416">
                  <c:v>0.08</c:v>
                </c:pt>
                <c:pt idx="3417">
                  <c:v>0.08</c:v>
                </c:pt>
                <c:pt idx="3418">
                  <c:v>0.08</c:v>
                </c:pt>
                <c:pt idx="3419">
                  <c:v>0.08</c:v>
                </c:pt>
                <c:pt idx="3420">
                  <c:v>0.08</c:v>
                </c:pt>
                <c:pt idx="3421">
                  <c:v>0.08</c:v>
                </c:pt>
                <c:pt idx="3422">
                  <c:v>0.08</c:v>
                </c:pt>
                <c:pt idx="3423">
                  <c:v>0.08</c:v>
                </c:pt>
                <c:pt idx="3424">
                  <c:v>0.08</c:v>
                </c:pt>
                <c:pt idx="3425">
                  <c:v>0.08</c:v>
                </c:pt>
                <c:pt idx="3426">
                  <c:v>0.08</c:v>
                </c:pt>
                <c:pt idx="3427">
                  <c:v>0.08</c:v>
                </c:pt>
                <c:pt idx="3428">
                  <c:v>0.08</c:v>
                </c:pt>
                <c:pt idx="3429">
                  <c:v>0.08</c:v>
                </c:pt>
                <c:pt idx="3430">
                  <c:v>0.08</c:v>
                </c:pt>
                <c:pt idx="3431">
                  <c:v>0.08</c:v>
                </c:pt>
                <c:pt idx="3432">
                  <c:v>0.06</c:v>
                </c:pt>
                <c:pt idx="3433">
                  <c:v>0.08</c:v>
                </c:pt>
                <c:pt idx="3434">
                  <c:v>0.08</c:v>
                </c:pt>
                <c:pt idx="3435">
                  <c:v>0.08</c:v>
                </c:pt>
                <c:pt idx="3436">
                  <c:v>0.08</c:v>
                </c:pt>
                <c:pt idx="3437">
                  <c:v>0.08</c:v>
                </c:pt>
                <c:pt idx="3438">
                  <c:v>0.08</c:v>
                </c:pt>
                <c:pt idx="3439">
                  <c:v>0.08</c:v>
                </c:pt>
                <c:pt idx="3440">
                  <c:v>0.08</c:v>
                </c:pt>
                <c:pt idx="3441">
                  <c:v>0.08</c:v>
                </c:pt>
                <c:pt idx="3442">
                  <c:v>0.08</c:v>
                </c:pt>
                <c:pt idx="3443">
                  <c:v>0.08</c:v>
                </c:pt>
                <c:pt idx="3444">
                  <c:v>0.08</c:v>
                </c:pt>
                <c:pt idx="3445">
                  <c:v>0.08</c:v>
                </c:pt>
                <c:pt idx="3446">
                  <c:v>0.08</c:v>
                </c:pt>
                <c:pt idx="3447">
                  <c:v>0.08</c:v>
                </c:pt>
                <c:pt idx="3448">
                  <c:v>0.08</c:v>
                </c:pt>
                <c:pt idx="3449">
                  <c:v>0.08</c:v>
                </c:pt>
                <c:pt idx="3450">
                  <c:v>0.08</c:v>
                </c:pt>
                <c:pt idx="3451">
                  <c:v>0.08</c:v>
                </c:pt>
                <c:pt idx="3452">
                  <c:v>7.0000000000000007E-2</c:v>
                </c:pt>
                <c:pt idx="3453">
                  <c:v>0.08</c:v>
                </c:pt>
                <c:pt idx="3454">
                  <c:v>0.08</c:v>
                </c:pt>
                <c:pt idx="3455">
                  <c:v>0.08</c:v>
                </c:pt>
                <c:pt idx="3456">
                  <c:v>0.08</c:v>
                </c:pt>
                <c:pt idx="3457">
                  <c:v>0.08</c:v>
                </c:pt>
                <c:pt idx="3458">
                  <c:v>0.08</c:v>
                </c:pt>
                <c:pt idx="3459">
                  <c:v>0.08</c:v>
                </c:pt>
                <c:pt idx="3460">
                  <c:v>0.08</c:v>
                </c:pt>
                <c:pt idx="3461">
                  <c:v>0.08</c:v>
                </c:pt>
                <c:pt idx="3462">
                  <c:v>0.08</c:v>
                </c:pt>
                <c:pt idx="3463">
                  <c:v>0.08</c:v>
                </c:pt>
                <c:pt idx="3464">
                  <c:v>0.08</c:v>
                </c:pt>
                <c:pt idx="3465">
                  <c:v>0.08</c:v>
                </c:pt>
                <c:pt idx="3466">
                  <c:v>0.08</c:v>
                </c:pt>
                <c:pt idx="3467">
                  <c:v>0.08</c:v>
                </c:pt>
                <c:pt idx="3468">
                  <c:v>0.08</c:v>
                </c:pt>
                <c:pt idx="3469">
                  <c:v>0.08</c:v>
                </c:pt>
                <c:pt idx="3470">
                  <c:v>0.08</c:v>
                </c:pt>
                <c:pt idx="3471">
                  <c:v>0.08</c:v>
                </c:pt>
                <c:pt idx="3472">
                  <c:v>7.0000000000000007E-2</c:v>
                </c:pt>
                <c:pt idx="3473">
                  <c:v>0.08</c:v>
                </c:pt>
                <c:pt idx="3474">
                  <c:v>0.08</c:v>
                </c:pt>
                <c:pt idx="3475">
                  <c:v>0.08</c:v>
                </c:pt>
                <c:pt idx="3476">
                  <c:v>0.08</c:v>
                </c:pt>
                <c:pt idx="3477">
                  <c:v>0.08</c:v>
                </c:pt>
                <c:pt idx="3478">
                  <c:v>0.08</c:v>
                </c:pt>
                <c:pt idx="3479">
                  <c:v>0.08</c:v>
                </c:pt>
                <c:pt idx="3480">
                  <c:v>0.08</c:v>
                </c:pt>
                <c:pt idx="3481">
                  <c:v>0.08</c:v>
                </c:pt>
                <c:pt idx="3482">
                  <c:v>0.08</c:v>
                </c:pt>
                <c:pt idx="3483">
                  <c:v>0.08</c:v>
                </c:pt>
                <c:pt idx="3484">
                  <c:v>0.08</c:v>
                </c:pt>
                <c:pt idx="3485">
                  <c:v>0.08</c:v>
                </c:pt>
                <c:pt idx="3486">
                  <c:v>0.08</c:v>
                </c:pt>
                <c:pt idx="3487">
                  <c:v>0.08</c:v>
                </c:pt>
                <c:pt idx="3488">
                  <c:v>0.08</c:v>
                </c:pt>
                <c:pt idx="3489">
                  <c:v>0.08</c:v>
                </c:pt>
                <c:pt idx="3490">
                  <c:v>0.08</c:v>
                </c:pt>
                <c:pt idx="3491">
                  <c:v>0.08</c:v>
                </c:pt>
                <c:pt idx="3492">
                  <c:v>0.08</c:v>
                </c:pt>
                <c:pt idx="3493">
                  <c:v>0.08</c:v>
                </c:pt>
                <c:pt idx="3494">
                  <c:v>7.0000000000000007E-2</c:v>
                </c:pt>
                <c:pt idx="3495">
                  <c:v>0.08</c:v>
                </c:pt>
                <c:pt idx="3496">
                  <c:v>0.08</c:v>
                </c:pt>
                <c:pt idx="3497">
                  <c:v>0.08</c:v>
                </c:pt>
                <c:pt idx="3498">
                  <c:v>0.08</c:v>
                </c:pt>
                <c:pt idx="3499">
                  <c:v>0.08</c:v>
                </c:pt>
                <c:pt idx="3500">
                  <c:v>0.08</c:v>
                </c:pt>
                <c:pt idx="3501">
                  <c:v>0.08</c:v>
                </c:pt>
                <c:pt idx="3502">
                  <c:v>0.08</c:v>
                </c:pt>
                <c:pt idx="3503">
                  <c:v>0.08</c:v>
                </c:pt>
                <c:pt idx="3504">
                  <c:v>0.08</c:v>
                </c:pt>
                <c:pt idx="3505">
                  <c:v>0.08</c:v>
                </c:pt>
                <c:pt idx="3506">
                  <c:v>0.08</c:v>
                </c:pt>
                <c:pt idx="3507">
                  <c:v>0.08</c:v>
                </c:pt>
                <c:pt idx="3508">
                  <c:v>0.08</c:v>
                </c:pt>
                <c:pt idx="3509">
                  <c:v>0.08</c:v>
                </c:pt>
                <c:pt idx="3510">
                  <c:v>0.08</c:v>
                </c:pt>
                <c:pt idx="3511">
                  <c:v>0.08</c:v>
                </c:pt>
                <c:pt idx="3512">
                  <c:v>0.08</c:v>
                </c:pt>
                <c:pt idx="3513">
                  <c:v>0.08</c:v>
                </c:pt>
                <c:pt idx="3514">
                  <c:v>0.08</c:v>
                </c:pt>
                <c:pt idx="3515">
                  <c:v>0.08</c:v>
                </c:pt>
                <c:pt idx="3516">
                  <c:v>0.08</c:v>
                </c:pt>
                <c:pt idx="3517">
                  <c:v>0.08</c:v>
                </c:pt>
                <c:pt idx="3518">
                  <c:v>0.08</c:v>
                </c:pt>
                <c:pt idx="3519">
                  <c:v>0.08</c:v>
                </c:pt>
                <c:pt idx="3520">
                  <c:v>0.08</c:v>
                </c:pt>
                <c:pt idx="3521">
                  <c:v>0.08</c:v>
                </c:pt>
                <c:pt idx="3522">
                  <c:v>0.08</c:v>
                </c:pt>
                <c:pt idx="3523">
                  <c:v>0.08</c:v>
                </c:pt>
                <c:pt idx="3524">
                  <c:v>0.08</c:v>
                </c:pt>
                <c:pt idx="3525">
                  <c:v>0.08</c:v>
                </c:pt>
                <c:pt idx="3526">
                  <c:v>0.08</c:v>
                </c:pt>
                <c:pt idx="3527">
                  <c:v>0.08</c:v>
                </c:pt>
                <c:pt idx="3528">
                  <c:v>0.08</c:v>
                </c:pt>
                <c:pt idx="3529">
                  <c:v>0.08</c:v>
                </c:pt>
                <c:pt idx="3530">
                  <c:v>0.08</c:v>
                </c:pt>
                <c:pt idx="3531">
                  <c:v>0.08</c:v>
                </c:pt>
                <c:pt idx="3532">
                  <c:v>0.08</c:v>
                </c:pt>
                <c:pt idx="3533">
                  <c:v>0.08</c:v>
                </c:pt>
                <c:pt idx="3534">
                  <c:v>0.08</c:v>
                </c:pt>
                <c:pt idx="3535">
                  <c:v>0.08</c:v>
                </c:pt>
                <c:pt idx="3536">
                  <c:v>0.08</c:v>
                </c:pt>
                <c:pt idx="3537">
                  <c:v>0.08</c:v>
                </c:pt>
                <c:pt idx="3538">
                  <c:v>0.08</c:v>
                </c:pt>
                <c:pt idx="3539">
                  <c:v>0.08</c:v>
                </c:pt>
                <c:pt idx="3540">
                  <c:v>0.08</c:v>
                </c:pt>
                <c:pt idx="3541">
                  <c:v>0.08</c:v>
                </c:pt>
                <c:pt idx="3542">
                  <c:v>0.08</c:v>
                </c:pt>
                <c:pt idx="3543">
                  <c:v>0.08</c:v>
                </c:pt>
                <c:pt idx="3544">
                  <c:v>0.08</c:v>
                </c:pt>
                <c:pt idx="3545">
                  <c:v>0.08</c:v>
                </c:pt>
                <c:pt idx="3546">
                  <c:v>0.33</c:v>
                </c:pt>
                <c:pt idx="3547">
                  <c:v>0.33</c:v>
                </c:pt>
                <c:pt idx="3548">
                  <c:v>0.33</c:v>
                </c:pt>
                <c:pt idx="3549">
                  <c:v>0.33</c:v>
                </c:pt>
                <c:pt idx="3550">
                  <c:v>0.33</c:v>
                </c:pt>
                <c:pt idx="3551">
                  <c:v>0.33</c:v>
                </c:pt>
                <c:pt idx="3552">
                  <c:v>0.33</c:v>
                </c:pt>
                <c:pt idx="3553">
                  <c:v>0.33</c:v>
                </c:pt>
                <c:pt idx="3554">
                  <c:v>0.33</c:v>
                </c:pt>
                <c:pt idx="3555">
                  <c:v>0.33</c:v>
                </c:pt>
                <c:pt idx="3556">
                  <c:v>0.33</c:v>
                </c:pt>
                <c:pt idx="3557">
                  <c:v>0.33</c:v>
                </c:pt>
                <c:pt idx="3558">
                  <c:v>0.33</c:v>
                </c:pt>
                <c:pt idx="3559">
                  <c:v>0.33</c:v>
                </c:pt>
                <c:pt idx="3560">
                  <c:v>0.33</c:v>
                </c:pt>
                <c:pt idx="3561">
                  <c:v>0.33</c:v>
                </c:pt>
                <c:pt idx="3562">
                  <c:v>0.33</c:v>
                </c:pt>
                <c:pt idx="3563">
                  <c:v>0.33</c:v>
                </c:pt>
                <c:pt idx="3564">
                  <c:v>0.33</c:v>
                </c:pt>
                <c:pt idx="3565">
                  <c:v>0.33</c:v>
                </c:pt>
                <c:pt idx="3566">
                  <c:v>0.33</c:v>
                </c:pt>
                <c:pt idx="3567">
                  <c:v>0.33</c:v>
                </c:pt>
                <c:pt idx="3568">
                  <c:v>0.33</c:v>
                </c:pt>
                <c:pt idx="3569">
                  <c:v>0.33</c:v>
                </c:pt>
                <c:pt idx="3570">
                  <c:v>0.33</c:v>
                </c:pt>
                <c:pt idx="3571">
                  <c:v>0.33</c:v>
                </c:pt>
                <c:pt idx="3572">
                  <c:v>0.33</c:v>
                </c:pt>
                <c:pt idx="3573">
                  <c:v>0.33</c:v>
                </c:pt>
                <c:pt idx="3574">
                  <c:v>0.33</c:v>
                </c:pt>
                <c:pt idx="3575">
                  <c:v>0.33</c:v>
                </c:pt>
                <c:pt idx="3576">
                  <c:v>0.33</c:v>
                </c:pt>
                <c:pt idx="3577">
                  <c:v>0.33</c:v>
                </c:pt>
                <c:pt idx="3578">
                  <c:v>0.33</c:v>
                </c:pt>
                <c:pt idx="3579">
                  <c:v>0.33</c:v>
                </c:pt>
                <c:pt idx="3580">
                  <c:v>0.83</c:v>
                </c:pt>
                <c:pt idx="3581">
                  <c:v>0.83</c:v>
                </c:pt>
                <c:pt idx="3582">
                  <c:v>0.83</c:v>
                </c:pt>
                <c:pt idx="3583">
                  <c:v>0.83</c:v>
                </c:pt>
                <c:pt idx="3584">
                  <c:v>0.83</c:v>
                </c:pt>
                <c:pt idx="3585">
                  <c:v>0.83</c:v>
                </c:pt>
                <c:pt idx="3586">
                  <c:v>0.83</c:v>
                </c:pt>
                <c:pt idx="3587">
                  <c:v>0.83</c:v>
                </c:pt>
                <c:pt idx="3588">
                  <c:v>0.83</c:v>
                </c:pt>
                <c:pt idx="3589">
                  <c:v>0.83</c:v>
                </c:pt>
                <c:pt idx="3590">
                  <c:v>0.83</c:v>
                </c:pt>
                <c:pt idx="3591">
                  <c:v>0.83</c:v>
                </c:pt>
                <c:pt idx="3592">
                  <c:v>0.83</c:v>
                </c:pt>
                <c:pt idx="3593">
                  <c:v>0.83</c:v>
                </c:pt>
                <c:pt idx="3594">
                  <c:v>0.83</c:v>
                </c:pt>
                <c:pt idx="3595">
                  <c:v>0.83</c:v>
                </c:pt>
                <c:pt idx="3596">
                  <c:v>0.83</c:v>
                </c:pt>
                <c:pt idx="3597">
                  <c:v>0.83</c:v>
                </c:pt>
                <c:pt idx="3598">
                  <c:v>0.83</c:v>
                </c:pt>
                <c:pt idx="3599">
                  <c:v>0.83</c:v>
                </c:pt>
                <c:pt idx="3600">
                  <c:v>0.83</c:v>
                </c:pt>
                <c:pt idx="3601">
                  <c:v>0.83</c:v>
                </c:pt>
                <c:pt idx="3602">
                  <c:v>0.83</c:v>
                </c:pt>
                <c:pt idx="3603">
                  <c:v>0.83</c:v>
                </c:pt>
                <c:pt idx="3604">
                  <c:v>0.83</c:v>
                </c:pt>
                <c:pt idx="3605">
                  <c:v>0.83</c:v>
                </c:pt>
                <c:pt idx="3606">
                  <c:v>0.83</c:v>
                </c:pt>
                <c:pt idx="3607">
                  <c:v>0.83</c:v>
                </c:pt>
                <c:pt idx="3608">
                  <c:v>0.83</c:v>
                </c:pt>
                <c:pt idx="3609">
                  <c:v>1.58</c:v>
                </c:pt>
                <c:pt idx="3610">
                  <c:v>1.58</c:v>
                </c:pt>
                <c:pt idx="3611">
                  <c:v>1.58</c:v>
                </c:pt>
                <c:pt idx="3612">
                  <c:v>1.58</c:v>
                </c:pt>
                <c:pt idx="3613">
                  <c:v>1.58</c:v>
                </c:pt>
                <c:pt idx="3614">
                  <c:v>1.58</c:v>
                </c:pt>
                <c:pt idx="3615">
                  <c:v>1.58</c:v>
                </c:pt>
                <c:pt idx="3616">
                  <c:v>1.58</c:v>
                </c:pt>
                <c:pt idx="3617">
                  <c:v>1.58</c:v>
                </c:pt>
                <c:pt idx="3618">
                  <c:v>1.58</c:v>
                </c:pt>
                <c:pt idx="3619">
                  <c:v>1.58</c:v>
                </c:pt>
                <c:pt idx="3620">
                  <c:v>1.58</c:v>
                </c:pt>
                <c:pt idx="3621">
                  <c:v>1.58</c:v>
                </c:pt>
                <c:pt idx="3622">
                  <c:v>1.58</c:v>
                </c:pt>
                <c:pt idx="3623">
                  <c:v>1.58</c:v>
                </c:pt>
                <c:pt idx="3624">
                  <c:v>1.58</c:v>
                </c:pt>
                <c:pt idx="3625">
                  <c:v>1.58</c:v>
                </c:pt>
                <c:pt idx="3626">
                  <c:v>1.58</c:v>
                </c:pt>
                <c:pt idx="3627">
                  <c:v>1.58</c:v>
                </c:pt>
                <c:pt idx="3628">
                  <c:v>1.58</c:v>
                </c:pt>
                <c:pt idx="3629">
                  <c:v>1.58</c:v>
                </c:pt>
                <c:pt idx="3630">
                  <c:v>1.58</c:v>
                </c:pt>
                <c:pt idx="3631">
                  <c:v>1.58</c:v>
                </c:pt>
                <c:pt idx="3632">
                  <c:v>1.58</c:v>
                </c:pt>
                <c:pt idx="3633">
                  <c:v>1.58</c:v>
                </c:pt>
                <c:pt idx="3634">
                  <c:v>1.58</c:v>
                </c:pt>
                <c:pt idx="3635">
                  <c:v>1.58</c:v>
                </c:pt>
                <c:pt idx="3636">
                  <c:v>1.58</c:v>
                </c:pt>
                <c:pt idx="3637">
                  <c:v>2.33</c:v>
                </c:pt>
                <c:pt idx="3638">
                  <c:v>2.3199999999999998</c:v>
                </c:pt>
                <c:pt idx="3639">
                  <c:v>2.33</c:v>
                </c:pt>
                <c:pt idx="3640">
                  <c:v>2.33</c:v>
                </c:pt>
                <c:pt idx="3641">
                  <c:v>2.33</c:v>
                </c:pt>
                <c:pt idx="3642">
                  <c:v>2.33</c:v>
                </c:pt>
                <c:pt idx="3643">
                  <c:v>2.33</c:v>
                </c:pt>
                <c:pt idx="3644">
                  <c:v>2.33</c:v>
                </c:pt>
                <c:pt idx="3645">
                  <c:v>2.33</c:v>
                </c:pt>
                <c:pt idx="3646">
                  <c:v>2.33</c:v>
                </c:pt>
                <c:pt idx="3647">
                  <c:v>2.33</c:v>
                </c:pt>
                <c:pt idx="3648">
                  <c:v>2.33</c:v>
                </c:pt>
                <c:pt idx="3649">
                  <c:v>2.33</c:v>
                </c:pt>
                <c:pt idx="3650">
                  <c:v>2.33</c:v>
                </c:pt>
                <c:pt idx="3651">
                  <c:v>2.33</c:v>
                </c:pt>
                <c:pt idx="3652">
                  <c:v>2.33</c:v>
                </c:pt>
                <c:pt idx="3653">
                  <c:v>2.33</c:v>
                </c:pt>
                <c:pt idx="3654">
                  <c:v>2.33</c:v>
                </c:pt>
                <c:pt idx="3655">
                  <c:v>2.33</c:v>
                </c:pt>
                <c:pt idx="3656">
                  <c:v>2.33</c:v>
                </c:pt>
                <c:pt idx="3657">
                  <c:v>2.33</c:v>
                </c:pt>
                <c:pt idx="3658">
                  <c:v>2.33</c:v>
                </c:pt>
                <c:pt idx="3659">
                  <c:v>2.33</c:v>
                </c:pt>
                <c:pt idx="3660">
                  <c:v>2.33</c:v>
                </c:pt>
                <c:pt idx="3661">
                  <c:v>2.33</c:v>
                </c:pt>
                <c:pt idx="3662">
                  <c:v>2.33</c:v>
                </c:pt>
                <c:pt idx="3663">
                  <c:v>2.33</c:v>
                </c:pt>
                <c:pt idx="3664">
                  <c:v>2.33</c:v>
                </c:pt>
                <c:pt idx="3665">
                  <c:v>2.33</c:v>
                </c:pt>
                <c:pt idx="3666">
                  <c:v>2.33</c:v>
                </c:pt>
                <c:pt idx="3667">
                  <c:v>2.33</c:v>
                </c:pt>
                <c:pt idx="3668">
                  <c:v>2.33</c:v>
                </c:pt>
                <c:pt idx="3669">
                  <c:v>2.33</c:v>
                </c:pt>
                <c:pt idx="3670">
                  <c:v>2.33</c:v>
                </c:pt>
                <c:pt idx="3671">
                  <c:v>2.33</c:v>
                </c:pt>
                <c:pt idx="3672">
                  <c:v>2.33</c:v>
                </c:pt>
                <c:pt idx="3673">
                  <c:v>2.33</c:v>
                </c:pt>
                <c:pt idx="3674">
                  <c:v>2.33</c:v>
                </c:pt>
                <c:pt idx="3675">
                  <c:v>2.33</c:v>
                </c:pt>
                <c:pt idx="3676">
                  <c:v>3.08</c:v>
                </c:pt>
                <c:pt idx="3677">
                  <c:v>3.08</c:v>
                </c:pt>
                <c:pt idx="3678">
                  <c:v>3.08</c:v>
                </c:pt>
                <c:pt idx="3679">
                  <c:v>3.08</c:v>
                </c:pt>
                <c:pt idx="3680">
                  <c:v>3.08</c:v>
                </c:pt>
                <c:pt idx="3681">
                  <c:v>3.08</c:v>
                </c:pt>
                <c:pt idx="3682">
                  <c:v>3.08</c:v>
                </c:pt>
                <c:pt idx="3683">
                  <c:v>3.08</c:v>
                </c:pt>
                <c:pt idx="3684">
                  <c:v>3.08</c:v>
                </c:pt>
                <c:pt idx="3685">
                  <c:v>3.08</c:v>
                </c:pt>
                <c:pt idx="3686">
                  <c:v>3.08</c:v>
                </c:pt>
                <c:pt idx="3687">
                  <c:v>3.08</c:v>
                </c:pt>
                <c:pt idx="3688">
                  <c:v>3.08</c:v>
                </c:pt>
                <c:pt idx="3689">
                  <c:v>3.08</c:v>
                </c:pt>
                <c:pt idx="3690">
                  <c:v>3.08</c:v>
                </c:pt>
                <c:pt idx="3691">
                  <c:v>3.08</c:v>
                </c:pt>
                <c:pt idx="3692">
                  <c:v>3.08</c:v>
                </c:pt>
                <c:pt idx="3693">
                  <c:v>3.08</c:v>
                </c:pt>
                <c:pt idx="3694">
                  <c:v>3.08</c:v>
                </c:pt>
                <c:pt idx="3695">
                  <c:v>3.08</c:v>
                </c:pt>
                <c:pt idx="3696">
                  <c:v>3.08</c:v>
                </c:pt>
                <c:pt idx="3697">
                  <c:v>3.08</c:v>
                </c:pt>
                <c:pt idx="3698">
                  <c:v>3.08</c:v>
                </c:pt>
                <c:pt idx="3699">
                  <c:v>3.08</c:v>
                </c:pt>
                <c:pt idx="3700">
                  <c:v>3.08</c:v>
                </c:pt>
                <c:pt idx="3701">
                  <c:v>3.08</c:v>
                </c:pt>
                <c:pt idx="3702">
                  <c:v>3.08</c:v>
                </c:pt>
                <c:pt idx="3703">
                  <c:v>3.08</c:v>
                </c:pt>
                <c:pt idx="3704">
                  <c:v>3.08</c:v>
                </c:pt>
                <c:pt idx="3705">
                  <c:v>3.83</c:v>
                </c:pt>
                <c:pt idx="3706">
                  <c:v>3.83</c:v>
                </c:pt>
                <c:pt idx="3707">
                  <c:v>3.83</c:v>
                </c:pt>
                <c:pt idx="3708">
                  <c:v>3.83</c:v>
                </c:pt>
                <c:pt idx="3709">
                  <c:v>3.83</c:v>
                </c:pt>
                <c:pt idx="3710">
                  <c:v>3.83</c:v>
                </c:pt>
                <c:pt idx="3711">
                  <c:v>3.83</c:v>
                </c:pt>
                <c:pt idx="3712">
                  <c:v>3.83</c:v>
                </c:pt>
                <c:pt idx="3713">
                  <c:v>3.83</c:v>
                </c:pt>
                <c:pt idx="3714">
                  <c:v>3.83</c:v>
                </c:pt>
                <c:pt idx="3715">
                  <c:v>3.83</c:v>
                </c:pt>
                <c:pt idx="3716">
                  <c:v>3.83</c:v>
                </c:pt>
                <c:pt idx="3717">
                  <c:v>3.83</c:v>
                </c:pt>
                <c:pt idx="3718">
                  <c:v>3.83</c:v>
                </c:pt>
                <c:pt idx="3719">
                  <c:v>3.83</c:v>
                </c:pt>
                <c:pt idx="3720">
                  <c:v>3.83</c:v>
                </c:pt>
                <c:pt idx="3721">
                  <c:v>3.83</c:v>
                </c:pt>
                <c:pt idx="3722">
                  <c:v>3.83</c:v>
                </c:pt>
                <c:pt idx="3723">
                  <c:v>3.83</c:v>
                </c:pt>
                <c:pt idx="3724">
                  <c:v>3.83</c:v>
                </c:pt>
                <c:pt idx="3725">
                  <c:v>3.83</c:v>
                </c:pt>
                <c:pt idx="3726">
                  <c:v>3.83</c:v>
                </c:pt>
                <c:pt idx="3727">
                  <c:v>3.83</c:v>
                </c:pt>
                <c:pt idx="3728">
                  <c:v>3.83</c:v>
                </c:pt>
                <c:pt idx="3729">
                  <c:v>3.83</c:v>
                </c:pt>
                <c:pt idx="3730">
                  <c:v>3.83</c:v>
                </c:pt>
                <c:pt idx="3731">
                  <c:v>3.83</c:v>
                </c:pt>
                <c:pt idx="3732">
                  <c:v>3.83</c:v>
                </c:pt>
                <c:pt idx="3733">
                  <c:v>4.33</c:v>
                </c:pt>
                <c:pt idx="3734">
                  <c:v>4.33</c:v>
                </c:pt>
                <c:pt idx="3735">
                  <c:v>4.33</c:v>
                </c:pt>
                <c:pt idx="3736">
                  <c:v>4.33</c:v>
                </c:pt>
                <c:pt idx="3737">
                  <c:v>4.33</c:v>
                </c:pt>
                <c:pt idx="3738">
                  <c:v>4.33</c:v>
                </c:pt>
                <c:pt idx="3739">
                  <c:v>4.33</c:v>
                </c:pt>
                <c:pt idx="3740">
                  <c:v>4.33</c:v>
                </c:pt>
                <c:pt idx="3741">
                  <c:v>4.33</c:v>
                </c:pt>
                <c:pt idx="3742">
                  <c:v>4.33</c:v>
                </c:pt>
                <c:pt idx="3743">
                  <c:v>4.33</c:v>
                </c:pt>
                <c:pt idx="3744">
                  <c:v>4.33</c:v>
                </c:pt>
                <c:pt idx="3745">
                  <c:v>4.33</c:v>
                </c:pt>
                <c:pt idx="3746">
                  <c:v>4.33</c:v>
                </c:pt>
                <c:pt idx="3747">
                  <c:v>4.33</c:v>
                </c:pt>
                <c:pt idx="3748">
                  <c:v>4.33</c:v>
                </c:pt>
                <c:pt idx="3749">
                  <c:v>4.33</c:v>
                </c:pt>
                <c:pt idx="3750">
                  <c:v>4.33</c:v>
                </c:pt>
                <c:pt idx="3751">
                  <c:v>4.33</c:v>
                </c:pt>
                <c:pt idx="3752">
                  <c:v>4.33</c:v>
                </c:pt>
                <c:pt idx="3753">
                  <c:v>4.33</c:v>
                </c:pt>
                <c:pt idx="3754">
                  <c:v>4.33</c:v>
                </c:pt>
                <c:pt idx="3755">
                  <c:v>4.33</c:v>
                </c:pt>
                <c:pt idx="3756">
                  <c:v>4.33</c:v>
                </c:pt>
                <c:pt idx="3757">
                  <c:v>4.33</c:v>
                </c:pt>
                <c:pt idx="3758">
                  <c:v>4.33</c:v>
                </c:pt>
                <c:pt idx="3759">
                  <c:v>4.33</c:v>
                </c:pt>
                <c:pt idx="3760">
                  <c:v>4.33</c:v>
                </c:pt>
                <c:pt idx="3761">
                  <c:v>4.33</c:v>
                </c:pt>
                <c:pt idx="3762">
                  <c:v>4.33</c:v>
                </c:pt>
                <c:pt idx="3763">
                  <c:v>4.33</c:v>
                </c:pt>
                <c:pt idx="3764">
                  <c:v>4.33</c:v>
                </c:pt>
                <c:pt idx="3765">
                  <c:v>4.58</c:v>
                </c:pt>
                <c:pt idx="3766">
                  <c:v>4.58</c:v>
                </c:pt>
                <c:pt idx="3767">
                  <c:v>4.58</c:v>
                </c:pt>
                <c:pt idx="3768">
                  <c:v>4.58</c:v>
                </c:pt>
                <c:pt idx="3769">
                  <c:v>4.58</c:v>
                </c:pt>
                <c:pt idx="3770">
                  <c:v>4.57</c:v>
                </c:pt>
                <c:pt idx="3771">
                  <c:v>4.58</c:v>
                </c:pt>
                <c:pt idx="3772">
                  <c:v>4.58</c:v>
                </c:pt>
                <c:pt idx="3773">
                  <c:v>4.58</c:v>
                </c:pt>
                <c:pt idx="3774">
                  <c:v>4.58</c:v>
                </c:pt>
                <c:pt idx="3775">
                  <c:v>4.58</c:v>
                </c:pt>
                <c:pt idx="3776">
                  <c:v>4.58</c:v>
                </c:pt>
                <c:pt idx="3777">
                  <c:v>4.58</c:v>
                </c:pt>
                <c:pt idx="3778">
                  <c:v>4.58</c:v>
                </c:pt>
                <c:pt idx="3779">
                  <c:v>4.58</c:v>
                </c:pt>
                <c:pt idx="3780">
                  <c:v>4.58</c:v>
                </c:pt>
                <c:pt idx="3781">
                  <c:v>4.57</c:v>
                </c:pt>
                <c:pt idx="3782">
                  <c:v>4.57</c:v>
                </c:pt>
                <c:pt idx="3783">
                  <c:v>4.58</c:v>
                </c:pt>
                <c:pt idx="3784">
                  <c:v>4.57</c:v>
                </c:pt>
                <c:pt idx="3785">
                  <c:v>4.57</c:v>
                </c:pt>
                <c:pt idx="3786">
                  <c:v>4.57</c:v>
                </c:pt>
                <c:pt idx="3787">
                  <c:v>4.57</c:v>
                </c:pt>
                <c:pt idx="3788">
                  <c:v>4.57</c:v>
                </c:pt>
                <c:pt idx="3789">
                  <c:v>4.57</c:v>
                </c:pt>
                <c:pt idx="3790">
                  <c:v>4.57</c:v>
                </c:pt>
                <c:pt idx="3791">
                  <c:v>4.58</c:v>
                </c:pt>
                <c:pt idx="3792">
                  <c:v>4.58</c:v>
                </c:pt>
                <c:pt idx="3793">
                  <c:v>4.58</c:v>
                </c:pt>
                <c:pt idx="3794">
                  <c:v>4.58</c:v>
                </c:pt>
                <c:pt idx="3795">
                  <c:v>4.58</c:v>
                </c:pt>
                <c:pt idx="3796">
                  <c:v>4.58</c:v>
                </c:pt>
                <c:pt idx="3797">
                  <c:v>4.58</c:v>
                </c:pt>
                <c:pt idx="3798">
                  <c:v>4.58</c:v>
                </c:pt>
                <c:pt idx="3799">
                  <c:v>4.83</c:v>
                </c:pt>
                <c:pt idx="3800">
                  <c:v>4.83</c:v>
                </c:pt>
                <c:pt idx="3801">
                  <c:v>4.83</c:v>
                </c:pt>
                <c:pt idx="3802">
                  <c:v>4.83</c:v>
                </c:pt>
                <c:pt idx="3803">
                  <c:v>4.83</c:v>
                </c:pt>
                <c:pt idx="3804">
                  <c:v>4.83</c:v>
                </c:pt>
                <c:pt idx="3805">
                  <c:v>4.83</c:v>
                </c:pt>
                <c:pt idx="3806">
                  <c:v>4.83</c:v>
                </c:pt>
                <c:pt idx="3807">
                  <c:v>4.83</c:v>
                </c:pt>
                <c:pt idx="3808">
                  <c:v>4.83</c:v>
                </c:pt>
                <c:pt idx="3809">
                  <c:v>4.83</c:v>
                </c:pt>
                <c:pt idx="3810">
                  <c:v>4.83</c:v>
                </c:pt>
                <c:pt idx="3811">
                  <c:v>4.83</c:v>
                </c:pt>
                <c:pt idx="3812">
                  <c:v>4.83</c:v>
                </c:pt>
                <c:pt idx="3813">
                  <c:v>4.83</c:v>
                </c:pt>
                <c:pt idx="3814">
                  <c:v>4.83</c:v>
                </c:pt>
                <c:pt idx="3815">
                  <c:v>4.83</c:v>
                </c:pt>
                <c:pt idx="3816">
                  <c:v>4.83</c:v>
                </c:pt>
                <c:pt idx="3817">
                  <c:v>4.83</c:v>
                </c:pt>
                <c:pt idx="3818">
                  <c:v>4.83</c:v>
                </c:pt>
                <c:pt idx="3819">
                  <c:v>4.83</c:v>
                </c:pt>
                <c:pt idx="3820">
                  <c:v>4.83</c:v>
                </c:pt>
                <c:pt idx="3821">
                  <c:v>4.83</c:v>
                </c:pt>
                <c:pt idx="3822">
                  <c:v>4.83</c:v>
                </c:pt>
                <c:pt idx="3823">
                  <c:v>4.83</c:v>
                </c:pt>
                <c:pt idx="3824">
                  <c:v>4.83</c:v>
                </c:pt>
                <c:pt idx="3825">
                  <c:v>4.83</c:v>
                </c:pt>
                <c:pt idx="3826">
                  <c:v>4.83</c:v>
                </c:pt>
                <c:pt idx="3827">
                  <c:v>4.83</c:v>
                </c:pt>
                <c:pt idx="3828">
                  <c:v>4.83</c:v>
                </c:pt>
                <c:pt idx="3829">
                  <c:v>5.08</c:v>
                </c:pt>
                <c:pt idx="3830">
                  <c:v>5.08</c:v>
                </c:pt>
                <c:pt idx="3831">
                  <c:v>5.08</c:v>
                </c:pt>
                <c:pt idx="3832">
                  <c:v>5.08</c:v>
                </c:pt>
                <c:pt idx="3833">
                  <c:v>5.08</c:v>
                </c:pt>
                <c:pt idx="3834">
                  <c:v>5.08</c:v>
                </c:pt>
                <c:pt idx="3835">
                  <c:v>5.08</c:v>
                </c:pt>
                <c:pt idx="3836">
                  <c:v>5.08</c:v>
                </c:pt>
                <c:pt idx="3837">
                  <c:v>5.08</c:v>
                </c:pt>
                <c:pt idx="3838">
                  <c:v>5.08</c:v>
                </c:pt>
                <c:pt idx="3839">
                  <c:v>5.08</c:v>
                </c:pt>
                <c:pt idx="3840">
                  <c:v>5.08</c:v>
                </c:pt>
                <c:pt idx="3841">
                  <c:v>5.08</c:v>
                </c:pt>
                <c:pt idx="3842">
                  <c:v>5.08</c:v>
                </c:pt>
                <c:pt idx="3843">
                  <c:v>5.08</c:v>
                </c:pt>
                <c:pt idx="3844">
                  <c:v>5.08</c:v>
                </c:pt>
                <c:pt idx="3845">
                  <c:v>5.08</c:v>
                </c:pt>
                <c:pt idx="3846">
                  <c:v>5.08</c:v>
                </c:pt>
                <c:pt idx="3847">
                  <c:v>5.08</c:v>
                </c:pt>
                <c:pt idx="3848">
                  <c:v>5.08</c:v>
                </c:pt>
                <c:pt idx="3849">
                  <c:v>5.08</c:v>
                </c:pt>
                <c:pt idx="3850">
                  <c:v>5.08</c:v>
                </c:pt>
                <c:pt idx="3851">
                  <c:v>5.08</c:v>
                </c:pt>
                <c:pt idx="3852">
                  <c:v>5.08</c:v>
                </c:pt>
                <c:pt idx="3853">
                  <c:v>5.08</c:v>
                </c:pt>
                <c:pt idx="3854">
                  <c:v>5.08</c:v>
                </c:pt>
                <c:pt idx="3855">
                  <c:v>5.08</c:v>
                </c:pt>
                <c:pt idx="3856">
                  <c:v>5.08</c:v>
                </c:pt>
                <c:pt idx="3857">
                  <c:v>5.08</c:v>
                </c:pt>
                <c:pt idx="3858">
                  <c:v>5.07</c:v>
                </c:pt>
                <c:pt idx="3859">
                  <c:v>5.08</c:v>
                </c:pt>
                <c:pt idx="3860">
                  <c:v>5.07</c:v>
                </c:pt>
                <c:pt idx="3861">
                  <c:v>5.07</c:v>
                </c:pt>
                <c:pt idx="3862">
                  <c:v>5.07</c:v>
                </c:pt>
                <c:pt idx="3863">
                  <c:v>5.07</c:v>
                </c:pt>
                <c:pt idx="3864">
                  <c:v>5.07</c:v>
                </c:pt>
                <c:pt idx="3865">
                  <c:v>5.07</c:v>
                </c:pt>
                <c:pt idx="3866">
                  <c:v>5.07</c:v>
                </c:pt>
                <c:pt idx="3867">
                  <c:v>5.07</c:v>
                </c:pt>
                <c:pt idx="3868">
                  <c:v>5.08</c:v>
                </c:pt>
                <c:pt idx="3869">
                  <c:v>5.08</c:v>
                </c:pt>
                <c:pt idx="3870">
                  <c:v>5.08</c:v>
                </c:pt>
                <c:pt idx="3871">
                  <c:v>5.08</c:v>
                </c:pt>
                <c:pt idx="3872">
                  <c:v>5.08</c:v>
                </c:pt>
                <c:pt idx="3873">
                  <c:v>5.07</c:v>
                </c:pt>
                <c:pt idx="3874">
                  <c:v>5.08</c:v>
                </c:pt>
                <c:pt idx="3875">
                  <c:v>5.08</c:v>
                </c:pt>
                <c:pt idx="3876">
                  <c:v>5.08</c:v>
                </c:pt>
                <c:pt idx="3877">
                  <c:v>5.08</c:v>
                </c:pt>
                <c:pt idx="3878">
                  <c:v>5.08</c:v>
                </c:pt>
                <c:pt idx="3879">
                  <c:v>5.08</c:v>
                </c:pt>
                <c:pt idx="3880">
                  <c:v>5.08</c:v>
                </c:pt>
                <c:pt idx="3881">
                  <c:v>5.08</c:v>
                </c:pt>
                <c:pt idx="3882">
                  <c:v>5.08</c:v>
                </c:pt>
                <c:pt idx="3883">
                  <c:v>5.08</c:v>
                </c:pt>
                <c:pt idx="3884">
                  <c:v>5.08</c:v>
                </c:pt>
                <c:pt idx="3885">
                  <c:v>5.08</c:v>
                </c:pt>
                <c:pt idx="3886">
                  <c:v>5.33</c:v>
                </c:pt>
                <c:pt idx="3887">
                  <c:v>5.33</c:v>
                </c:pt>
                <c:pt idx="3888">
                  <c:v>5.33</c:v>
                </c:pt>
                <c:pt idx="3889">
                  <c:v>5.33</c:v>
                </c:pt>
                <c:pt idx="3890">
                  <c:v>5.33</c:v>
                </c:pt>
                <c:pt idx="3891">
                  <c:v>5.33</c:v>
                </c:pt>
                <c:pt idx="3892">
                  <c:v>5.33</c:v>
                </c:pt>
                <c:pt idx="3893">
                  <c:v>5.33</c:v>
                </c:pt>
                <c:pt idx="3894">
                  <c:v>5.33</c:v>
                </c:pt>
                <c:pt idx="3895">
                  <c:v>5.33</c:v>
                </c:pt>
                <c:pt idx="3896">
                  <c:v>5.33</c:v>
                </c:pt>
                <c:pt idx="3897">
                  <c:v>5.33</c:v>
                </c:pt>
                <c:pt idx="3898">
                  <c:v>5.33</c:v>
                </c:pt>
                <c:pt idx="3899">
                  <c:v>5.33</c:v>
                </c:pt>
                <c:pt idx="3900">
                  <c:v>5.33</c:v>
                </c:pt>
                <c:pt idx="3901">
                  <c:v>5.33</c:v>
                </c:pt>
                <c:pt idx="3902">
                  <c:v>5.33</c:v>
                </c:pt>
                <c:pt idx="3903">
                  <c:v>5.33</c:v>
                </c:pt>
                <c:pt idx="3904">
                  <c:v>5.33</c:v>
                </c:pt>
                <c:pt idx="3905">
                  <c:v>5.33</c:v>
                </c:pt>
                <c:pt idx="3906">
                  <c:v>5.33</c:v>
                </c:pt>
                <c:pt idx="3907">
                  <c:v>5.33</c:v>
                </c:pt>
                <c:pt idx="3908">
                  <c:v>5.33</c:v>
                </c:pt>
                <c:pt idx="3909">
                  <c:v>5.33</c:v>
                </c:pt>
                <c:pt idx="3910">
                  <c:v>5.33</c:v>
                </c:pt>
                <c:pt idx="3911">
                  <c:v>5.33</c:v>
                </c:pt>
                <c:pt idx="3912">
                  <c:v>5.33</c:v>
                </c:pt>
                <c:pt idx="3913">
                  <c:v>5.33</c:v>
                </c:pt>
                <c:pt idx="3914">
                  <c:v>5.33</c:v>
                </c:pt>
                <c:pt idx="3915">
                  <c:v>5.33</c:v>
                </c:pt>
                <c:pt idx="3916">
                  <c:v>5.33</c:v>
                </c:pt>
                <c:pt idx="3917">
                  <c:v>5.33</c:v>
                </c:pt>
                <c:pt idx="3918">
                  <c:v>5.33</c:v>
                </c:pt>
                <c:pt idx="3919">
                  <c:v>5.33</c:v>
                </c:pt>
                <c:pt idx="3920">
                  <c:v>5.33</c:v>
                </c:pt>
                <c:pt idx="3921">
                  <c:v>5.33</c:v>
                </c:pt>
                <c:pt idx="3922">
                  <c:v>5.33</c:v>
                </c:pt>
                <c:pt idx="3923">
                  <c:v>5.33</c:v>
                </c:pt>
                <c:pt idx="3924">
                  <c:v>5.33</c:v>
                </c:pt>
                <c:pt idx="3925">
                  <c:v>5.33</c:v>
                </c:pt>
                <c:pt idx="3926">
                  <c:v>5.33</c:v>
                </c:pt>
                <c:pt idx="3927">
                  <c:v>5.33</c:v>
                </c:pt>
                <c:pt idx="3928">
                  <c:v>5.33</c:v>
                </c:pt>
                <c:pt idx="3929">
                  <c:v>5.33</c:v>
                </c:pt>
                <c:pt idx="3930">
                  <c:v>5.33</c:v>
                </c:pt>
                <c:pt idx="3931">
                  <c:v>5.33</c:v>
                </c:pt>
                <c:pt idx="3932">
                  <c:v>5.33</c:v>
                </c:pt>
                <c:pt idx="3933">
                  <c:v>5.33</c:v>
                </c:pt>
                <c:pt idx="3934">
                  <c:v>5.33</c:v>
                </c:pt>
                <c:pt idx="3935">
                  <c:v>5.33</c:v>
                </c:pt>
                <c:pt idx="3936">
                  <c:v>5.33</c:v>
                </c:pt>
                <c:pt idx="3937">
                  <c:v>5.33</c:v>
                </c:pt>
                <c:pt idx="3938">
                  <c:v>5.33</c:v>
                </c:pt>
                <c:pt idx="3939">
                  <c:v>5.33</c:v>
                </c:pt>
                <c:pt idx="3940">
                  <c:v>5.33</c:v>
                </c:pt>
                <c:pt idx="3941">
                  <c:v>5.33</c:v>
                </c:pt>
                <c:pt idx="3942">
                  <c:v>5.33</c:v>
                </c:pt>
                <c:pt idx="3943">
                  <c:v>5.33</c:v>
                </c:pt>
                <c:pt idx="3944">
                  <c:v>5.33</c:v>
                </c:pt>
                <c:pt idx="3945">
                  <c:v>5.33</c:v>
                </c:pt>
                <c:pt idx="3946">
                  <c:v>5.33</c:v>
                </c:pt>
                <c:pt idx="3947">
                  <c:v>5.33</c:v>
                </c:pt>
                <c:pt idx="3948">
                  <c:v>5.33</c:v>
                </c:pt>
                <c:pt idx="3949">
                  <c:v>5.33</c:v>
                </c:pt>
                <c:pt idx="3950">
                  <c:v>5.33</c:v>
                </c:pt>
                <c:pt idx="3951">
                  <c:v>5.33</c:v>
                </c:pt>
                <c:pt idx="3952">
                  <c:v>5.33</c:v>
                </c:pt>
                <c:pt idx="3953">
                  <c:v>5.33</c:v>
                </c:pt>
                <c:pt idx="3954">
                  <c:v>5.33</c:v>
                </c:pt>
                <c:pt idx="3955">
                  <c:v>5.33</c:v>
                </c:pt>
                <c:pt idx="3956">
                  <c:v>5.33</c:v>
                </c:pt>
                <c:pt idx="3957">
                  <c:v>5.33</c:v>
                </c:pt>
                <c:pt idx="3958">
                  <c:v>5.33</c:v>
                </c:pt>
                <c:pt idx="3959">
                  <c:v>5.33</c:v>
                </c:pt>
                <c:pt idx="3960">
                  <c:v>5.33</c:v>
                </c:pt>
                <c:pt idx="3961">
                  <c:v>5.33</c:v>
                </c:pt>
                <c:pt idx="3962">
                  <c:v>5.33</c:v>
                </c:pt>
                <c:pt idx="3963">
                  <c:v>5.33</c:v>
                </c:pt>
                <c:pt idx="3964">
                  <c:v>5.33</c:v>
                </c:pt>
                <c:pt idx="3965">
                  <c:v>5.33</c:v>
                </c:pt>
                <c:pt idx="3966">
                  <c:v>5.33</c:v>
                </c:pt>
                <c:pt idx="3967">
                  <c:v>5.33</c:v>
                </c:pt>
                <c:pt idx="3968">
                  <c:v>5.33</c:v>
                </c:pt>
                <c:pt idx="3969">
                  <c:v>5.33</c:v>
                </c:pt>
                <c:pt idx="3970">
                  <c:v>5.33</c:v>
                </c:pt>
                <c:pt idx="3971">
                  <c:v>5.33</c:v>
                </c:pt>
                <c:pt idx="3972">
                  <c:v>5.33</c:v>
                </c:pt>
                <c:pt idx="3973">
                  <c:v>5.33</c:v>
                </c:pt>
                <c:pt idx="3974">
                  <c:v>5.33</c:v>
                </c:pt>
                <c:pt idx="3975">
                  <c:v>5.33</c:v>
                </c:pt>
                <c:pt idx="3976">
                  <c:v>5.33</c:v>
                </c:pt>
                <c:pt idx="3977">
                  <c:v>5.33</c:v>
                </c:pt>
                <c:pt idx="3978">
                  <c:v>5.33</c:v>
                </c:pt>
                <c:pt idx="3979">
                  <c:v>5.33</c:v>
                </c:pt>
                <c:pt idx="3980">
                  <c:v>5.33</c:v>
                </c:pt>
                <c:pt idx="3981">
                  <c:v>5.33</c:v>
                </c:pt>
                <c:pt idx="3982">
                  <c:v>5.33</c:v>
                </c:pt>
                <c:pt idx="3983">
                  <c:v>5.33</c:v>
                </c:pt>
                <c:pt idx="3984">
                  <c:v>5.33</c:v>
                </c:pt>
                <c:pt idx="3985">
                  <c:v>5.33</c:v>
                </c:pt>
                <c:pt idx="3986">
                  <c:v>5.33</c:v>
                </c:pt>
                <c:pt idx="3987">
                  <c:v>5.33</c:v>
                </c:pt>
                <c:pt idx="3988">
                  <c:v>5.33</c:v>
                </c:pt>
                <c:pt idx="3989">
                  <c:v>5.33</c:v>
                </c:pt>
                <c:pt idx="3990">
                  <c:v>5.33</c:v>
                </c:pt>
                <c:pt idx="3991">
                  <c:v>5.33</c:v>
                </c:pt>
                <c:pt idx="3992">
                  <c:v>5.33</c:v>
                </c:pt>
                <c:pt idx="3993">
                  <c:v>5.33</c:v>
                </c:pt>
                <c:pt idx="3994">
                  <c:v>5.33</c:v>
                </c:pt>
                <c:pt idx="3995">
                  <c:v>5.33</c:v>
                </c:pt>
                <c:pt idx="3996">
                  <c:v>5.33</c:v>
                </c:pt>
                <c:pt idx="3997">
                  <c:v>5.33</c:v>
                </c:pt>
                <c:pt idx="3998">
                  <c:v>5.33</c:v>
                </c:pt>
                <c:pt idx="3999">
                  <c:v>5.33</c:v>
                </c:pt>
                <c:pt idx="4000">
                  <c:v>5.33</c:v>
                </c:pt>
                <c:pt idx="4001">
                  <c:v>5.33</c:v>
                </c:pt>
                <c:pt idx="4002">
                  <c:v>5.33</c:v>
                </c:pt>
                <c:pt idx="4003">
                  <c:v>5.33</c:v>
                </c:pt>
                <c:pt idx="4004">
                  <c:v>5.33</c:v>
                </c:pt>
                <c:pt idx="4005">
                  <c:v>5.33</c:v>
                </c:pt>
                <c:pt idx="4006">
                  <c:v>5.33</c:v>
                </c:pt>
                <c:pt idx="4007">
                  <c:v>5.33</c:v>
                </c:pt>
                <c:pt idx="4008">
                  <c:v>5.33</c:v>
                </c:pt>
                <c:pt idx="4009">
                  <c:v>5.33</c:v>
                </c:pt>
                <c:pt idx="4010">
                  <c:v>5.33</c:v>
                </c:pt>
                <c:pt idx="4011">
                  <c:v>5.33</c:v>
                </c:pt>
                <c:pt idx="4012">
                  <c:v>5.33</c:v>
                </c:pt>
                <c:pt idx="4013">
                  <c:v>5.33</c:v>
                </c:pt>
                <c:pt idx="4014">
                  <c:v>5.33</c:v>
                </c:pt>
                <c:pt idx="4015">
                  <c:v>5.33</c:v>
                </c:pt>
                <c:pt idx="4016">
                  <c:v>5.33</c:v>
                </c:pt>
                <c:pt idx="4017">
                  <c:v>5.33</c:v>
                </c:pt>
                <c:pt idx="4018">
                  <c:v>5.33</c:v>
                </c:pt>
                <c:pt idx="4019">
                  <c:v>5.33</c:v>
                </c:pt>
                <c:pt idx="4020">
                  <c:v>5.33</c:v>
                </c:pt>
                <c:pt idx="4021">
                  <c:v>5.33</c:v>
                </c:pt>
                <c:pt idx="4022">
                  <c:v>5.33</c:v>
                </c:pt>
                <c:pt idx="4023">
                  <c:v>5.33</c:v>
                </c:pt>
                <c:pt idx="4024">
                  <c:v>5.33</c:v>
                </c:pt>
                <c:pt idx="4025">
                  <c:v>5.33</c:v>
                </c:pt>
                <c:pt idx="4026">
                  <c:v>5.33</c:v>
                </c:pt>
                <c:pt idx="4027">
                  <c:v>5.33</c:v>
                </c:pt>
                <c:pt idx="4028">
                  <c:v>5.33</c:v>
                </c:pt>
                <c:pt idx="4029">
                  <c:v>5.33</c:v>
                </c:pt>
                <c:pt idx="4030">
                  <c:v>5.33</c:v>
                </c:pt>
                <c:pt idx="4031">
                  <c:v>5.33</c:v>
                </c:pt>
                <c:pt idx="4032">
                  <c:v>5.33</c:v>
                </c:pt>
                <c:pt idx="4033">
                  <c:v>5.33</c:v>
                </c:pt>
                <c:pt idx="4034">
                  <c:v>5.33</c:v>
                </c:pt>
                <c:pt idx="4035">
                  <c:v>5.33</c:v>
                </c:pt>
                <c:pt idx="4036">
                  <c:v>5.33</c:v>
                </c:pt>
                <c:pt idx="4037">
                  <c:v>5.33</c:v>
                </c:pt>
                <c:pt idx="4038">
                  <c:v>5.33</c:v>
                </c:pt>
                <c:pt idx="4039">
                  <c:v>5.33</c:v>
                </c:pt>
                <c:pt idx="4040">
                  <c:v>5.33</c:v>
                </c:pt>
                <c:pt idx="4041">
                  <c:v>5.33</c:v>
                </c:pt>
                <c:pt idx="4042">
                  <c:v>5.33</c:v>
                </c:pt>
                <c:pt idx="4043">
                  <c:v>5.33</c:v>
                </c:pt>
                <c:pt idx="4044">
                  <c:v>5.33</c:v>
                </c:pt>
                <c:pt idx="4045">
                  <c:v>5.33</c:v>
                </c:pt>
                <c:pt idx="4046">
                  <c:v>5.33</c:v>
                </c:pt>
                <c:pt idx="4047">
                  <c:v>5.33</c:v>
                </c:pt>
                <c:pt idx="4048">
                  <c:v>5.33</c:v>
                </c:pt>
                <c:pt idx="4049">
                  <c:v>5.33</c:v>
                </c:pt>
                <c:pt idx="4050">
                  <c:v>5.33</c:v>
                </c:pt>
                <c:pt idx="4051">
                  <c:v>5.33</c:v>
                </c:pt>
                <c:pt idx="4052">
                  <c:v>5.33</c:v>
                </c:pt>
                <c:pt idx="4053">
                  <c:v>5.33</c:v>
                </c:pt>
                <c:pt idx="4054">
                  <c:v>5.33</c:v>
                </c:pt>
                <c:pt idx="4055">
                  <c:v>5.33</c:v>
                </c:pt>
                <c:pt idx="4056">
                  <c:v>5.33</c:v>
                </c:pt>
                <c:pt idx="4057">
                  <c:v>5.33</c:v>
                </c:pt>
                <c:pt idx="4058">
                  <c:v>5.33</c:v>
                </c:pt>
                <c:pt idx="4059">
                  <c:v>5.33</c:v>
                </c:pt>
                <c:pt idx="4060">
                  <c:v>5.33</c:v>
                </c:pt>
                <c:pt idx="4061">
                  <c:v>5.33</c:v>
                </c:pt>
                <c:pt idx="4062">
                  <c:v>5.33</c:v>
                </c:pt>
                <c:pt idx="4063">
                  <c:v>5.33</c:v>
                </c:pt>
                <c:pt idx="4064">
                  <c:v>5.33</c:v>
                </c:pt>
                <c:pt idx="4065">
                  <c:v>5.33</c:v>
                </c:pt>
                <c:pt idx="4066">
                  <c:v>5.33</c:v>
                </c:pt>
                <c:pt idx="4067">
                  <c:v>5.33</c:v>
                </c:pt>
                <c:pt idx="4068">
                  <c:v>5.33</c:v>
                </c:pt>
                <c:pt idx="4069">
                  <c:v>5.33</c:v>
                </c:pt>
                <c:pt idx="4070">
                  <c:v>5.33</c:v>
                </c:pt>
                <c:pt idx="4071">
                  <c:v>5.33</c:v>
                </c:pt>
                <c:pt idx="4072">
                  <c:v>5.33</c:v>
                </c:pt>
                <c:pt idx="4073">
                  <c:v>5.33</c:v>
                </c:pt>
                <c:pt idx="4074">
                  <c:v>5.33</c:v>
                </c:pt>
                <c:pt idx="4075">
                  <c:v>5.33</c:v>
                </c:pt>
                <c:pt idx="4076">
                  <c:v>5.33</c:v>
                </c:pt>
                <c:pt idx="4077">
                  <c:v>5.33</c:v>
                </c:pt>
                <c:pt idx="4078">
                  <c:v>5.33</c:v>
                </c:pt>
                <c:pt idx="4079">
                  <c:v>5.33</c:v>
                </c:pt>
                <c:pt idx="4080">
                  <c:v>5.33</c:v>
                </c:pt>
                <c:pt idx="4081">
                  <c:v>5.33</c:v>
                </c:pt>
                <c:pt idx="4082">
                  <c:v>5.33</c:v>
                </c:pt>
                <c:pt idx="4083">
                  <c:v>5.33</c:v>
                </c:pt>
                <c:pt idx="4084">
                  <c:v>5.33</c:v>
                </c:pt>
                <c:pt idx="4085">
                  <c:v>5.33</c:v>
                </c:pt>
                <c:pt idx="4086">
                  <c:v>5.33</c:v>
                </c:pt>
                <c:pt idx="4087">
                  <c:v>5.33</c:v>
                </c:pt>
                <c:pt idx="4088">
                  <c:v>5.33</c:v>
                </c:pt>
                <c:pt idx="4089">
                  <c:v>5.33</c:v>
                </c:pt>
                <c:pt idx="4090">
                  <c:v>5.33</c:v>
                </c:pt>
                <c:pt idx="4091">
                  <c:v>5.33</c:v>
                </c:pt>
                <c:pt idx="4092">
                  <c:v>5.33</c:v>
                </c:pt>
                <c:pt idx="4093">
                  <c:v>5.33</c:v>
                </c:pt>
                <c:pt idx="4094">
                  <c:v>5.33</c:v>
                </c:pt>
                <c:pt idx="4095">
                  <c:v>5.33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26-4895-AEC5-2587CB7AFA77}"/>
            </c:ext>
          </c:extLst>
        </c:ser>
        <c:ser>
          <c:idx val="2"/>
          <c:order val="2"/>
          <c:tx>
            <c:strRef>
              <c:f>'Գծապատկեր 3.Զ.1'!$D$1</c:f>
              <c:strCache>
                <c:ptCount val="1"/>
                <c:pt idx="0">
                  <c:v>10տ ԱՄՆ գանձ․ պարտատոմս, 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3.Զ.1'!$A$2:$A$4097</c:f>
              <c:numCache>
                <c:formatCode>m/d/yyyy</c:formatCode>
                <c:ptCount val="4096"/>
                <c:pt idx="0">
                  <c:v>39450</c:v>
                </c:pt>
                <c:pt idx="1">
                  <c:v>39451</c:v>
                </c:pt>
                <c:pt idx="2">
                  <c:v>39454</c:v>
                </c:pt>
                <c:pt idx="3">
                  <c:v>39455</c:v>
                </c:pt>
                <c:pt idx="4">
                  <c:v>39456</c:v>
                </c:pt>
                <c:pt idx="5">
                  <c:v>39457</c:v>
                </c:pt>
                <c:pt idx="6">
                  <c:v>39458</c:v>
                </c:pt>
                <c:pt idx="7">
                  <c:v>39461</c:v>
                </c:pt>
                <c:pt idx="8">
                  <c:v>39462</c:v>
                </c:pt>
                <c:pt idx="9">
                  <c:v>39463</c:v>
                </c:pt>
                <c:pt idx="10">
                  <c:v>39464</c:v>
                </c:pt>
                <c:pt idx="11">
                  <c:v>39465</c:v>
                </c:pt>
                <c:pt idx="12">
                  <c:v>39469</c:v>
                </c:pt>
                <c:pt idx="13">
                  <c:v>39470</c:v>
                </c:pt>
                <c:pt idx="14">
                  <c:v>39471</c:v>
                </c:pt>
                <c:pt idx="15">
                  <c:v>39472</c:v>
                </c:pt>
                <c:pt idx="16">
                  <c:v>39475</c:v>
                </c:pt>
                <c:pt idx="17">
                  <c:v>39476</c:v>
                </c:pt>
                <c:pt idx="18">
                  <c:v>39477</c:v>
                </c:pt>
                <c:pt idx="19">
                  <c:v>39478</c:v>
                </c:pt>
                <c:pt idx="20">
                  <c:v>39479</c:v>
                </c:pt>
                <c:pt idx="21">
                  <c:v>39482</c:v>
                </c:pt>
                <c:pt idx="22">
                  <c:v>39483</c:v>
                </c:pt>
                <c:pt idx="23">
                  <c:v>39484</c:v>
                </c:pt>
                <c:pt idx="24">
                  <c:v>39485</c:v>
                </c:pt>
                <c:pt idx="25">
                  <c:v>39486</c:v>
                </c:pt>
                <c:pt idx="26">
                  <c:v>39489</c:v>
                </c:pt>
                <c:pt idx="27">
                  <c:v>39490</c:v>
                </c:pt>
                <c:pt idx="28">
                  <c:v>39491</c:v>
                </c:pt>
                <c:pt idx="29">
                  <c:v>39492</c:v>
                </c:pt>
                <c:pt idx="30">
                  <c:v>39493</c:v>
                </c:pt>
                <c:pt idx="31">
                  <c:v>39497</c:v>
                </c:pt>
                <c:pt idx="32">
                  <c:v>39498</c:v>
                </c:pt>
                <c:pt idx="33">
                  <c:v>39499</c:v>
                </c:pt>
                <c:pt idx="34">
                  <c:v>39500</c:v>
                </c:pt>
                <c:pt idx="35">
                  <c:v>39503</c:v>
                </c:pt>
                <c:pt idx="36">
                  <c:v>39504</c:v>
                </c:pt>
                <c:pt idx="37">
                  <c:v>39505</c:v>
                </c:pt>
                <c:pt idx="38">
                  <c:v>39506</c:v>
                </c:pt>
                <c:pt idx="39">
                  <c:v>39507</c:v>
                </c:pt>
                <c:pt idx="40">
                  <c:v>39510</c:v>
                </c:pt>
                <c:pt idx="41">
                  <c:v>39511</c:v>
                </c:pt>
                <c:pt idx="42">
                  <c:v>39512</c:v>
                </c:pt>
                <c:pt idx="43">
                  <c:v>39513</c:v>
                </c:pt>
                <c:pt idx="44">
                  <c:v>39514</c:v>
                </c:pt>
                <c:pt idx="45">
                  <c:v>39517</c:v>
                </c:pt>
                <c:pt idx="46">
                  <c:v>39518</c:v>
                </c:pt>
                <c:pt idx="47">
                  <c:v>39519</c:v>
                </c:pt>
                <c:pt idx="48">
                  <c:v>39520</c:v>
                </c:pt>
                <c:pt idx="49">
                  <c:v>39521</c:v>
                </c:pt>
                <c:pt idx="50">
                  <c:v>39524</c:v>
                </c:pt>
                <c:pt idx="51">
                  <c:v>39525</c:v>
                </c:pt>
                <c:pt idx="52">
                  <c:v>39526</c:v>
                </c:pt>
                <c:pt idx="53">
                  <c:v>39527</c:v>
                </c:pt>
                <c:pt idx="54">
                  <c:v>39531</c:v>
                </c:pt>
                <c:pt idx="55">
                  <c:v>39532</c:v>
                </c:pt>
                <c:pt idx="56">
                  <c:v>39533</c:v>
                </c:pt>
                <c:pt idx="57">
                  <c:v>39534</c:v>
                </c:pt>
                <c:pt idx="58">
                  <c:v>39535</c:v>
                </c:pt>
                <c:pt idx="59">
                  <c:v>39538</c:v>
                </c:pt>
                <c:pt idx="60">
                  <c:v>39539</c:v>
                </c:pt>
                <c:pt idx="61">
                  <c:v>39540</c:v>
                </c:pt>
                <c:pt idx="62">
                  <c:v>39541</c:v>
                </c:pt>
                <c:pt idx="63">
                  <c:v>39542</c:v>
                </c:pt>
                <c:pt idx="64">
                  <c:v>39545</c:v>
                </c:pt>
                <c:pt idx="65">
                  <c:v>39546</c:v>
                </c:pt>
                <c:pt idx="66">
                  <c:v>39547</c:v>
                </c:pt>
                <c:pt idx="67">
                  <c:v>39548</c:v>
                </c:pt>
                <c:pt idx="68">
                  <c:v>39549</c:v>
                </c:pt>
                <c:pt idx="69">
                  <c:v>39552</c:v>
                </c:pt>
                <c:pt idx="70">
                  <c:v>39553</c:v>
                </c:pt>
                <c:pt idx="71">
                  <c:v>39554</c:v>
                </c:pt>
                <c:pt idx="72">
                  <c:v>39555</c:v>
                </c:pt>
                <c:pt idx="73">
                  <c:v>39556</c:v>
                </c:pt>
                <c:pt idx="74">
                  <c:v>39559</c:v>
                </c:pt>
                <c:pt idx="75">
                  <c:v>39560</c:v>
                </c:pt>
                <c:pt idx="76">
                  <c:v>39561</c:v>
                </c:pt>
                <c:pt idx="77">
                  <c:v>39562</c:v>
                </c:pt>
                <c:pt idx="78">
                  <c:v>39563</c:v>
                </c:pt>
                <c:pt idx="79">
                  <c:v>39566</c:v>
                </c:pt>
                <c:pt idx="80">
                  <c:v>39567</c:v>
                </c:pt>
                <c:pt idx="81">
                  <c:v>39568</c:v>
                </c:pt>
                <c:pt idx="82">
                  <c:v>39569</c:v>
                </c:pt>
                <c:pt idx="83">
                  <c:v>39570</c:v>
                </c:pt>
                <c:pt idx="84">
                  <c:v>39573</c:v>
                </c:pt>
                <c:pt idx="85">
                  <c:v>39574</c:v>
                </c:pt>
                <c:pt idx="86">
                  <c:v>39575</c:v>
                </c:pt>
                <c:pt idx="87">
                  <c:v>39576</c:v>
                </c:pt>
                <c:pt idx="88">
                  <c:v>39577</c:v>
                </c:pt>
                <c:pt idx="89">
                  <c:v>39580</c:v>
                </c:pt>
                <c:pt idx="90">
                  <c:v>39581</c:v>
                </c:pt>
                <c:pt idx="91">
                  <c:v>39582</c:v>
                </c:pt>
                <c:pt idx="92">
                  <c:v>39583</c:v>
                </c:pt>
                <c:pt idx="93">
                  <c:v>39584</c:v>
                </c:pt>
                <c:pt idx="94">
                  <c:v>39587</c:v>
                </c:pt>
                <c:pt idx="95">
                  <c:v>39588</c:v>
                </c:pt>
                <c:pt idx="96">
                  <c:v>39589</c:v>
                </c:pt>
                <c:pt idx="97">
                  <c:v>39590</c:v>
                </c:pt>
                <c:pt idx="98">
                  <c:v>39591</c:v>
                </c:pt>
                <c:pt idx="99">
                  <c:v>39595</c:v>
                </c:pt>
                <c:pt idx="100">
                  <c:v>39596</c:v>
                </c:pt>
                <c:pt idx="101">
                  <c:v>39597</c:v>
                </c:pt>
                <c:pt idx="102">
                  <c:v>39598</c:v>
                </c:pt>
                <c:pt idx="103">
                  <c:v>39601</c:v>
                </c:pt>
                <c:pt idx="104">
                  <c:v>39602</c:v>
                </c:pt>
                <c:pt idx="105">
                  <c:v>39603</c:v>
                </c:pt>
                <c:pt idx="106">
                  <c:v>39604</c:v>
                </c:pt>
                <c:pt idx="107">
                  <c:v>39605</c:v>
                </c:pt>
                <c:pt idx="108">
                  <c:v>39608</c:v>
                </c:pt>
                <c:pt idx="109">
                  <c:v>39609</c:v>
                </c:pt>
                <c:pt idx="110">
                  <c:v>39610</c:v>
                </c:pt>
                <c:pt idx="111">
                  <c:v>39611</c:v>
                </c:pt>
                <c:pt idx="112">
                  <c:v>39612</c:v>
                </c:pt>
                <c:pt idx="113">
                  <c:v>39615</c:v>
                </c:pt>
                <c:pt idx="114">
                  <c:v>39616</c:v>
                </c:pt>
                <c:pt idx="115">
                  <c:v>39617</c:v>
                </c:pt>
                <c:pt idx="116">
                  <c:v>39618</c:v>
                </c:pt>
                <c:pt idx="117">
                  <c:v>39619</c:v>
                </c:pt>
                <c:pt idx="118">
                  <c:v>39622</c:v>
                </c:pt>
                <c:pt idx="119">
                  <c:v>39623</c:v>
                </c:pt>
                <c:pt idx="120">
                  <c:v>39624</c:v>
                </c:pt>
                <c:pt idx="121">
                  <c:v>39625</c:v>
                </c:pt>
                <c:pt idx="122">
                  <c:v>39626</c:v>
                </c:pt>
                <c:pt idx="123">
                  <c:v>39629</c:v>
                </c:pt>
                <c:pt idx="124">
                  <c:v>39630</c:v>
                </c:pt>
                <c:pt idx="125">
                  <c:v>39631</c:v>
                </c:pt>
                <c:pt idx="126">
                  <c:v>39632</c:v>
                </c:pt>
                <c:pt idx="127">
                  <c:v>39636</c:v>
                </c:pt>
                <c:pt idx="128">
                  <c:v>39637</c:v>
                </c:pt>
                <c:pt idx="129">
                  <c:v>39638</c:v>
                </c:pt>
                <c:pt idx="130">
                  <c:v>39639</c:v>
                </c:pt>
                <c:pt idx="131">
                  <c:v>39640</c:v>
                </c:pt>
                <c:pt idx="132">
                  <c:v>39643</c:v>
                </c:pt>
                <c:pt idx="133">
                  <c:v>39644</c:v>
                </c:pt>
                <c:pt idx="134">
                  <c:v>39645</c:v>
                </c:pt>
                <c:pt idx="135">
                  <c:v>39646</c:v>
                </c:pt>
                <c:pt idx="136">
                  <c:v>39647</c:v>
                </c:pt>
                <c:pt idx="137">
                  <c:v>39650</c:v>
                </c:pt>
                <c:pt idx="138">
                  <c:v>39651</c:v>
                </c:pt>
                <c:pt idx="139">
                  <c:v>39652</c:v>
                </c:pt>
                <c:pt idx="140">
                  <c:v>39653</c:v>
                </c:pt>
                <c:pt idx="141">
                  <c:v>39654</c:v>
                </c:pt>
                <c:pt idx="142">
                  <c:v>39657</c:v>
                </c:pt>
                <c:pt idx="143">
                  <c:v>39658</c:v>
                </c:pt>
                <c:pt idx="144">
                  <c:v>39659</c:v>
                </c:pt>
                <c:pt idx="145">
                  <c:v>39660</c:v>
                </c:pt>
                <c:pt idx="146">
                  <c:v>39661</c:v>
                </c:pt>
                <c:pt idx="147">
                  <c:v>39664</c:v>
                </c:pt>
                <c:pt idx="148">
                  <c:v>39665</c:v>
                </c:pt>
                <c:pt idx="149">
                  <c:v>39666</c:v>
                </c:pt>
                <c:pt idx="150">
                  <c:v>39667</c:v>
                </c:pt>
                <c:pt idx="151">
                  <c:v>39668</c:v>
                </c:pt>
                <c:pt idx="152">
                  <c:v>39671</c:v>
                </c:pt>
                <c:pt idx="153">
                  <c:v>39672</c:v>
                </c:pt>
                <c:pt idx="154">
                  <c:v>39673</c:v>
                </c:pt>
                <c:pt idx="155">
                  <c:v>39674</c:v>
                </c:pt>
                <c:pt idx="156">
                  <c:v>39675</c:v>
                </c:pt>
                <c:pt idx="157">
                  <c:v>39678</c:v>
                </c:pt>
                <c:pt idx="158">
                  <c:v>39679</c:v>
                </c:pt>
                <c:pt idx="159">
                  <c:v>39680</c:v>
                </c:pt>
                <c:pt idx="160">
                  <c:v>39681</c:v>
                </c:pt>
                <c:pt idx="161">
                  <c:v>39682</c:v>
                </c:pt>
                <c:pt idx="162">
                  <c:v>39685</c:v>
                </c:pt>
                <c:pt idx="163">
                  <c:v>39686</c:v>
                </c:pt>
                <c:pt idx="164">
                  <c:v>39687</c:v>
                </c:pt>
                <c:pt idx="165">
                  <c:v>39688</c:v>
                </c:pt>
                <c:pt idx="166">
                  <c:v>39689</c:v>
                </c:pt>
                <c:pt idx="167">
                  <c:v>39693</c:v>
                </c:pt>
                <c:pt idx="168">
                  <c:v>39694</c:v>
                </c:pt>
                <c:pt idx="169">
                  <c:v>39695</c:v>
                </c:pt>
                <c:pt idx="170">
                  <c:v>39696</c:v>
                </c:pt>
                <c:pt idx="171">
                  <c:v>39699</c:v>
                </c:pt>
                <c:pt idx="172">
                  <c:v>39700</c:v>
                </c:pt>
                <c:pt idx="173">
                  <c:v>39701</c:v>
                </c:pt>
                <c:pt idx="174">
                  <c:v>39702</c:v>
                </c:pt>
                <c:pt idx="175">
                  <c:v>39703</c:v>
                </c:pt>
                <c:pt idx="176">
                  <c:v>39706</c:v>
                </c:pt>
                <c:pt idx="177">
                  <c:v>39707</c:v>
                </c:pt>
                <c:pt idx="178">
                  <c:v>39708</c:v>
                </c:pt>
                <c:pt idx="179">
                  <c:v>39709</c:v>
                </c:pt>
                <c:pt idx="180">
                  <c:v>39710</c:v>
                </c:pt>
                <c:pt idx="181">
                  <c:v>39713</c:v>
                </c:pt>
                <c:pt idx="182">
                  <c:v>39714</c:v>
                </c:pt>
                <c:pt idx="183">
                  <c:v>39715</c:v>
                </c:pt>
                <c:pt idx="184">
                  <c:v>39716</c:v>
                </c:pt>
                <c:pt idx="185">
                  <c:v>39717</c:v>
                </c:pt>
                <c:pt idx="186">
                  <c:v>39720</c:v>
                </c:pt>
                <c:pt idx="187">
                  <c:v>39721</c:v>
                </c:pt>
                <c:pt idx="188">
                  <c:v>39722</c:v>
                </c:pt>
                <c:pt idx="189">
                  <c:v>39723</c:v>
                </c:pt>
                <c:pt idx="190">
                  <c:v>39724</c:v>
                </c:pt>
                <c:pt idx="191">
                  <c:v>39727</c:v>
                </c:pt>
                <c:pt idx="192">
                  <c:v>39728</c:v>
                </c:pt>
                <c:pt idx="193">
                  <c:v>39729</c:v>
                </c:pt>
                <c:pt idx="194">
                  <c:v>39730</c:v>
                </c:pt>
                <c:pt idx="195">
                  <c:v>39731</c:v>
                </c:pt>
                <c:pt idx="196">
                  <c:v>39735</c:v>
                </c:pt>
                <c:pt idx="197">
                  <c:v>39736</c:v>
                </c:pt>
                <c:pt idx="198">
                  <c:v>39737</c:v>
                </c:pt>
                <c:pt idx="199">
                  <c:v>39738</c:v>
                </c:pt>
                <c:pt idx="200">
                  <c:v>39741</c:v>
                </c:pt>
                <c:pt idx="201">
                  <c:v>39742</c:v>
                </c:pt>
                <c:pt idx="202">
                  <c:v>39743</c:v>
                </c:pt>
                <c:pt idx="203">
                  <c:v>39744</c:v>
                </c:pt>
                <c:pt idx="204">
                  <c:v>39745</c:v>
                </c:pt>
                <c:pt idx="205">
                  <c:v>39748</c:v>
                </c:pt>
                <c:pt idx="206">
                  <c:v>39749</c:v>
                </c:pt>
                <c:pt idx="207">
                  <c:v>39750</c:v>
                </c:pt>
                <c:pt idx="208">
                  <c:v>39751</c:v>
                </c:pt>
                <c:pt idx="209">
                  <c:v>39752</c:v>
                </c:pt>
                <c:pt idx="210">
                  <c:v>39755</c:v>
                </c:pt>
                <c:pt idx="211">
                  <c:v>39756</c:v>
                </c:pt>
                <c:pt idx="212">
                  <c:v>39757</c:v>
                </c:pt>
                <c:pt idx="213">
                  <c:v>39758</c:v>
                </c:pt>
                <c:pt idx="214">
                  <c:v>39759</c:v>
                </c:pt>
                <c:pt idx="215">
                  <c:v>39762</c:v>
                </c:pt>
                <c:pt idx="216">
                  <c:v>39764</c:v>
                </c:pt>
                <c:pt idx="217">
                  <c:v>39765</c:v>
                </c:pt>
                <c:pt idx="218">
                  <c:v>39766</c:v>
                </c:pt>
                <c:pt idx="219">
                  <c:v>39769</c:v>
                </c:pt>
                <c:pt idx="220">
                  <c:v>39770</c:v>
                </c:pt>
                <c:pt idx="221">
                  <c:v>39771</c:v>
                </c:pt>
                <c:pt idx="222">
                  <c:v>39772</c:v>
                </c:pt>
                <c:pt idx="223">
                  <c:v>39773</c:v>
                </c:pt>
                <c:pt idx="224">
                  <c:v>39776</c:v>
                </c:pt>
                <c:pt idx="225">
                  <c:v>39777</c:v>
                </c:pt>
                <c:pt idx="226">
                  <c:v>39778</c:v>
                </c:pt>
                <c:pt idx="227">
                  <c:v>39780</c:v>
                </c:pt>
                <c:pt idx="228">
                  <c:v>39783</c:v>
                </c:pt>
                <c:pt idx="229">
                  <c:v>39784</c:v>
                </c:pt>
                <c:pt idx="230">
                  <c:v>39785</c:v>
                </c:pt>
                <c:pt idx="231">
                  <c:v>39786</c:v>
                </c:pt>
                <c:pt idx="232">
                  <c:v>39787</c:v>
                </c:pt>
                <c:pt idx="233">
                  <c:v>39790</c:v>
                </c:pt>
                <c:pt idx="234">
                  <c:v>39791</c:v>
                </c:pt>
                <c:pt idx="235">
                  <c:v>39792</c:v>
                </c:pt>
                <c:pt idx="236">
                  <c:v>39793</c:v>
                </c:pt>
                <c:pt idx="237">
                  <c:v>39794</c:v>
                </c:pt>
                <c:pt idx="238">
                  <c:v>39797</c:v>
                </c:pt>
                <c:pt idx="239">
                  <c:v>39798</c:v>
                </c:pt>
                <c:pt idx="240">
                  <c:v>39799</c:v>
                </c:pt>
                <c:pt idx="241">
                  <c:v>39800</c:v>
                </c:pt>
                <c:pt idx="242">
                  <c:v>39801</c:v>
                </c:pt>
                <c:pt idx="243">
                  <c:v>39804</c:v>
                </c:pt>
                <c:pt idx="244">
                  <c:v>39805</c:v>
                </c:pt>
                <c:pt idx="245">
                  <c:v>39806</c:v>
                </c:pt>
                <c:pt idx="246">
                  <c:v>39808</c:v>
                </c:pt>
                <c:pt idx="247">
                  <c:v>39811</c:v>
                </c:pt>
                <c:pt idx="248">
                  <c:v>39812</c:v>
                </c:pt>
                <c:pt idx="249">
                  <c:v>39813</c:v>
                </c:pt>
                <c:pt idx="250">
                  <c:v>39815</c:v>
                </c:pt>
                <c:pt idx="251">
                  <c:v>39818</c:v>
                </c:pt>
                <c:pt idx="252">
                  <c:v>39819</c:v>
                </c:pt>
                <c:pt idx="253">
                  <c:v>39820</c:v>
                </c:pt>
                <c:pt idx="254">
                  <c:v>39821</c:v>
                </c:pt>
                <c:pt idx="255">
                  <c:v>39822</c:v>
                </c:pt>
                <c:pt idx="256">
                  <c:v>39825</c:v>
                </c:pt>
                <c:pt idx="257">
                  <c:v>39826</c:v>
                </c:pt>
                <c:pt idx="258">
                  <c:v>39827</c:v>
                </c:pt>
                <c:pt idx="259">
                  <c:v>39828</c:v>
                </c:pt>
                <c:pt idx="260">
                  <c:v>39829</c:v>
                </c:pt>
                <c:pt idx="261">
                  <c:v>39833</c:v>
                </c:pt>
                <c:pt idx="262">
                  <c:v>39834</c:v>
                </c:pt>
                <c:pt idx="263">
                  <c:v>39835</c:v>
                </c:pt>
                <c:pt idx="264">
                  <c:v>39836</c:v>
                </c:pt>
                <c:pt idx="265">
                  <c:v>39839</c:v>
                </c:pt>
                <c:pt idx="266">
                  <c:v>39840</c:v>
                </c:pt>
                <c:pt idx="267">
                  <c:v>39841</c:v>
                </c:pt>
                <c:pt idx="268">
                  <c:v>39842</c:v>
                </c:pt>
                <c:pt idx="269">
                  <c:v>39843</c:v>
                </c:pt>
                <c:pt idx="270">
                  <c:v>39846</c:v>
                </c:pt>
                <c:pt idx="271">
                  <c:v>39847</c:v>
                </c:pt>
                <c:pt idx="272">
                  <c:v>39848</c:v>
                </c:pt>
                <c:pt idx="273">
                  <c:v>39849</c:v>
                </c:pt>
                <c:pt idx="274">
                  <c:v>39850</c:v>
                </c:pt>
                <c:pt idx="275">
                  <c:v>39853</c:v>
                </c:pt>
                <c:pt idx="276">
                  <c:v>39854</c:v>
                </c:pt>
                <c:pt idx="277">
                  <c:v>39855</c:v>
                </c:pt>
                <c:pt idx="278">
                  <c:v>39856</c:v>
                </c:pt>
                <c:pt idx="279">
                  <c:v>39857</c:v>
                </c:pt>
                <c:pt idx="280">
                  <c:v>39861</c:v>
                </c:pt>
                <c:pt idx="281">
                  <c:v>39862</c:v>
                </c:pt>
                <c:pt idx="282">
                  <c:v>39863</c:v>
                </c:pt>
                <c:pt idx="283">
                  <c:v>39864</c:v>
                </c:pt>
                <c:pt idx="284">
                  <c:v>39867</c:v>
                </c:pt>
                <c:pt idx="285">
                  <c:v>39868</c:v>
                </c:pt>
                <c:pt idx="286">
                  <c:v>39869</c:v>
                </c:pt>
                <c:pt idx="287">
                  <c:v>39870</c:v>
                </c:pt>
                <c:pt idx="288">
                  <c:v>39871</c:v>
                </c:pt>
                <c:pt idx="289">
                  <c:v>39874</c:v>
                </c:pt>
                <c:pt idx="290">
                  <c:v>39875</c:v>
                </c:pt>
                <c:pt idx="291">
                  <c:v>39876</c:v>
                </c:pt>
                <c:pt idx="292">
                  <c:v>39877</c:v>
                </c:pt>
                <c:pt idx="293">
                  <c:v>39878</c:v>
                </c:pt>
                <c:pt idx="294">
                  <c:v>39881</c:v>
                </c:pt>
                <c:pt idx="295">
                  <c:v>39882</c:v>
                </c:pt>
                <c:pt idx="296">
                  <c:v>39883</c:v>
                </c:pt>
                <c:pt idx="297">
                  <c:v>39884</c:v>
                </c:pt>
                <c:pt idx="298">
                  <c:v>39885</c:v>
                </c:pt>
                <c:pt idx="299">
                  <c:v>39888</c:v>
                </c:pt>
                <c:pt idx="300">
                  <c:v>39889</c:v>
                </c:pt>
                <c:pt idx="301">
                  <c:v>39890</c:v>
                </c:pt>
                <c:pt idx="302">
                  <c:v>39891</c:v>
                </c:pt>
                <c:pt idx="303">
                  <c:v>39892</c:v>
                </c:pt>
                <c:pt idx="304">
                  <c:v>39895</c:v>
                </c:pt>
                <c:pt idx="305">
                  <c:v>39896</c:v>
                </c:pt>
                <c:pt idx="306">
                  <c:v>39897</c:v>
                </c:pt>
                <c:pt idx="307">
                  <c:v>39898</c:v>
                </c:pt>
                <c:pt idx="308">
                  <c:v>39899</c:v>
                </c:pt>
                <c:pt idx="309">
                  <c:v>39902</c:v>
                </c:pt>
                <c:pt idx="310">
                  <c:v>39903</c:v>
                </c:pt>
                <c:pt idx="311">
                  <c:v>39904</c:v>
                </c:pt>
                <c:pt idx="312">
                  <c:v>39905</c:v>
                </c:pt>
                <c:pt idx="313">
                  <c:v>39906</c:v>
                </c:pt>
                <c:pt idx="314">
                  <c:v>39909</c:v>
                </c:pt>
                <c:pt idx="315">
                  <c:v>39910</c:v>
                </c:pt>
                <c:pt idx="316">
                  <c:v>39911</c:v>
                </c:pt>
                <c:pt idx="317">
                  <c:v>39912</c:v>
                </c:pt>
                <c:pt idx="318">
                  <c:v>39916</c:v>
                </c:pt>
                <c:pt idx="319">
                  <c:v>39917</c:v>
                </c:pt>
                <c:pt idx="320">
                  <c:v>39918</c:v>
                </c:pt>
                <c:pt idx="321">
                  <c:v>39919</c:v>
                </c:pt>
                <c:pt idx="322">
                  <c:v>39920</c:v>
                </c:pt>
                <c:pt idx="323">
                  <c:v>39923</c:v>
                </c:pt>
                <c:pt idx="324">
                  <c:v>39924</c:v>
                </c:pt>
                <c:pt idx="325">
                  <c:v>39925</c:v>
                </c:pt>
                <c:pt idx="326">
                  <c:v>39926</c:v>
                </c:pt>
                <c:pt idx="327">
                  <c:v>39927</c:v>
                </c:pt>
                <c:pt idx="328">
                  <c:v>39930</c:v>
                </c:pt>
                <c:pt idx="329">
                  <c:v>39931</c:v>
                </c:pt>
                <c:pt idx="330">
                  <c:v>39932</c:v>
                </c:pt>
                <c:pt idx="331">
                  <c:v>39933</c:v>
                </c:pt>
                <c:pt idx="332">
                  <c:v>39934</c:v>
                </c:pt>
                <c:pt idx="333">
                  <c:v>39937</c:v>
                </c:pt>
                <c:pt idx="334">
                  <c:v>39938</c:v>
                </c:pt>
                <c:pt idx="335">
                  <c:v>39939</c:v>
                </c:pt>
                <c:pt idx="336">
                  <c:v>39940</c:v>
                </c:pt>
                <c:pt idx="337">
                  <c:v>39941</c:v>
                </c:pt>
                <c:pt idx="338">
                  <c:v>39944</c:v>
                </c:pt>
                <c:pt idx="339">
                  <c:v>39945</c:v>
                </c:pt>
                <c:pt idx="340">
                  <c:v>39946</c:v>
                </c:pt>
                <c:pt idx="341">
                  <c:v>39947</c:v>
                </c:pt>
                <c:pt idx="342">
                  <c:v>39948</c:v>
                </c:pt>
                <c:pt idx="343">
                  <c:v>39951</c:v>
                </c:pt>
                <c:pt idx="344">
                  <c:v>39952</c:v>
                </c:pt>
                <c:pt idx="345">
                  <c:v>39953</c:v>
                </c:pt>
                <c:pt idx="346">
                  <c:v>39954</c:v>
                </c:pt>
                <c:pt idx="347">
                  <c:v>39955</c:v>
                </c:pt>
                <c:pt idx="348">
                  <c:v>39959</c:v>
                </c:pt>
                <c:pt idx="349">
                  <c:v>39960</c:v>
                </c:pt>
                <c:pt idx="350">
                  <c:v>39961</c:v>
                </c:pt>
                <c:pt idx="351">
                  <c:v>39962</c:v>
                </c:pt>
                <c:pt idx="352">
                  <c:v>39965</c:v>
                </c:pt>
                <c:pt idx="353">
                  <c:v>39966</c:v>
                </c:pt>
                <c:pt idx="354">
                  <c:v>39967</c:v>
                </c:pt>
                <c:pt idx="355">
                  <c:v>39968</c:v>
                </c:pt>
                <c:pt idx="356">
                  <c:v>39969</c:v>
                </c:pt>
                <c:pt idx="357">
                  <c:v>39972</c:v>
                </c:pt>
                <c:pt idx="358">
                  <c:v>39973</c:v>
                </c:pt>
                <c:pt idx="359">
                  <c:v>39974</c:v>
                </c:pt>
                <c:pt idx="360">
                  <c:v>39975</c:v>
                </c:pt>
                <c:pt idx="361">
                  <c:v>39976</c:v>
                </c:pt>
                <c:pt idx="362">
                  <c:v>39979</c:v>
                </c:pt>
                <c:pt idx="363">
                  <c:v>39980</c:v>
                </c:pt>
                <c:pt idx="364">
                  <c:v>39981</c:v>
                </c:pt>
                <c:pt idx="365">
                  <c:v>39982</c:v>
                </c:pt>
                <c:pt idx="366">
                  <c:v>39983</c:v>
                </c:pt>
                <c:pt idx="367">
                  <c:v>39986</c:v>
                </c:pt>
                <c:pt idx="368">
                  <c:v>39987</c:v>
                </c:pt>
                <c:pt idx="369">
                  <c:v>39988</c:v>
                </c:pt>
                <c:pt idx="370">
                  <c:v>39989</c:v>
                </c:pt>
                <c:pt idx="371">
                  <c:v>39990</c:v>
                </c:pt>
                <c:pt idx="372">
                  <c:v>39993</c:v>
                </c:pt>
                <c:pt idx="373">
                  <c:v>39994</c:v>
                </c:pt>
                <c:pt idx="374">
                  <c:v>39995</c:v>
                </c:pt>
                <c:pt idx="375">
                  <c:v>39996</c:v>
                </c:pt>
                <c:pt idx="376">
                  <c:v>40000</c:v>
                </c:pt>
                <c:pt idx="377">
                  <c:v>40001</c:v>
                </c:pt>
                <c:pt idx="378">
                  <c:v>40002</c:v>
                </c:pt>
                <c:pt idx="379">
                  <c:v>40003</c:v>
                </c:pt>
                <c:pt idx="380">
                  <c:v>40004</c:v>
                </c:pt>
                <c:pt idx="381">
                  <c:v>40007</c:v>
                </c:pt>
                <c:pt idx="382">
                  <c:v>40008</c:v>
                </c:pt>
                <c:pt idx="383">
                  <c:v>40009</c:v>
                </c:pt>
                <c:pt idx="384">
                  <c:v>40010</c:v>
                </c:pt>
                <c:pt idx="385">
                  <c:v>40011</c:v>
                </c:pt>
                <c:pt idx="386">
                  <c:v>40014</c:v>
                </c:pt>
                <c:pt idx="387">
                  <c:v>40015</c:v>
                </c:pt>
                <c:pt idx="388">
                  <c:v>40016</c:v>
                </c:pt>
                <c:pt idx="389">
                  <c:v>40017</c:v>
                </c:pt>
                <c:pt idx="390">
                  <c:v>40018</c:v>
                </c:pt>
                <c:pt idx="391">
                  <c:v>40021</c:v>
                </c:pt>
                <c:pt idx="392">
                  <c:v>40022</c:v>
                </c:pt>
                <c:pt idx="393">
                  <c:v>40023</c:v>
                </c:pt>
                <c:pt idx="394">
                  <c:v>40024</c:v>
                </c:pt>
                <c:pt idx="395">
                  <c:v>40025</c:v>
                </c:pt>
                <c:pt idx="396">
                  <c:v>40028</c:v>
                </c:pt>
                <c:pt idx="397">
                  <c:v>40029</c:v>
                </c:pt>
                <c:pt idx="398">
                  <c:v>40030</c:v>
                </c:pt>
                <c:pt idx="399">
                  <c:v>40031</c:v>
                </c:pt>
                <c:pt idx="400">
                  <c:v>40032</c:v>
                </c:pt>
                <c:pt idx="401">
                  <c:v>40035</c:v>
                </c:pt>
                <c:pt idx="402">
                  <c:v>40036</c:v>
                </c:pt>
                <c:pt idx="403">
                  <c:v>40037</c:v>
                </c:pt>
                <c:pt idx="404">
                  <c:v>40038</c:v>
                </c:pt>
                <c:pt idx="405">
                  <c:v>40039</c:v>
                </c:pt>
                <c:pt idx="406">
                  <c:v>40042</c:v>
                </c:pt>
                <c:pt idx="407">
                  <c:v>40043</c:v>
                </c:pt>
                <c:pt idx="408">
                  <c:v>40044</c:v>
                </c:pt>
                <c:pt idx="409">
                  <c:v>40045</c:v>
                </c:pt>
                <c:pt idx="410">
                  <c:v>40046</c:v>
                </c:pt>
                <c:pt idx="411">
                  <c:v>40049</c:v>
                </c:pt>
                <c:pt idx="412">
                  <c:v>40050</c:v>
                </c:pt>
                <c:pt idx="413">
                  <c:v>40051</c:v>
                </c:pt>
                <c:pt idx="414">
                  <c:v>40052</c:v>
                </c:pt>
                <c:pt idx="415">
                  <c:v>40053</c:v>
                </c:pt>
                <c:pt idx="416">
                  <c:v>40056</c:v>
                </c:pt>
                <c:pt idx="417">
                  <c:v>40057</c:v>
                </c:pt>
                <c:pt idx="418">
                  <c:v>40058</c:v>
                </c:pt>
                <c:pt idx="419">
                  <c:v>40059</c:v>
                </c:pt>
                <c:pt idx="420">
                  <c:v>40060</c:v>
                </c:pt>
                <c:pt idx="421">
                  <c:v>40064</c:v>
                </c:pt>
                <c:pt idx="422">
                  <c:v>40065</c:v>
                </c:pt>
                <c:pt idx="423">
                  <c:v>40066</c:v>
                </c:pt>
                <c:pt idx="424">
                  <c:v>40067</c:v>
                </c:pt>
                <c:pt idx="425">
                  <c:v>40070</c:v>
                </c:pt>
                <c:pt idx="426">
                  <c:v>40071</c:v>
                </c:pt>
                <c:pt idx="427">
                  <c:v>40072</c:v>
                </c:pt>
                <c:pt idx="428">
                  <c:v>40073</c:v>
                </c:pt>
                <c:pt idx="429">
                  <c:v>40074</c:v>
                </c:pt>
                <c:pt idx="430">
                  <c:v>40077</c:v>
                </c:pt>
                <c:pt idx="431">
                  <c:v>40078</c:v>
                </c:pt>
                <c:pt idx="432">
                  <c:v>40079</c:v>
                </c:pt>
                <c:pt idx="433">
                  <c:v>40080</c:v>
                </c:pt>
                <c:pt idx="434">
                  <c:v>40081</c:v>
                </c:pt>
                <c:pt idx="435">
                  <c:v>40084</c:v>
                </c:pt>
                <c:pt idx="436">
                  <c:v>40085</c:v>
                </c:pt>
                <c:pt idx="437">
                  <c:v>40086</c:v>
                </c:pt>
                <c:pt idx="438">
                  <c:v>40087</c:v>
                </c:pt>
                <c:pt idx="439">
                  <c:v>40088</c:v>
                </c:pt>
                <c:pt idx="440">
                  <c:v>40091</c:v>
                </c:pt>
                <c:pt idx="441">
                  <c:v>40092</c:v>
                </c:pt>
                <c:pt idx="442">
                  <c:v>40093</c:v>
                </c:pt>
                <c:pt idx="443">
                  <c:v>40094</c:v>
                </c:pt>
                <c:pt idx="444">
                  <c:v>40095</c:v>
                </c:pt>
                <c:pt idx="445">
                  <c:v>40099</c:v>
                </c:pt>
                <c:pt idx="446">
                  <c:v>40100</c:v>
                </c:pt>
                <c:pt idx="447">
                  <c:v>40101</c:v>
                </c:pt>
                <c:pt idx="448">
                  <c:v>40102</c:v>
                </c:pt>
                <c:pt idx="449">
                  <c:v>40105</c:v>
                </c:pt>
                <c:pt idx="450">
                  <c:v>40106</c:v>
                </c:pt>
                <c:pt idx="451">
                  <c:v>40107</c:v>
                </c:pt>
                <c:pt idx="452">
                  <c:v>40108</c:v>
                </c:pt>
                <c:pt idx="453">
                  <c:v>40109</c:v>
                </c:pt>
                <c:pt idx="454">
                  <c:v>40112</c:v>
                </c:pt>
                <c:pt idx="455">
                  <c:v>40113</c:v>
                </c:pt>
                <c:pt idx="456">
                  <c:v>40114</c:v>
                </c:pt>
                <c:pt idx="457">
                  <c:v>40115</c:v>
                </c:pt>
                <c:pt idx="458">
                  <c:v>40116</c:v>
                </c:pt>
                <c:pt idx="459">
                  <c:v>40119</c:v>
                </c:pt>
                <c:pt idx="460">
                  <c:v>40120</c:v>
                </c:pt>
                <c:pt idx="461">
                  <c:v>40121</c:v>
                </c:pt>
                <c:pt idx="462">
                  <c:v>40122</c:v>
                </c:pt>
                <c:pt idx="463">
                  <c:v>40123</c:v>
                </c:pt>
                <c:pt idx="464">
                  <c:v>40126</c:v>
                </c:pt>
                <c:pt idx="465">
                  <c:v>40127</c:v>
                </c:pt>
                <c:pt idx="466">
                  <c:v>40129</c:v>
                </c:pt>
                <c:pt idx="467">
                  <c:v>40130</c:v>
                </c:pt>
                <c:pt idx="468">
                  <c:v>40133</c:v>
                </c:pt>
                <c:pt idx="469">
                  <c:v>40134</c:v>
                </c:pt>
                <c:pt idx="470">
                  <c:v>40135</c:v>
                </c:pt>
                <c:pt idx="471">
                  <c:v>40136</c:v>
                </c:pt>
                <c:pt idx="472">
                  <c:v>40137</c:v>
                </c:pt>
                <c:pt idx="473">
                  <c:v>40140</c:v>
                </c:pt>
                <c:pt idx="474">
                  <c:v>40141</c:v>
                </c:pt>
                <c:pt idx="475">
                  <c:v>40142</c:v>
                </c:pt>
                <c:pt idx="476">
                  <c:v>40144</c:v>
                </c:pt>
                <c:pt idx="477">
                  <c:v>40147</c:v>
                </c:pt>
                <c:pt idx="478">
                  <c:v>40148</c:v>
                </c:pt>
                <c:pt idx="479">
                  <c:v>40149</c:v>
                </c:pt>
                <c:pt idx="480">
                  <c:v>40150</c:v>
                </c:pt>
                <c:pt idx="481">
                  <c:v>40151</c:v>
                </c:pt>
                <c:pt idx="482">
                  <c:v>40154</c:v>
                </c:pt>
                <c:pt idx="483">
                  <c:v>40155</c:v>
                </c:pt>
                <c:pt idx="484">
                  <c:v>40156</c:v>
                </c:pt>
                <c:pt idx="485">
                  <c:v>40157</c:v>
                </c:pt>
                <c:pt idx="486">
                  <c:v>40158</c:v>
                </c:pt>
                <c:pt idx="487">
                  <c:v>40161</c:v>
                </c:pt>
                <c:pt idx="488">
                  <c:v>40162</c:v>
                </c:pt>
                <c:pt idx="489">
                  <c:v>40163</c:v>
                </c:pt>
                <c:pt idx="490">
                  <c:v>40164</c:v>
                </c:pt>
                <c:pt idx="491">
                  <c:v>40165</c:v>
                </c:pt>
                <c:pt idx="492">
                  <c:v>40168</c:v>
                </c:pt>
                <c:pt idx="493">
                  <c:v>40169</c:v>
                </c:pt>
                <c:pt idx="494">
                  <c:v>40170</c:v>
                </c:pt>
                <c:pt idx="495">
                  <c:v>40171</c:v>
                </c:pt>
                <c:pt idx="496">
                  <c:v>40175</c:v>
                </c:pt>
                <c:pt idx="497">
                  <c:v>40176</c:v>
                </c:pt>
                <c:pt idx="498">
                  <c:v>40177</c:v>
                </c:pt>
                <c:pt idx="499">
                  <c:v>40178</c:v>
                </c:pt>
                <c:pt idx="500">
                  <c:v>40182</c:v>
                </c:pt>
                <c:pt idx="501">
                  <c:v>40183</c:v>
                </c:pt>
                <c:pt idx="502">
                  <c:v>40184</c:v>
                </c:pt>
                <c:pt idx="503">
                  <c:v>40185</c:v>
                </c:pt>
                <c:pt idx="504">
                  <c:v>40186</c:v>
                </c:pt>
                <c:pt idx="505">
                  <c:v>40189</c:v>
                </c:pt>
                <c:pt idx="506">
                  <c:v>40190</c:v>
                </c:pt>
                <c:pt idx="507">
                  <c:v>40191</c:v>
                </c:pt>
                <c:pt idx="508">
                  <c:v>40192</c:v>
                </c:pt>
                <c:pt idx="509">
                  <c:v>40193</c:v>
                </c:pt>
                <c:pt idx="510">
                  <c:v>40197</c:v>
                </c:pt>
                <c:pt idx="511">
                  <c:v>40198</c:v>
                </c:pt>
                <c:pt idx="512">
                  <c:v>40199</c:v>
                </c:pt>
                <c:pt idx="513">
                  <c:v>40200</c:v>
                </c:pt>
                <c:pt idx="514">
                  <c:v>40203</c:v>
                </c:pt>
                <c:pt idx="515">
                  <c:v>40204</c:v>
                </c:pt>
                <c:pt idx="516">
                  <c:v>40205</c:v>
                </c:pt>
                <c:pt idx="517">
                  <c:v>40206</c:v>
                </c:pt>
                <c:pt idx="518">
                  <c:v>40207</c:v>
                </c:pt>
                <c:pt idx="519">
                  <c:v>40210</c:v>
                </c:pt>
                <c:pt idx="520">
                  <c:v>40211</c:v>
                </c:pt>
                <c:pt idx="521">
                  <c:v>40212</c:v>
                </c:pt>
                <c:pt idx="522">
                  <c:v>40213</c:v>
                </c:pt>
                <c:pt idx="523">
                  <c:v>40214</c:v>
                </c:pt>
                <c:pt idx="524">
                  <c:v>40217</c:v>
                </c:pt>
                <c:pt idx="525">
                  <c:v>40218</c:v>
                </c:pt>
                <c:pt idx="526">
                  <c:v>40219</c:v>
                </c:pt>
                <c:pt idx="527">
                  <c:v>40220</c:v>
                </c:pt>
                <c:pt idx="528">
                  <c:v>40221</c:v>
                </c:pt>
                <c:pt idx="529">
                  <c:v>40225</c:v>
                </c:pt>
                <c:pt idx="530">
                  <c:v>40226</c:v>
                </c:pt>
                <c:pt idx="531">
                  <c:v>40227</c:v>
                </c:pt>
                <c:pt idx="532">
                  <c:v>40228</c:v>
                </c:pt>
                <c:pt idx="533">
                  <c:v>40231</c:v>
                </c:pt>
                <c:pt idx="534">
                  <c:v>40232</c:v>
                </c:pt>
                <c:pt idx="535">
                  <c:v>40233</c:v>
                </c:pt>
                <c:pt idx="536">
                  <c:v>40234</c:v>
                </c:pt>
                <c:pt idx="537">
                  <c:v>40235</c:v>
                </c:pt>
                <c:pt idx="538">
                  <c:v>40238</c:v>
                </c:pt>
                <c:pt idx="539">
                  <c:v>40239</c:v>
                </c:pt>
                <c:pt idx="540">
                  <c:v>40240</c:v>
                </c:pt>
                <c:pt idx="541">
                  <c:v>40241</c:v>
                </c:pt>
                <c:pt idx="542">
                  <c:v>40242</c:v>
                </c:pt>
                <c:pt idx="543">
                  <c:v>40245</c:v>
                </c:pt>
                <c:pt idx="544">
                  <c:v>40246</c:v>
                </c:pt>
                <c:pt idx="545">
                  <c:v>40247</c:v>
                </c:pt>
                <c:pt idx="546">
                  <c:v>40248</c:v>
                </c:pt>
                <c:pt idx="547">
                  <c:v>40249</c:v>
                </c:pt>
                <c:pt idx="548">
                  <c:v>40252</c:v>
                </c:pt>
                <c:pt idx="549">
                  <c:v>40253</c:v>
                </c:pt>
                <c:pt idx="550">
                  <c:v>40254</c:v>
                </c:pt>
                <c:pt idx="551">
                  <c:v>40255</c:v>
                </c:pt>
                <c:pt idx="552">
                  <c:v>40256</c:v>
                </c:pt>
                <c:pt idx="553">
                  <c:v>40259</c:v>
                </c:pt>
                <c:pt idx="554">
                  <c:v>40260</c:v>
                </c:pt>
                <c:pt idx="555">
                  <c:v>40261</c:v>
                </c:pt>
                <c:pt idx="556">
                  <c:v>40262</c:v>
                </c:pt>
                <c:pt idx="557">
                  <c:v>40263</c:v>
                </c:pt>
                <c:pt idx="558">
                  <c:v>40266</c:v>
                </c:pt>
                <c:pt idx="559">
                  <c:v>40267</c:v>
                </c:pt>
                <c:pt idx="560">
                  <c:v>40268</c:v>
                </c:pt>
                <c:pt idx="561">
                  <c:v>40269</c:v>
                </c:pt>
                <c:pt idx="562">
                  <c:v>40273</c:v>
                </c:pt>
                <c:pt idx="563">
                  <c:v>40274</c:v>
                </c:pt>
                <c:pt idx="564">
                  <c:v>40275</c:v>
                </c:pt>
                <c:pt idx="565">
                  <c:v>40276</c:v>
                </c:pt>
                <c:pt idx="566">
                  <c:v>40277</c:v>
                </c:pt>
                <c:pt idx="567">
                  <c:v>40280</c:v>
                </c:pt>
                <c:pt idx="568">
                  <c:v>40281</c:v>
                </c:pt>
                <c:pt idx="569">
                  <c:v>40282</c:v>
                </c:pt>
                <c:pt idx="570">
                  <c:v>40283</c:v>
                </c:pt>
                <c:pt idx="571">
                  <c:v>40284</c:v>
                </c:pt>
                <c:pt idx="572">
                  <c:v>40287</c:v>
                </c:pt>
                <c:pt idx="573">
                  <c:v>40288</c:v>
                </c:pt>
                <c:pt idx="574">
                  <c:v>40289</c:v>
                </c:pt>
                <c:pt idx="575">
                  <c:v>40290</c:v>
                </c:pt>
                <c:pt idx="576">
                  <c:v>40291</c:v>
                </c:pt>
                <c:pt idx="577">
                  <c:v>40294</c:v>
                </c:pt>
                <c:pt idx="578">
                  <c:v>40295</c:v>
                </c:pt>
                <c:pt idx="579">
                  <c:v>40296</c:v>
                </c:pt>
                <c:pt idx="580">
                  <c:v>40297</c:v>
                </c:pt>
                <c:pt idx="581">
                  <c:v>40298</c:v>
                </c:pt>
                <c:pt idx="582">
                  <c:v>40301</c:v>
                </c:pt>
                <c:pt idx="583">
                  <c:v>40302</c:v>
                </c:pt>
                <c:pt idx="584">
                  <c:v>40303</c:v>
                </c:pt>
                <c:pt idx="585">
                  <c:v>40304</c:v>
                </c:pt>
                <c:pt idx="586">
                  <c:v>40305</c:v>
                </c:pt>
                <c:pt idx="587">
                  <c:v>40308</c:v>
                </c:pt>
                <c:pt idx="588">
                  <c:v>40309</c:v>
                </c:pt>
                <c:pt idx="589">
                  <c:v>40310</c:v>
                </c:pt>
                <c:pt idx="590">
                  <c:v>40311</c:v>
                </c:pt>
                <c:pt idx="591">
                  <c:v>40312</c:v>
                </c:pt>
                <c:pt idx="592">
                  <c:v>40315</c:v>
                </c:pt>
                <c:pt idx="593">
                  <c:v>40316</c:v>
                </c:pt>
                <c:pt idx="594">
                  <c:v>40317</c:v>
                </c:pt>
                <c:pt idx="595">
                  <c:v>40318</c:v>
                </c:pt>
                <c:pt idx="596">
                  <c:v>40319</c:v>
                </c:pt>
                <c:pt idx="597">
                  <c:v>40322</c:v>
                </c:pt>
                <c:pt idx="598">
                  <c:v>40323</c:v>
                </c:pt>
                <c:pt idx="599">
                  <c:v>40324</c:v>
                </c:pt>
                <c:pt idx="600">
                  <c:v>40325</c:v>
                </c:pt>
                <c:pt idx="601">
                  <c:v>40326</c:v>
                </c:pt>
                <c:pt idx="602">
                  <c:v>40330</c:v>
                </c:pt>
                <c:pt idx="603">
                  <c:v>40331</c:v>
                </c:pt>
                <c:pt idx="604">
                  <c:v>40332</c:v>
                </c:pt>
                <c:pt idx="605">
                  <c:v>40333</c:v>
                </c:pt>
                <c:pt idx="606">
                  <c:v>40336</c:v>
                </c:pt>
                <c:pt idx="607">
                  <c:v>40337</c:v>
                </c:pt>
                <c:pt idx="608">
                  <c:v>40338</c:v>
                </c:pt>
                <c:pt idx="609">
                  <c:v>40339</c:v>
                </c:pt>
                <c:pt idx="610">
                  <c:v>40340</c:v>
                </c:pt>
                <c:pt idx="611">
                  <c:v>40343</c:v>
                </c:pt>
                <c:pt idx="612">
                  <c:v>40344</c:v>
                </c:pt>
                <c:pt idx="613">
                  <c:v>40345</c:v>
                </c:pt>
                <c:pt idx="614">
                  <c:v>40346</c:v>
                </c:pt>
                <c:pt idx="615">
                  <c:v>40347</c:v>
                </c:pt>
                <c:pt idx="616">
                  <c:v>40350</c:v>
                </c:pt>
                <c:pt idx="617">
                  <c:v>40351</c:v>
                </c:pt>
                <c:pt idx="618">
                  <c:v>40352</c:v>
                </c:pt>
                <c:pt idx="619">
                  <c:v>40353</c:v>
                </c:pt>
                <c:pt idx="620">
                  <c:v>40354</c:v>
                </c:pt>
                <c:pt idx="621">
                  <c:v>40357</c:v>
                </c:pt>
                <c:pt idx="622">
                  <c:v>40358</c:v>
                </c:pt>
                <c:pt idx="623">
                  <c:v>40359</c:v>
                </c:pt>
                <c:pt idx="624">
                  <c:v>40360</c:v>
                </c:pt>
                <c:pt idx="625">
                  <c:v>40361</c:v>
                </c:pt>
                <c:pt idx="626">
                  <c:v>40365</c:v>
                </c:pt>
                <c:pt idx="627">
                  <c:v>40366</c:v>
                </c:pt>
                <c:pt idx="628">
                  <c:v>40367</c:v>
                </c:pt>
                <c:pt idx="629">
                  <c:v>40368</c:v>
                </c:pt>
                <c:pt idx="630">
                  <c:v>40371</c:v>
                </c:pt>
                <c:pt idx="631">
                  <c:v>40372</c:v>
                </c:pt>
                <c:pt idx="632">
                  <c:v>40373</c:v>
                </c:pt>
                <c:pt idx="633">
                  <c:v>40374</c:v>
                </c:pt>
                <c:pt idx="634">
                  <c:v>40375</c:v>
                </c:pt>
                <c:pt idx="635">
                  <c:v>40378</c:v>
                </c:pt>
                <c:pt idx="636">
                  <c:v>40379</c:v>
                </c:pt>
                <c:pt idx="637">
                  <c:v>40380</c:v>
                </c:pt>
                <c:pt idx="638">
                  <c:v>40381</c:v>
                </c:pt>
                <c:pt idx="639">
                  <c:v>40382</c:v>
                </c:pt>
                <c:pt idx="640">
                  <c:v>40385</c:v>
                </c:pt>
                <c:pt idx="641">
                  <c:v>40386</c:v>
                </c:pt>
                <c:pt idx="642">
                  <c:v>40387</c:v>
                </c:pt>
                <c:pt idx="643">
                  <c:v>40388</c:v>
                </c:pt>
                <c:pt idx="644">
                  <c:v>40389</c:v>
                </c:pt>
                <c:pt idx="645">
                  <c:v>40392</c:v>
                </c:pt>
                <c:pt idx="646">
                  <c:v>40393</c:v>
                </c:pt>
                <c:pt idx="647">
                  <c:v>40394</c:v>
                </c:pt>
                <c:pt idx="648">
                  <c:v>40395</c:v>
                </c:pt>
                <c:pt idx="649">
                  <c:v>40396</c:v>
                </c:pt>
                <c:pt idx="650">
                  <c:v>40399</c:v>
                </c:pt>
                <c:pt idx="651">
                  <c:v>40400</c:v>
                </c:pt>
                <c:pt idx="652">
                  <c:v>40401</c:v>
                </c:pt>
                <c:pt idx="653">
                  <c:v>40402</c:v>
                </c:pt>
                <c:pt idx="654">
                  <c:v>40403</c:v>
                </c:pt>
                <c:pt idx="655">
                  <c:v>40406</c:v>
                </c:pt>
                <c:pt idx="656">
                  <c:v>40407</c:v>
                </c:pt>
                <c:pt idx="657">
                  <c:v>40408</c:v>
                </c:pt>
                <c:pt idx="658">
                  <c:v>40409</c:v>
                </c:pt>
                <c:pt idx="659">
                  <c:v>40410</c:v>
                </c:pt>
                <c:pt idx="660">
                  <c:v>40413</c:v>
                </c:pt>
                <c:pt idx="661">
                  <c:v>40414</c:v>
                </c:pt>
                <c:pt idx="662">
                  <c:v>40415</c:v>
                </c:pt>
                <c:pt idx="663">
                  <c:v>40416</c:v>
                </c:pt>
                <c:pt idx="664">
                  <c:v>40417</c:v>
                </c:pt>
                <c:pt idx="665">
                  <c:v>40420</c:v>
                </c:pt>
                <c:pt idx="666">
                  <c:v>40421</c:v>
                </c:pt>
                <c:pt idx="667">
                  <c:v>40422</c:v>
                </c:pt>
                <c:pt idx="668">
                  <c:v>40423</c:v>
                </c:pt>
                <c:pt idx="669">
                  <c:v>40424</c:v>
                </c:pt>
                <c:pt idx="670">
                  <c:v>40428</c:v>
                </c:pt>
                <c:pt idx="671">
                  <c:v>40429</c:v>
                </c:pt>
                <c:pt idx="672">
                  <c:v>40430</c:v>
                </c:pt>
                <c:pt idx="673">
                  <c:v>40431</c:v>
                </c:pt>
                <c:pt idx="674">
                  <c:v>40434</c:v>
                </c:pt>
                <c:pt idx="675">
                  <c:v>40435</c:v>
                </c:pt>
                <c:pt idx="676">
                  <c:v>40436</c:v>
                </c:pt>
                <c:pt idx="677">
                  <c:v>40437</c:v>
                </c:pt>
                <c:pt idx="678">
                  <c:v>40438</c:v>
                </c:pt>
                <c:pt idx="679">
                  <c:v>40441</c:v>
                </c:pt>
                <c:pt idx="680">
                  <c:v>40442</c:v>
                </c:pt>
                <c:pt idx="681">
                  <c:v>40443</c:v>
                </c:pt>
                <c:pt idx="682">
                  <c:v>40444</c:v>
                </c:pt>
                <c:pt idx="683">
                  <c:v>40445</c:v>
                </c:pt>
                <c:pt idx="684">
                  <c:v>40448</c:v>
                </c:pt>
                <c:pt idx="685">
                  <c:v>40449</c:v>
                </c:pt>
                <c:pt idx="686">
                  <c:v>40450</c:v>
                </c:pt>
                <c:pt idx="687">
                  <c:v>40451</c:v>
                </c:pt>
                <c:pt idx="688">
                  <c:v>40452</c:v>
                </c:pt>
                <c:pt idx="689">
                  <c:v>40455</c:v>
                </c:pt>
                <c:pt idx="690">
                  <c:v>40456</c:v>
                </c:pt>
                <c:pt idx="691">
                  <c:v>40457</c:v>
                </c:pt>
                <c:pt idx="692">
                  <c:v>40458</c:v>
                </c:pt>
                <c:pt idx="693">
                  <c:v>40459</c:v>
                </c:pt>
                <c:pt idx="694">
                  <c:v>40463</c:v>
                </c:pt>
                <c:pt idx="695">
                  <c:v>40464</c:v>
                </c:pt>
                <c:pt idx="696">
                  <c:v>40465</c:v>
                </c:pt>
                <c:pt idx="697">
                  <c:v>40466</c:v>
                </c:pt>
                <c:pt idx="698">
                  <c:v>40469</c:v>
                </c:pt>
                <c:pt idx="699">
                  <c:v>40470</c:v>
                </c:pt>
                <c:pt idx="700">
                  <c:v>40471</c:v>
                </c:pt>
                <c:pt idx="701">
                  <c:v>40472</c:v>
                </c:pt>
                <c:pt idx="702">
                  <c:v>40473</c:v>
                </c:pt>
                <c:pt idx="703">
                  <c:v>40476</c:v>
                </c:pt>
                <c:pt idx="704">
                  <c:v>40477</c:v>
                </c:pt>
                <c:pt idx="705">
                  <c:v>40478</c:v>
                </c:pt>
                <c:pt idx="706">
                  <c:v>40479</c:v>
                </c:pt>
                <c:pt idx="707">
                  <c:v>40480</c:v>
                </c:pt>
                <c:pt idx="708">
                  <c:v>40483</c:v>
                </c:pt>
                <c:pt idx="709">
                  <c:v>40484</c:v>
                </c:pt>
                <c:pt idx="710">
                  <c:v>40485</c:v>
                </c:pt>
                <c:pt idx="711">
                  <c:v>40486</c:v>
                </c:pt>
                <c:pt idx="712">
                  <c:v>40487</c:v>
                </c:pt>
                <c:pt idx="713">
                  <c:v>40490</c:v>
                </c:pt>
                <c:pt idx="714">
                  <c:v>40491</c:v>
                </c:pt>
                <c:pt idx="715">
                  <c:v>40492</c:v>
                </c:pt>
                <c:pt idx="716">
                  <c:v>40494</c:v>
                </c:pt>
                <c:pt idx="717">
                  <c:v>40497</c:v>
                </c:pt>
                <c:pt idx="718">
                  <c:v>40498</c:v>
                </c:pt>
                <c:pt idx="719">
                  <c:v>40499</c:v>
                </c:pt>
                <c:pt idx="720">
                  <c:v>40500</c:v>
                </c:pt>
                <c:pt idx="721">
                  <c:v>40501</c:v>
                </c:pt>
                <c:pt idx="722">
                  <c:v>40504</c:v>
                </c:pt>
                <c:pt idx="723">
                  <c:v>40505</c:v>
                </c:pt>
                <c:pt idx="724">
                  <c:v>40506</c:v>
                </c:pt>
                <c:pt idx="725">
                  <c:v>40511</c:v>
                </c:pt>
                <c:pt idx="726">
                  <c:v>40512</c:v>
                </c:pt>
                <c:pt idx="727">
                  <c:v>40513</c:v>
                </c:pt>
                <c:pt idx="728">
                  <c:v>40514</c:v>
                </c:pt>
                <c:pt idx="729">
                  <c:v>40515</c:v>
                </c:pt>
                <c:pt idx="730">
                  <c:v>40518</c:v>
                </c:pt>
                <c:pt idx="731">
                  <c:v>40519</c:v>
                </c:pt>
                <c:pt idx="732">
                  <c:v>40520</c:v>
                </c:pt>
                <c:pt idx="733">
                  <c:v>40521</c:v>
                </c:pt>
                <c:pt idx="734">
                  <c:v>40522</c:v>
                </c:pt>
                <c:pt idx="735">
                  <c:v>40525</c:v>
                </c:pt>
                <c:pt idx="736">
                  <c:v>40526</c:v>
                </c:pt>
                <c:pt idx="737">
                  <c:v>40527</c:v>
                </c:pt>
                <c:pt idx="738">
                  <c:v>40528</c:v>
                </c:pt>
                <c:pt idx="739">
                  <c:v>40529</c:v>
                </c:pt>
                <c:pt idx="740">
                  <c:v>40532</c:v>
                </c:pt>
                <c:pt idx="741">
                  <c:v>40533</c:v>
                </c:pt>
                <c:pt idx="742">
                  <c:v>40534</c:v>
                </c:pt>
                <c:pt idx="743">
                  <c:v>40535</c:v>
                </c:pt>
                <c:pt idx="744">
                  <c:v>40539</c:v>
                </c:pt>
                <c:pt idx="745">
                  <c:v>40540</c:v>
                </c:pt>
                <c:pt idx="746">
                  <c:v>40541</c:v>
                </c:pt>
                <c:pt idx="747">
                  <c:v>40542</c:v>
                </c:pt>
                <c:pt idx="748">
                  <c:v>40543</c:v>
                </c:pt>
                <c:pt idx="749">
                  <c:v>40546</c:v>
                </c:pt>
                <c:pt idx="750">
                  <c:v>40547</c:v>
                </c:pt>
                <c:pt idx="751">
                  <c:v>40548</c:v>
                </c:pt>
                <c:pt idx="752">
                  <c:v>40549</c:v>
                </c:pt>
                <c:pt idx="753">
                  <c:v>40550</c:v>
                </c:pt>
                <c:pt idx="754">
                  <c:v>40553</c:v>
                </c:pt>
                <c:pt idx="755">
                  <c:v>40554</c:v>
                </c:pt>
                <c:pt idx="756">
                  <c:v>40555</c:v>
                </c:pt>
                <c:pt idx="757">
                  <c:v>40556</c:v>
                </c:pt>
                <c:pt idx="758">
                  <c:v>40557</c:v>
                </c:pt>
                <c:pt idx="759">
                  <c:v>40561</c:v>
                </c:pt>
                <c:pt idx="760">
                  <c:v>40562</c:v>
                </c:pt>
                <c:pt idx="761">
                  <c:v>40563</c:v>
                </c:pt>
                <c:pt idx="762">
                  <c:v>40564</c:v>
                </c:pt>
                <c:pt idx="763">
                  <c:v>40567</c:v>
                </c:pt>
                <c:pt idx="764">
                  <c:v>40568</c:v>
                </c:pt>
                <c:pt idx="765">
                  <c:v>40569</c:v>
                </c:pt>
                <c:pt idx="766">
                  <c:v>40570</c:v>
                </c:pt>
                <c:pt idx="767">
                  <c:v>40571</c:v>
                </c:pt>
                <c:pt idx="768">
                  <c:v>40574</c:v>
                </c:pt>
                <c:pt idx="769">
                  <c:v>40575</c:v>
                </c:pt>
                <c:pt idx="770">
                  <c:v>40576</c:v>
                </c:pt>
                <c:pt idx="771">
                  <c:v>40577</c:v>
                </c:pt>
                <c:pt idx="772">
                  <c:v>40578</c:v>
                </c:pt>
                <c:pt idx="773">
                  <c:v>40581</c:v>
                </c:pt>
                <c:pt idx="774">
                  <c:v>40582</c:v>
                </c:pt>
                <c:pt idx="775">
                  <c:v>40583</c:v>
                </c:pt>
                <c:pt idx="776">
                  <c:v>40584</c:v>
                </c:pt>
                <c:pt idx="777">
                  <c:v>40585</c:v>
                </c:pt>
                <c:pt idx="778">
                  <c:v>40588</c:v>
                </c:pt>
                <c:pt idx="779">
                  <c:v>40589</c:v>
                </c:pt>
                <c:pt idx="780">
                  <c:v>40590</c:v>
                </c:pt>
                <c:pt idx="781">
                  <c:v>40591</c:v>
                </c:pt>
                <c:pt idx="782">
                  <c:v>40592</c:v>
                </c:pt>
                <c:pt idx="783">
                  <c:v>40596</c:v>
                </c:pt>
                <c:pt idx="784">
                  <c:v>40597</c:v>
                </c:pt>
                <c:pt idx="785">
                  <c:v>40598</c:v>
                </c:pt>
                <c:pt idx="786">
                  <c:v>40599</c:v>
                </c:pt>
                <c:pt idx="787">
                  <c:v>40602</c:v>
                </c:pt>
                <c:pt idx="788">
                  <c:v>40603</c:v>
                </c:pt>
                <c:pt idx="789">
                  <c:v>40604</c:v>
                </c:pt>
                <c:pt idx="790">
                  <c:v>40605</c:v>
                </c:pt>
                <c:pt idx="791">
                  <c:v>40606</c:v>
                </c:pt>
                <c:pt idx="792">
                  <c:v>40609</c:v>
                </c:pt>
                <c:pt idx="793">
                  <c:v>40610</c:v>
                </c:pt>
                <c:pt idx="794">
                  <c:v>40611</c:v>
                </c:pt>
                <c:pt idx="795">
                  <c:v>40612</c:v>
                </c:pt>
                <c:pt idx="796">
                  <c:v>40613</c:v>
                </c:pt>
                <c:pt idx="797">
                  <c:v>40616</c:v>
                </c:pt>
                <c:pt idx="798">
                  <c:v>40617</c:v>
                </c:pt>
                <c:pt idx="799">
                  <c:v>40618</c:v>
                </c:pt>
                <c:pt idx="800">
                  <c:v>40619</c:v>
                </c:pt>
                <c:pt idx="801">
                  <c:v>40620</c:v>
                </c:pt>
                <c:pt idx="802">
                  <c:v>40623</c:v>
                </c:pt>
                <c:pt idx="803">
                  <c:v>40624</c:v>
                </c:pt>
                <c:pt idx="804">
                  <c:v>40625</c:v>
                </c:pt>
                <c:pt idx="805">
                  <c:v>40626</c:v>
                </c:pt>
                <c:pt idx="806">
                  <c:v>40627</c:v>
                </c:pt>
                <c:pt idx="807">
                  <c:v>40630</c:v>
                </c:pt>
                <c:pt idx="808">
                  <c:v>40631</c:v>
                </c:pt>
                <c:pt idx="809">
                  <c:v>40632</c:v>
                </c:pt>
                <c:pt idx="810">
                  <c:v>40633</c:v>
                </c:pt>
                <c:pt idx="811">
                  <c:v>40634</c:v>
                </c:pt>
                <c:pt idx="812">
                  <c:v>40637</c:v>
                </c:pt>
                <c:pt idx="813">
                  <c:v>40638</c:v>
                </c:pt>
                <c:pt idx="814">
                  <c:v>40639</c:v>
                </c:pt>
                <c:pt idx="815">
                  <c:v>40640</c:v>
                </c:pt>
                <c:pt idx="816">
                  <c:v>40641</c:v>
                </c:pt>
                <c:pt idx="817">
                  <c:v>40644</c:v>
                </c:pt>
                <c:pt idx="818">
                  <c:v>40645</c:v>
                </c:pt>
                <c:pt idx="819">
                  <c:v>40646</c:v>
                </c:pt>
                <c:pt idx="820">
                  <c:v>40647</c:v>
                </c:pt>
                <c:pt idx="821">
                  <c:v>40648</c:v>
                </c:pt>
                <c:pt idx="822">
                  <c:v>40651</c:v>
                </c:pt>
                <c:pt idx="823">
                  <c:v>40652</c:v>
                </c:pt>
                <c:pt idx="824">
                  <c:v>40653</c:v>
                </c:pt>
                <c:pt idx="825">
                  <c:v>40654</c:v>
                </c:pt>
                <c:pt idx="826">
                  <c:v>40658</c:v>
                </c:pt>
                <c:pt idx="827">
                  <c:v>40659</c:v>
                </c:pt>
                <c:pt idx="828">
                  <c:v>40660</c:v>
                </c:pt>
                <c:pt idx="829">
                  <c:v>40661</c:v>
                </c:pt>
                <c:pt idx="830">
                  <c:v>40662</c:v>
                </c:pt>
                <c:pt idx="831">
                  <c:v>40665</c:v>
                </c:pt>
                <c:pt idx="832">
                  <c:v>40666</c:v>
                </c:pt>
                <c:pt idx="833">
                  <c:v>40667</c:v>
                </c:pt>
                <c:pt idx="834">
                  <c:v>40668</c:v>
                </c:pt>
                <c:pt idx="835">
                  <c:v>40669</c:v>
                </c:pt>
                <c:pt idx="836">
                  <c:v>40672</c:v>
                </c:pt>
                <c:pt idx="837">
                  <c:v>40673</c:v>
                </c:pt>
                <c:pt idx="838">
                  <c:v>40674</c:v>
                </c:pt>
                <c:pt idx="839">
                  <c:v>40675</c:v>
                </c:pt>
                <c:pt idx="840">
                  <c:v>40676</c:v>
                </c:pt>
                <c:pt idx="841">
                  <c:v>40679</c:v>
                </c:pt>
                <c:pt idx="842">
                  <c:v>40680</c:v>
                </c:pt>
                <c:pt idx="843">
                  <c:v>40681</c:v>
                </c:pt>
                <c:pt idx="844">
                  <c:v>40682</c:v>
                </c:pt>
                <c:pt idx="845">
                  <c:v>40683</c:v>
                </c:pt>
                <c:pt idx="846">
                  <c:v>40686</c:v>
                </c:pt>
                <c:pt idx="847">
                  <c:v>40687</c:v>
                </c:pt>
                <c:pt idx="848">
                  <c:v>40688</c:v>
                </c:pt>
                <c:pt idx="849">
                  <c:v>40689</c:v>
                </c:pt>
                <c:pt idx="850">
                  <c:v>40690</c:v>
                </c:pt>
                <c:pt idx="851">
                  <c:v>40694</c:v>
                </c:pt>
                <c:pt idx="852">
                  <c:v>40695</c:v>
                </c:pt>
                <c:pt idx="853">
                  <c:v>40696</c:v>
                </c:pt>
                <c:pt idx="854">
                  <c:v>40697</c:v>
                </c:pt>
                <c:pt idx="855">
                  <c:v>40700</c:v>
                </c:pt>
                <c:pt idx="856">
                  <c:v>40701</c:v>
                </c:pt>
                <c:pt idx="857">
                  <c:v>40702</c:v>
                </c:pt>
                <c:pt idx="858">
                  <c:v>40703</c:v>
                </c:pt>
                <c:pt idx="859">
                  <c:v>40704</c:v>
                </c:pt>
                <c:pt idx="860">
                  <c:v>40707</c:v>
                </c:pt>
                <c:pt idx="861">
                  <c:v>40708</c:v>
                </c:pt>
                <c:pt idx="862">
                  <c:v>40709</c:v>
                </c:pt>
                <c:pt idx="863">
                  <c:v>40710</c:v>
                </c:pt>
                <c:pt idx="864">
                  <c:v>40711</c:v>
                </c:pt>
                <c:pt idx="865">
                  <c:v>40714</c:v>
                </c:pt>
                <c:pt idx="866">
                  <c:v>40715</c:v>
                </c:pt>
                <c:pt idx="867">
                  <c:v>40716</c:v>
                </c:pt>
                <c:pt idx="868">
                  <c:v>40717</c:v>
                </c:pt>
                <c:pt idx="869">
                  <c:v>40718</c:v>
                </c:pt>
                <c:pt idx="870">
                  <c:v>40721</c:v>
                </c:pt>
                <c:pt idx="871">
                  <c:v>40722</c:v>
                </c:pt>
                <c:pt idx="872">
                  <c:v>40723</c:v>
                </c:pt>
                <c:pt idx="873">
                  <c:v>40724</c:v>
                </c:pt>
                <c:pt idx="874">
                  <c:v>40725</c:v>
                </c:pt>
                <c:pt idx="875">
                  <c:v>40729</c:v>
                </c:pt>
                <c:pt idx="876">
                  <c:v>40730</c:v>
                </c:pt>
                <c:pt idx="877">
                  <c:v>40731</c:v>
                </c:pt>
                <c:pt idx="878">
                  <c:v>40732</c:v>
                </c:pt>
                <c:pt idx="879">
                  <c:v>40735</c:v>
                </c:pt>
                <c:pt idx="880">
                  <c:v>40736</c:v>
                </c:pt>
                <c:pt idx="881">
                  <c:v>40737</c:v>
                </c:pt>
                <c:pt idx="882">
                  <c:v>40738</c:v>
                </c:pt>
                <c:pt idx="883">
                  <c:v>40739</c:v>
                </c:pt>
                <c:pt idx="884">
                  <c:v>40742</c:v>
                </c:pt>
                <c:pt idx="885">
                  <c:v>40743</c:v>
                </c:pt>
                <c:pt idx="886">
                  <c:v>40744</c:v>
                </c:pt>
                <c:pt idx="887">
                  <c:v>40745</c:v>
                </c:pt>
                <c:pt idx="888">
                  <c:v>40746</c:v>
                </c:pt>
                <c:pt idx="889">
                  <c:v>40749</c:v>
                </c:pt>
                <c:pt idx="890">
                  <c:v>40750</c:v>
                </c:pt>
                <c:pt idx="891">
                  <c:v>40751</c:v>
                </c:pt>
                <c:pt idx="892">
                  <c:v>40752</c:v>
                </c:pt>
                <c:pt idx="893">
                  <c:v>40753</c:v>
                </c:pt>
                <c:pt idx="894">
                  <c:v>40756</c:v>
                </c:pt>
                <c:pt idx="895">
                  <c:v>40757</c:v>
                </c:pt>
                <c:pt idx="896">
                  <c:v>40758</c:v>
                </c:pt>
                <c:pt idx="897">
                  <c:v>40759</c:v>
                </c:pt>
                <c:pt idx="898">
                  <c:v>40760</c:v>
                </c:pt>
                <c:pt idx="899">
                  <c:v>40763</c:v>
                </c:pt>
                <c:pt idx="900">
                  <c:v>40764</c:v>
                </c:pt>
                <c:pt idx="901">
                  <c:v>40765</c:v>
                </c:pt>
                <c:pt idx="902">
                  <c:v>40766</c:v>
                </c:pt>
                <c:pt idx="903">
                  <c:v>40767</c:v>
                </c:pt>
                <c:pt idx="904">
                  <c:v>40770</c:v>
                </c:pt>
                <c:pt idx="905">
                  <c:v>40771</c:v>
                </c:pt>
                <c:pt idx="906">
                  <c:v>40772</c:v>
                </c:pt>
                <c:pt idx="907">
                  <c:v>40773</c:v>
                </c:pt>
                <c:pt idx="908">
                  <c:v>40774</c:v>
                </c:pt>
                <c:pt idx="909">
                  <c:v>40777</c:v>
                </c:pt>
                <c:pt idx="910">
                  <c:v>40778</c:v>
                </c:pt>
                <c:pt idx="911">
                  <c:v>40779</c:v>
                </c:pt>
                <c:pt idx="912">
                  <c:v>40780</c:v>
                </c:pt>
                <c:pt idx="913">
                  <c:v>40781</c:v>
                </c:pt>
                <c:pt idx="914">
                  <c:v>40784</c:v>
                </c:pt>
                <c:pt idx="915">
                  <c:v>40785</c:v>
                </c:pt>
                <c:pt idx="916">
                  <c:v>40786</c:v>
                </c:pt>
                <c:pt idx="917">
                  <c:v>40787</c:v>
                </c:pt>
                <c:pt idx="918">
                  <c:v>40788</c:v>
                </c:pt>
                <c:pt idx="919">
                  <c:v>40792</c:v>
                </c:pt>
                <c:pt idx="920">
                  <c:v>40793</c:v>
                </c:pt>
                <c:pt idx="921">
                  <c:v>40794</c:v>
                </c:pt>
                <c:pt idx="922">
                  <c:v>40795</c:v>
                </c:pt>
                <c:pt idx="923">
                  <c:v>40798</c:v>
                </c:pt>
                <c:pt idx="924">
                  <c:v>40799</c:v>
                </c:pt>
                <c:pt idx="925">
                  <c:v>40800</c:v>
                </c:pt>
                <c:pt idx="926">
                  <c:v>40801</c:v>
                </c:pt>
                <c:pt idx="927">
                  <c:v>40802</c:v>
                </c:pt>
                <c:pt idx="928">
                  <c:v>40805</c:v>
                </c:pt>
                <c:pt idx="929">
                  <c:v>40806</c:v>
                </c:pt>
                <c:pt idx="930">
                  <c:v>40807</c:v>
                </c:pt>
                <c:pt idx="931">
                  <c:v>40808</c:v>
                </c:pt>
                <c:pt idx="932">
                  <c:v>40809</c:v>
                </c:pt>
                <c:pt idx="933">
                  <c:v>40812</c:v>
                </c:pt>
                <c:pt idx="934">
                  <c:v>40813</c:v>
                </c:pt>
                <c:pt idx="935">
                  <c:v>40814</c:v>
                </c:pt>
                <c:pt idx="936">
                  <c:v>40815</c:v>
                </c:pt>
                <c:pt idx="937">
                  <c:v>40816</c:v>
                </c:pt>
                <c:pt idx="938">
                  <c:v>40819</c:v>
                </c:pt>
                <c:pt idx="939">
                  <c:v>40820</c:v>
                </c:pt>
                <c:pt idx="940">
                  <c:v>40821</c:v>
                </c:pt>
                <c:pt idx="941">
                  <c:v>40822</c:v>
                </c:pt>
                <c:pt idx="942">
                  <c:v>40823</c:v>
                </c:pt>
                <c:pt idx="943">
                  <c:v>40827</c:v>
                </c:pt>
                <c:pt idx="944">
                  <c:v>40828</c:v>
                </c:pt>
                <c:pt idx="945">
                  <c:v>40829</c:v>
                </c:pt>
                <c:pt idx="946">
                  <c:v>40830</c:v>
                </c:pt>
                <c:pt idx="947">
                  <c:v>40833</c:v>
                </c:pt>
                <c:pt idx="948">
                  <c:v>40834</c:v>
                </c:pt>
                <c:pt idx="949">
                  <c:v>40835</c:v>
                </c:pt>
                <c:pt idx="950">
                  <c:v>40836</c:v>
                </c:pt>
                <c:pt idx="951">
                  <c:v>40837</c:v>
                </c:pt>
                <c:pt idx="952">
                  <c:v>40840</c:v>
                </c:pt>
                <c:pt idx="953">
                  <c:v>40841</c:v>
                </c:pt>
                <c:pt idx="954">
                  <c:v>40842</c:v>
                </c:pt>
                <c:pt idx="955">
                  <c:v>40843</c:v>
                </c:pt>
                <c:pt idx="956">
                  <c:v>40844</c:v>
                </c:pt>
                <c:pt idx="957">
                  <c:v>40847</c:v>
                </c:pt>
                <c:pt idx="958">
                  <c:v>40848</c:v>
                </c:pt>
                <c:pt idx="959">
                  <c:v>40849</c:v>
                </c:pt>
                <c:pt idx="960">
                  <c:v>40850</c:v>
                </c:pt>
                <c:pt idx="961">
                  <c:v>40851</c:v>
                </c:pt>
                <c:pt idx="962">
                  <c:v>40854</c:v>
                </c:pt>
                <c:pt idx="963">
                  <c:v>40855</c:v>
                </c:pt>
                <c:pt idx="964">
                  <c:v>40856</c:v>
                </c:pt>
                <c:pt idx="965">
                  <c:v>40857</c:v>
                </c:pt>
                <c:pt idx="966">
                  <c:v>40861</c:v>
                </c:pt>
                <c:pt idx="967">
                  <c:v>40862</c:v>
                </c:pt>
                <c:pt idx="968">
                  <c:v>40863</c:v>
                </c:pt>
                <c:pt idx="969">
                  <c:v>40864</c:v>
                </c:pt>
                <c:pt idx="970">
                  <c:v>40865</c:v>
                </c:pt>
                <c:pt idx="971">
                  <c:v>40868</c:v>
                </c:pt>
                <c:pt idx="972">
                  <c:v>40869</c:v>
                </c:pt>
                <c:pt idx="973">
                  <c:v>40870</c:v>
                </c:pt>
                <c:pt idx="974">
                  <c:v>40875</c:v>
                </c:pt>
                <c:pt idx="975">
                  <c:v>40876</c:v>
                </c:pt>
                <c:pt idx="976">
                  <c:v>40877</c:v>
                </c:pt>
                <c:pt idx="977">
                  <c:v>40878</c:v>
                </c:pt>
                <c:pt idx="978">
                  <c:v>40879</c:v>
                </c:pt>
                <c:pt idx="979">
                  <c:v>40882</c:v>
                </c:pt>
                <c:pt idx="980">
                  <c:v>40883</c:v>
                </c:pt>
                <c:pt idx="981">
                  <c:v>40884</c:v>
                </c:pt>
                <c:pt idx="982">
                  <c:v>40885</c:v>
                </c:pt>
                <c:pt idx="983">
                  <c:v>40886</c:v>
                </c:pt>
                <c:pt idx="984">
                  <c:v>40889</c:v>
                </c:pt>
                <c:pt idx="985">
                  <c:v>40890</c:v>
                </c:pt>
                <c:pt idx="986">
                  <c:v>40891</c:v>
                </c:pt>
                <c:pt idx="987">
                  <c:v>40892</c:v>
                </c:pt>
                <c:pt idx="988">
                  <c:v>40893</c:v>
                </c:pt>
                <c:pt idx="989">
                  <c:v>40896</c:v>
                </c:pt>
                <c:pt idx="990">
                  <c:v>40897</c:v>
                </c:pt>
                <c:pt idx="991">
                  <c:v>40898</c:v>
                </c:pt>
                <c:pt idx="992">
                  <c:v>40899</c:v>
                </c:pt>
                <c:pt idx="993">
                  <c:v>40900</c:v>
                </c:pt>
                <c:pt idx="994">
                  <c:v>40904</c:v>
                </c:pt>
                <c:pt idx="995">
                  <c:v>40905</c:v>
                </c:pt>
                <c:pt idx="996">
                  <c:v>40906</c:v>
                </c:pt>
                <c:pt idx="997">
                  <c:v>40907</c:v>
                </c:pt>
                <c:pt idx="998">
                  <c:v>40911</c:v>
                </c:pt>
                <c:pt idx="999">
                  <c:v>40912</c:v>
                </c:pt>
                <c:pt idx="1000">
                  <c:v>40913</c:v>
                </c:pt>
                <c:pt idx="1001">
                  <c:v>40914</c:v>
                </c:pt>
                <c:pt idx="1002">
                  <c:v>40917</c:v>
                </c:pt>
                <c:pt idx="1003">
                  <c:v>40918</c:v>
                </c:pt>
                <c:pt idx="1004">
                  <c:v>40919</c:v>
                </c:pt>
                <c:pt idx="1005">
                  <c:v>40920</c:v>
                </c:pt>
                <c:pt idx="1006">
                  <c:v>40921</c:v>
                </c:pt>
                <c:pt idx="1007">
                  <c:v>40925</c:v>
                </c:pt>
                <c:pt idx="1008">
                  <c:v>40926</c:v>
                </c:pt>
                <c:pt idx="1009">
                  <c:v>40927</c:v>
                </c:pt>
                <c:pt idx="1010">
                  <c:v>40928</c:v>
                </c:pt>
                <c:pt idx="1011">
                  <c:v>40931</c:v>
                </c:pt>
                <c:pt idx="1012">
                  <c:v>40932</c:v>
                </c:pt>
                <c:pt idx="1013">
                  <c:v>40933</c:v>
                </c:pt>
                <c:pt idx="1014">
                  <c:v>40934</c:v>
                </c:pt>
                <c:pt idx="1015">
                  <c:v>40935</c:v>
                </c:pt>
                <c:pt idx="1016">
                  <c:v>40938</c:v>
                </c:pt>
                <c:pt idx="1017">
                  <c:v>40939</c:v>
                </c:pt>
                <c:pt idx="1018">
                  <c:v>40940</c:v>
                </c:pt>
                <c:pt idx="1019">
                  <c:v>40941</c:v>
                </c:pt>
                <c:pt idx="1020">
                  <c:v>40942</c:v>
                </c:pt>
                <c:pt idx="1021">
                  <c:v>40945</c:v>
                </c:pt>
                <c:pt idx="1022">
                  <c:v>40946</c:v>
                </c:pt>
                <c:pt idx="1023">
                  <c:v>40947</c:v>
                </c:pt>
                <c:pt idx="1024">
                  <c:v>40948</c:v>
                </c:pt>
                <c:pt idx="1025">
                  <c:v>40949</c:v>
                </c:pt>
                <c:pt idx="1026">
                  <c:v>40952</c:v>
                </c:pt>
                <c:pt idx="1027">
                  <c:v>40953</c:v>
                </c:pt>
                <c:pt idx="1028">
                  <c:v>40954</c:v>
                </c:pt>
                <c:pt idx="1029">
                  <c:v>40955</c:v>
                </c:pt>
                <c:pt idx="1030">
                  <c:v>40956</c:v>
                </c:pt>
                <c:pt idx="1031">
                  <c:v>40960</c:v>
                </c:pt>
                <c:pt idx="1032">
                  <c:v>40961</c:v>
                </c:pt>
                <c:pt idx="1033">
                  <c:v>40962</c:v>
                </c:pt>
                <c:pt idx="1034">
                  <c:v>40963</c:v>
                </c:pt>
                <c:pt idx="1035">
                  <c:v>40966</c:v>
                </c:pt>
                <c:pt idx="1036">
                  <c:v>40967</c:v>
                </c:pt>
                <c:pt idx="1037">
                  <c:v>40968</c:v>
                </c:pt>
                <c:pt idx="1038">
                  <c:v>40969</c:v>
                </c:pt>
                <c:pt idx="1039">
                  <c:v>40970</c:v>
                </c:pt>
                <c:pt idx="1040">
                  <c:v>40973</c:v>
                </c:pt>
                <c:pt idx="1041">
                  <c:v>40974</c:v>
                </c:pt>
                <c:pt idx="1042">
                  <c:v>40975</c:v>
                </c:pt>
                <c:pt idx="1043">
                  <c:v>40976</c:v>
                </c:pt>
                <c:pt idx="1044">
                  <c:v>40977</c:v>
                </c:pt>
                <c:pt idx="1045">
                  <c:v>40980</c:v>
                </c:pt>
                <c:pt idx="1046">
                  <c:v>40981</c:v>
                </c:pt>
                <c:pt idx="1047">
                  <c:v>40982</c:v>
                </c:pt>
                <c:pt idx="1048">
                  <c:v>40983</c:v>
                </c:pt>
                <c:pt idx="1049">
                  <c:v>40984</c:v>
                </c:pt>
                <c:pt idx="1050">
                  <c:v>40987</c:v>
                </c:pt>
                <c:pt idx="1051">
                  <c:v>40988</c:v>
                </c:pt>
                <c:pt idx="1052">
                  <c:v>40989</c:v>
                </c:pt>
                <c:pt idx="1053">
                  <c:v>40990</c:v>
                </c:pt>
                <c:pt idx="1054">
                  <c:v>40991</c:v>
                </c:pt>
                <c:pt idx="1055">
                  <c:v>40994</c:v>
                </c:pt>
                <c:pt idx="1056">
                  <c:v>40995</c:v>
                </c:pt>
                <c:pt idx="1057">
                  <c:v>40996</c:v>
                </c:pt>
                <c:pt idx="1058">
                  <c:v>40997</c:v>
                </c:pt>
                <c:pt idx="1059">
                  <c:v>40998</c:v>
                </c:pt>
                <c:pt idx="1060">
                  <c:v>41001</c:v>
                </c:pt>
                <c:pt idx="1061">
                  <c:v>41002</c:v>
                </c:pt>
                <c:pt idx="1062">
                  <c:v>41003</c:v>
                </c:pt>
                <c:pt idx="1063">
                  <c:v>41004</c:v>
                </c:pt>
                <c:pt idx="1064">
                  <c:v>41008</c:v>
                </c:pt>
                <c:pt idx="1065">
                  <c:v>41009</c:v>
                </c:pt>
                <c:pt idx="1066">
                  <c:v>41010</c:v>
                </c:pt>
                <c:pt idx="1067">
                  <c:v>41011</c:v>
                </c:pt>
                <c:pt idx="1068">
                  <c:v>41012</c:v>
                </c:pt>
                <c:pt idx="1069">
                  <c:v>41015</c:v>
                </c:pt>
                <c:pt idx="1070">
                  <c:v>41016</c:v>
                </c:pt>
                <c:pt idx="1071">
                  <c:v>41017</c:v>
                </c:pt>
                <c:pt idx="1072">
                  <c:v>41018</c:v>
                </c:pt>
                <c:pt idx="1073">
                  <c:v>41019</c:v>
                </c:pt>
                <c:pt idx="1074">
                  <c:v>41022</c:v>
                </c:pt>
                <c:pt idx="1075">
                  <c:v>41023</c:v>
                </c:pt>
                <c:pt idx="1076">
                  <c:v>41024</c:v>
                </c:pt>
                <c:pt idx="1077">
                  <c:v>41025</c:v>
                </c:pt>
                <c:pt idx="1078">
                  <c:v>41026</c:v>
                </c:pt>
                <c:pt idx="1079">
                  <c:v>41029</c:v>
                </c:pt>
                <c:pt idx="1080">
                  <c:v>41030</c:v>
                </c:pt>
                <c:pt idx="1081">
                  <c:v>41031</c:v>
                </c:pt>
                <c:pt idx="1082">
                  <c:v>41032</c:v>
                </c:pt>
                <c:pt idx="1083">
                  <c:v>41033</c:v>
                </c:pt>
                <c:pt idx="1084">
                  <c:v>41036</c:v>
                </c:pt>
                <c:pt idx="1085">
                  <c:v>41037</c:v>
                </c:pt>
                <c:pt idx="1086">
                  <c:v>41038</c:v>
                </c:pt>
                <c:pt idx="1087">
                  <c:v>41039</c:v>
                </c:pt>
                <c:pt idx="1088">
                  <c:v>41040</c:v>
                </c:pt>
                <c:pt idx="1089">
                  <c:v>41043</c:v>
                </c:pt>
                <c:pt idx="1090">
                  <c:v>41044</c:v>
                </c:pt>
                <c:pt idx="1091">
                  <c:v>41045</c:v>
                </c:pt>
                <c:pt idx="1092">
                  <c:v>41046</c:v>
                </c:pt>
                <c:pt idx="1093">
                  <c:v>41047</c:v>
                </c:pt>
                <c:pt idx="1094">
                  <c:v>41050</c:v>
                </c:pt>
                <c:pt idx="1095">
                  <c:v>41051</c:v>
                </c:pt>
                <c:pt idx="1096">
                  <c:v>41052</c:v>
                </c:pt>
                <c:pt idx="1097">
                  <c:v>41053</c:v>
                </c:pt>
                <c:pt idx="1098">
                  <c:v>41054</c:v>
                </c:pt>
                <c:pt idx="1099">
                  <c:v>41058</c:v>
                </c:pt>
                <c:pt idx="1100">
                  <c:v>41059</c:v>
                </c:pt>
                <c:pt idx="1101">
                  <c:v>41060</c:v>
                </c:pt>
                <c:pt idx="1102">
                  <c:v>41061</c:v>
                </c:pt>
                <c:pt idx="1103">
                  <c:v>41064</c:v>
                </c:pt>
                <c:pt idx="1104">
                  <c:v>41065</c:v>
                </c:pt>
                <c:pt idx="1105">
                  <c:v>41066</c:v>
                </c:pt>
                <c:pt idx="1106">
                  <c:v>41067</c:v>
                </c:pt>
                <c:pt idx="1107">
                  <c:v>41068</c:v>
                </c:pt>
                <c:pt idx="1108">
                  <c:v>41071</c:v>
                </c:pt>
                <c:pt idx="1109">
                  <c:v>41072</c:v>
                </c:pt>
                <c:pt idx="1110">
                  <c:v>41073</c:v>
                </c:pt>
                <c:pt idx="1111">
                  <c:v>41074</c:v>
                </c:pt>
                <c:pt idx="1112">
                  <c:v>41075</c:v>
                </c:pt>
                <c:pt idx="1113">
                  <c:v>41078</c:v>
                </c:pt>
                <c:pt idx="1114">
                  <c:v>41079</c:v>
                </c:pt>
                <c:pt idx="1115">
                  <c:v>41080</c:v>
                </c:pt>
                <c:pt idx="1116">
                  <c:v>41081</c:v>
                </c:pt>
                <c:pt idx="1117">
                  <c:v>41082</c:v>
                </c:pt>
                <c:pt idx="1118">
                  <c:v>41085</c:v>
                </c:pt>
                <c:pt idx="1119">
                  <c:v>41086</c:v>
                </c:pt>
                <c:pt idx="1120">
                  <c:v>41087</c:v>
                </c:pt>
                <c:pt idx="1121">
                  <c:v>41088</c:v>
                </c:pt>
                <c:pt idx="1122">
                  <c:v>41089</c:v>
                </c:pt>
                <c:pt idx="1123">
                  <c:v>41092</c:v>
                </c:pt>
                <c:pt idx="1124">
                  <c:v>41093</c:v>
                </c:pt>
                <c:pt idx="1125">
                  <c:v>41095</c:v>
                </c:pt>
                <c:pt idx="1126">
                  <c:v>41096</c:v>
                </c:pt>
                <c:pt idx="1127">
                  <c:v>41099</c:v>
                </c:pt>
                <c:pt idx="1128">
                  <c:v>41100</c:v>
                </c:pt>
                <c:pt idx="1129">
                  <c:v>41101</c:v>
                </c:pt>
                <c:pt idx="1130">
                  <c:v>41102</c:v>
                </c:pt>
                <c:pt idx="1131">
                  <c:v>41103</c:v>
                </c:pt>
                <c:pt idx="1132">
                  <c:v>41106</c:v>
                </c:pt>
                <c:pt idx="1133">
                  <c:v>41107</c:v>
                </c:pt>
                <c:pt idx="1134">
                  <c:v>41108</c:v>
                </c:pt>
                <c:pt idx="1135">
                  <c:v>41109</c:v>
                </c:pt>
                <c:pt idx="1136">
                  <c:v>41110</c:v>
                </c:pt>
                <c:pt idx="1137">
                  <c:v>41113</c:v>
                </c:pt>
                <c:pt idx="1138">
                  <c:v>41114</c:v>
                </c:pt>
                <c:pt idx="1139">
                  <c:v>41115</c:v>
                </c:pt>
                <c:pt idx="1140">
                  <c:v>41116</c:v>
                </c:pt>
                <c:pt idx="1141">
                  <c:v>41117</c:v>
                </c:pt>
                <c:pt idx="1142">
                  <c:v>41120</c:v>
                </c:pt>
                <c:pt idx="1143">
                  <c:v>41121</c:v>
                </c:pt>
                <c:pt idx="1144">
                  <c:v>41122</c:v>
                </c:pt>
                <c:pt idx="1145">
                  <c:v>41123</c:v>
                </c:pt>
                <c:pt idx="1146">
                  <c:v>41124</c:v>
                </c:pt>
                <c:pt idx="1147">
                  <c:v>41127</c:v>
                </c:pt>
                <c:pt idx="1148">
                  <c:v>41128</c:v>
                </c:pt>
                <c:pt idx="1149">
                  <c:v>41129</c:v>
                </c:pt>
                <c:pt idx="1150">
                  <c:v>41130</c:v>
                </c:pt>
                <c:pt idx="1151">
                  <c:v>41131</c:v>
                </c:pt>
                <c:pt idx="1152">
                  <c:v>41134</c:v>
                </c:pt>
                <c:pt idx="1153">
                  <c:v>41135</c:v>
                </c:pt>
                <c:pt idx="1154">
                  <c:v>41136</c:v>
                </c:pt>
                <c:pt idx="1155">
                  <c:v>41137</c:v>
                </c:pt>
                <c:pt idx="1156">
                  <c:v>41138</c:v>
                </c:pt>
                <c:pt idx="1157">
                  <c:v>41141</c:v>
                </c:pt>
                <c:pt idx="1158">
                  <c:v>41142</c:v>
                </c:pt>
                <c:pt idx="1159">
                  <c:v>41143</c:v>
                </c:pt>
                <c:pt idx="1160">
                  <c:v>41144</c:v>
                </c:pt>
                <c:pt idx="1161">
                  <c:v>41145</c:v>
                </c:pt>
                <c:pt idx="1162">
                  <c:v>41148</c:v>
                </c:pt>
                <c:pt idx="1163">
                  <c:v>41149</c:v>
                </c:pt>
                <c:pt idx="1164">
                  <c:v>41150</c:v>
                </c:pt>
                <c:pt idx="1165">
                  <c:v>41151</c:v>
                </c:pt>
                <c:pt idx="1166">
                  <c:v>41152</c:v>
                </c:pt>
                <c:pt idx="1167">
                  <c:v>41156</c:v>
                </c:pt>
                <c:pt idx="1168">
                  <c:v>41157</c:v>
                </c:pt>
                <c:pt idx="1169">
                  <c:v>41158</c:v>
                </c:pt>
                <c:pt idx="1170">
                  <c:v>41159</c:v>
                </c:pt>
                <c:pt idx="1171">
                  <c:v>41162</c:v>
                </c:pt>
                <c:pt idx="1172">
                  <c:v>41163</c:v>
                </c:pt>
                <c:pt idx="1173">
                  <c:v>41164</c:v>
                </c:pt>
                <c:pt idx="1174">
                  <c:v>41165</c:v>
                </c:pt>
                <c:pt idx="1175">
                  <c:v>41166</c:v>
                </c:pt>
                <c:pt idx="1176">
                  <c:v>41169</c:v>
                </c:pt>
                <c:pt idx="1177">
                  <c:v>41170</c:v>
                </c:pt>
                <c:pt idx="1178">
                  <c:v>41171</c:v>
                </c:pt>
                <c:pt idx="1179">
                  <c:v>41172</c:v>
                </c:pt>
                <c:pt idx="1180">
                  <c:v>41173</c:v>
                </c:pt>
                <c:pt idx="1181">
                  <c:v>41176</c:v>
                </c:pt>
                <c:pt idx="1182">
                  <c:v>41177</c:v>
                </c:pt>
                <c:pt idx="1183">
                  <c:v>41178</c:v>
                </c:pt>
                <c:pt idx="1184">
                  <c:v>41179</c:v>
                </c:pt>
                <c:pt idx="1185">
                  <c:v>41180</c:v>
                </c:pt>
                <c:pt idx="1186">
                  <c:v>41183</c:v>
                </c:pt>
                <c:pt idx="1187">
                  <c:v>41184</c:v>
                </c:pt>
                <c:pt idx="1188">
                  <c:v>41185</c:v>
                </c:pt>
                <c:pt idx="1189">
                  <c:v>41186</c:v>
                </c:pt>
                <c:pt idx="1190">
                  <c:v>41187</c:v>
                </c:pt>
                <c:pt idx="1191">
                  <c:v>41191</c:v>
                </c:pt>
                <c:pt idx="1192">
                  <c:v>41192</c:v>
                </c:pt>
                <c:pt idx="1193">
                  <c:v>41193</c:v>
                </c:pt>
                <c:pt idx="1194">
                  <c:v>41194</c:v>
                </c:pt>
                <c:pt idx="1195">
                  <c:v>41197</c:v>
                </c:pt>
                <c:pt idx="1196">
                  <c:v>41198</c:v>
                </c:pt>
                <c:pt idx="1197">
                  <c:v>41199</c:v>
                </c:pt>
                <c:pt idx="1198">
                  <c:v>41200</c:v>
                </c:pt>
                <c:pt idx="1199">
                  <c:v>41201</c:v>
                </c:pt>
                <c:pt idx="1200">
                  <c:v>41204</c:v>
                </c:pt>
                <c:pt idx="1201">
                  <c:v>41205</c:v>
                </c:pt>
                <c:pt idx="1202">
                  <c:v>41206</c:v>
                </c:pt>
                <c:pt idx="1203">
                  <c:v>41207</c:v>
                </c:pt>
                <c:pt idx="1204">
                  <c:v>41208</c:v>
                </c:pt>
                <c:pt idx="1205">
                  <c:v>41211</c:v>
                </c:pt>
                <c:pt idx="1206">
                  <c:v>41213</c:v>
                </c:pt>
                <c:pt idx="1207">
                  <c:v>41214</c:v>
                </c:pt>
                <c:pt idx="1208">
                  <c:v>41215</c:v>
                </c:pt>
                <c:pt idx="1209">
                  <c:v>41218</c:v>
                </c:pt>
                <c:pt idx="1210">
                  <c:v>41219</c:v>
                </c:pt>
                <c:pt idx="1211">
                  <c:v>41220</c:v>
                </c:pt>
                <c:pt idx="1212">
                  <c:v>41221</c:v>
                </c:pt>
                <c:pt idx="1213">
                  <c:v>41222</c:v>
                </c:pt>
                <c:pt idx="1214">
                  <c:v>41226</c:v>
                </c:pt>
                <c:pt idx="1215">
                  <c:v>41227</c:v>
                </c:pt>
                <c:pt idx="1216">
                  <c:v>41228</c:v>
                </c:pt>
                <c:pt idx="1217">
                  <c:v>41229</c:v>
                </c:pt>
                <c:pt idx="1218">
                  <c:v>41232</c:v>
                </c:pt>
                <c:pt idx="1219">
                  <c:v>41233</c:v>
                </c:pt>
                <c:pt idx="1220">
                  <c:v>41234</c:v>
                </c:pt>
                <c:pt idx="1221">
                  <c:v>41239</c:v>
                </c:pt>
                <c:pt idx="1222">
                  <c:v>41240</c:v>
                </c:pt>
                <c:pt idx="1223">
                  <c:v>41241</c:v>
                </c:pt>
                <c:pt idx="1224">
                  <c:v>41242</c:v>
                </c:pt>
                <c:pt idx="1225">
                  <c:v>41243</c:v>
                </c:pt>
                <c:pt idx="1226">
                  <c:v>41246</c:v>
                </c:pt>
                <c:pt idx="1227">
                  <c:v>41247</c:v>
                </c:pt>
                <c:pt idx="1228">
                  <c:v>41248</c:v>
                </c:pt>
                <c:pt idx="1229">
                  <c:v>41249</c:v>
                </c:pt>
                <c:pt idx="1230">
                  <c:v>41250</c:v>
                </c:pt>
                <c:pt idx="1231">
                  <c:v>41253</c:v>
                </c:pt>
                <c:pt idx="1232">
                  <c:v>41254</c:v>
                </c:pt>
                <c:pt idx="1233">
                  <c:v>41255</c:v>
                </c:pt>
                <c:pt idx="1234">
                  <c:v>41256</c:v>
                </c:pt>
                <c:pt idx="1235">
                  <c:v>41257</c:v>
                </c:pt>
                <c:pt idx="1236">
                  <c:v>41260</c:v>
                </c:pt>
                <c:pt idx="1237">
                  <c:v>41261</c:v>
                </c:pt>
                <c:pt idx="1238">
                  <c:v>41262</c:v>
                </c:pt>
                <c:pt idx="1239">
                  <c:v>41263</c:v>
                </c:pt>
                <c:pt idx="1240">
                  <c:v>41264</c:v>
                </c:pt>
                <c:pt idx="1241">
                  <c:v>41267</c:v>
                </c:pt>
                <c:pt idx="1242">
                  <c:v>41269</c:v>
                </c:pt>
                <c:pt idx="1243">
                  <c:v>41270</c:v>
                </c:pt>
                <c:pt idx="1244">
                  <c:v>41271</c:v>
                </c:pt>
                <c:pt idx="1245">
                  <c:v>41274</c:v>
                </c:pt>
                <c:pt idx="1246">
                  <c:v>41275</c:v>
                </c:pt>
                <c:pt idx="1247">
                  <c:v>41276</c:v>
                </c:pt>
                <c:pt idx="1248">
                  <c:v>41277</c:v>
                </c:pt>
                <c:pt idx="1249">
                  <c:v>41278</c:v>
                </c:pt>
                <c:pt idx="1250">
                  <c:v>41281</c:v>
                </c:pt>
                <c:pt idx="1251">
                  <c:v>41282</c:v>
                </c:pt>
                <c:pt idx="1252">
                  <c:v>41283</c:v>
                </c:pt>
                <c:pt idx="1253">
                  <c:v>41284</c:v>
                </c:pt>
                <c:pt idx="1254">
                  <c:v>41285</c:v>
                </c:pt>
                <c:pt idx="1255">
                  <c:v>41288</c:v>
                </c:pt>
                <c:pt idx="1256">
                  <c:v>41289</c:v>
                </c:pt>
                <c:pt idx="1257">
                  <c:v>41290</c:v>
                </c:pt>
                <c:pt idx="1258">
                  <c:v>41291</c:v>
                </c:pt>
                <c:pt idx="1259">
                  <c:v>41292</c:v>
                </c:pt>
                <c:pt idx="1260">
                  <c:v>41296</c:v>
                </c:pt>
                <c:pt idx="1261">
                  <c:v>41297</c:v>
                </c:pt>
                <c:pt idx="1262">
                  <c:v>41298</c:v>
                </c:pt>
                <c:pt idx="1263">
                  <c:v>41299</c:v>
                </c:pt>
                <c:pt idx="1264">
                  <c:v>41302</c:v>
                </c:pt>
                <c:pt idx="1265">
                  <c:v>41303</c:v>
                </c:pt>
                <c:pt idx="1266">
                  <c:v>41304</c:v>
                </c:pt>
                <c:pt idx="1267">
                  <c:v>41305</c:v>
                </c:pt>
                <c:pt idx="1268">
                  <c:v>41306</c:v>
                </c:pt>
                <c:pt idx="1269">
                  <c:v>41309</c:v>
                </c:pt>
                <c:pt idx="1270">
                  <c:v>41310</c:v>
                </c:pt>
                <c:pt idx="1271">
                  <c:v>41311</c:v>
                </c:pt>
                <c:pt idx="1272">
                  <c:v>41312</c:v>
                </c:pt>
                <c:pt idx="1273">
                  <c:v>41313</c:v>
                </c:pt>
                <c:pt idx="1274">
                  <c:v>41316</c:v>
                </c:pt>
                <c:pt idx="1275">
                  <c:v>41317</c:v>
                </c:pt>
                <c:pt idx="1276">
                  <c:v>41318</c:v>
                </c:pt>
                <c:pt idx="1277">
                  <c:v>41319</c:v>
                </c:pt>
                <c:pt idx="1278">
                  <c:v>41320</c:v>
                </c:pt>
                <c:pt idx="1279">
                  <c:v>41324</c:v>
                </c:pt>
                <c:pt idx="1280">
                  <c:v>41325</c:v>
                </c:pt>
                <c:pt idx="1281">
                  <c:v>41326</c:v>
                </c:pt>
                <c:pt idx="1282">
                  <c:v>41327</c:v>
                </c:pt>
                <c:pt idx="1283">
                  <c:v>41330</c:v>
                </c:pt>
                <c:pt idx="1284">
                  <c:v>41331</c:v>
                </c:pt>
                <c:pt idx="1285">
                  <c:v>41332</c:v>
                </c:pt>
                <c:pt idx="1286">
                  <c:v>41333</c:v>
                </c:pt>
                <c:pt idx="1287">
                  <c:v>41334</c:v>
                </c:pt>
                <c:pt idx="1288">
                  <c:v>41337</c:v>
                </c:pt>
                <c:pt idx="1289">
                  <c:v>41338</c:v>
                </c:pt>
                <c:pt idx="1290">
                  <c:v>41339</c:v>
                </c:pt>
                <c:pt idx="1291">
                  <c:v>41340</c:v>
                </c:pt>
                <c:pt idx="1292">
                  <c:v>41341</c:v>
                </c:pt>
                <c:pt idx="1293">
                  <c:v>41344</c:v>
                </c:pt>
                <c:pt idx="1294">
                  <c:v>41345</c:v>
                </c:pt>
                <c:pt idx="1295">
                  <c:v>41346</c:v>
                </c:pt>
                <c:pt idx="1296">
                  <c:v>41347</c:v>
                </c:pt>
                <c:pt idx="1297">
                  <c:v>41348</c:v>
                </c:pt>
                <c:pt idx="1298">
                  <c:v>41351</c:v>
                </c:pt>
                <c:pt idx="1299">
                  <c:v>41352</c:v>
                </c:pt>
                <c:pt idx="1300">
                  <c:v>41353</c:v>
                </c:pt>
                <c:pt idx="1301">
                  <c:v>41354</c:v>
                </c:pt>
                <c:pt idx="1302">
                  <c:v>41355</c:v>
                </c:pt>
                <c:pt idx="1303">
                  <c:v>41358</c:v>
                </c:pt>
                <c:pt idx="1304">
                  <c:v>41359</c:v>
                </c:pt>
                <c:pt idx="1305">
                  <c:v>41360</c:v>
                </c:pt>
                <c:pt idx="1306">
                  <c:v>41361</c:v>
                </c:pt>
                <c:pt idx="1307">
                  <c:v>41365</c:v>
                </c:pt>
                <c:pt idx="1308">
                  <c:v>41366</c:v>
                </c:pt>
                <c:pt idx="1309">
                  <c:v>41367</c:v>
                </c:pt>
                <c:pt idx="1310">
                  <c:v>41368</c:v>
                </c:pt>
                <c:pt idx="1311">
                  <c:v>41369</c:v>
                </c:pt>
                <c:pt idx="1312">
                  <c:v>41372</c:v>
                </c:pt>
                <c:pt idx="1313">
                  <c:v>41373</c:v>
                </c:pt>
                <c:pt idx="1314">
                  <c:v>41374</c:v>
                </c:pt>
                <c:pt idx="1315">
                  <c:v>41375</c:v>
                </c:pt>
                <c:pt idx="1316">
                  <c:v>41376</c:v>
                </c:pt>
                <c:pt idx="1317">
                  <c:v>41379</c:v>
                </c:pt>
                <c:pt idx="1318">
                  <c:v>41380</c:v>
                </c:pt>
                <c:pt idx="1319">
                  <c:v>41381</c:v>
                </c:pt>
                <c:pt idx="1320">
                  <c:v>41382</c:v>
                </c:pt>
                <c:pt idx="1321">
                  <c:v>41383</c:v>
                </c:pt>
                <c:pt idx="1322">
                  <c:v>41386</c:v>
                </c:pt>
                <c:pt idx="1323">
                  <c:v>41387</c:v>
                </c:pt>
                <c:pt idx="1324">
                  <c:v>41388</c:v>
                </c:pt>
                <c:pt idx="1325">
                  <c:v>41389</c:v>
                </c:pt>
                <c:pt idx="1326">
                  <c:v>41390</c:v>
                </c:pt>
                <c:pt idx="1327">
                  <c:v>41393</c:v>
                </c:pt>
                <c:pt idx="1328">
                  <c:v>41394</c:v>
                </c:pt>
                <c:pt idx="1329">
                  <c:v>41395</c:v>
                </c:pt>
                <c:pt idx="1330">
                  <c:v>41396</c:v>
                </c:pt>
                <c:pt idx="1331">
                  <c:v>41397</c:v>
                </c:pt>
                <c:pt idx="1332">
                  <c:v>41400</c:v>
                </c:pt>
                <c:pt idx="1333">
                  <c:v>41401</c:v>
                </c:pt>
                <c:pt idx="1334">
                  <c:v>41402</c:v>
                </c:pt>
                <c:pt idx="1335">
                  <c:v>41403</c:v>
                </c:pt>
                <c:pt idx="1336">
                  <c:v>41404</c:v>
                </c:pt>
                <c:pt idx="1337">
                  <c:v>41407</c:v>
                </c:pt>
                <c:pt idx="1338">
                  <c:v>41408</c:v>
                </c:pt>
                <c:pt idx="1339">
                  <c:v>41409</c:v>
                </c:pt>
                <c:pt idx="1340">
                  <c:v>41410</c:v>
                </c:pt>
                <c:pt idx="1341">
                  <c:v>41411</c:v>
                </c:pt>
                <c:pt idx="1342">
                  <c:v>41414</c:v>
                </c:pt>
                <c:pt idx="1343">
                  <c:v>41415</c:v>
                </c:pt>
                <c:pt idx="1344">
                  <c:v>41416</c:v>
                </c:pt>
                <c:pt idx="1345">
                  <c:v>41417</c:v>
                </c:pt>
                <c:pt idx="1346">
                  <c:v>41418</c:v>
                </c:pt>
                <c:pt idx="1347">
                  <c:v>41422</c:v>
                </c:pt>
                <c:pt idx="1348">
                  <c:v>41423</c:v>
                </c:pt>
                <c:pt idx="1349">
                  <c:v>41424</c:v>
                </c:pt>
                <c:pt idx="1350">
                  <c:v>41425</c:v>
                </c:pt>
                <c:pt idx="1351">
                  <c:v>41428</c:v>
                </c:pt>
                <c:pt idx="1352">
                  <c:v>41429</c:v>
                </c:pt>
                <c:pt idx="1353">
                  <c:v>41430</c:v>
                </c:pt>
                <c:pt idx="1354">
                  <c:v>41431</c:v>
                </c:pt>
                <c:pt idx="1355">
                  <c:v>41432</c:v>
                </c:pt>
                <c:pt idx="1356">
                  <c:v>41435</c:v>
                </c:pt>
                <c:pt idx="1357">
                  <c:v>41436</c:v>
                </c:pt>
                <c:pt idx="1358">
                  <c:v>41437</c:v>
                </c:pt>
                <c:pt idx="1359">
                  <c:v>41438</c:v>
                </c:pt>
                <c:pt idx="1360">
                  <c:v>41439</c:v>
                </c:pt>
                <c:pt idx="1361">
                  <c:v>41442</c:v>
                </c:pt>
                <c:pt idx="1362">
                  <c:v>41443</c:v>
                </c:pt>
                <c:pt idx="1363">
                  <c:v>41444</c:v>
                </c:pt>
                <c:pt idx="1364">
                  <c:v>41445</c:v>
                </c:pt>
                <c:pt idx="1365">
                  <c:v>41446</c:v>
                </c:pt>
                <c:pt idx="1366">
                  <c:v>41449</c:v>
                </c:pt>
                <c:pt idx="1367">
                  <c:v>41450</c:v>
                </c:pt>
                <c:pt idx="1368">
                  <c:v>41451</c:v>
                </c:pt>
                <c:pt idx="1369">
                  <c:v>41452</c:v>
                </c:pt>
                <c:pt idx="1370">
                  <c:v>41453</c:v>
                </c:pt>
                <c:pt idx="1371">
                  <c:v>41456</c:v>
                </c:pt>
                <c:pt idx="1372">
                  <c:v>41457</c:v>
                </c:pt>
                <c:pt idx="1373">
                  <c:v>41458</c:v>
                </c:pt>
                <c:pt idx="1374">
                  <c:v>41460</c:v>
                </c:pt>
                <c:pt idx="1375">
                  <c:v>41463</c:v>
                </c:pt>
                <c:pt idx="1376">
                  <c:v>41464</c:v>
                </c:pt>
                <c:pt idx="1377">
                  <c:v>41465</c:v>
                </c:pt>
                <c:pt idx="1378">
                  <c:v>41466</c:v>
                </c:pt>
                <c:pt idx="1379">
                  <c:v>41467</c:v>
                </c:pt>
                <c:pt idx="1380">
                  <c:v>41470</c:v>
                </c:pt>
                <c:pt idx="1381">
                  <c:v>41471</c:v>
                </c:pt>
                <c:pt idx="1382">
                  <c:v>41472</c:v>
                </c:pt>
                <c:pt idx="1383">
                  <c:v>41473</c:v>
                </c:pt>
                <c:pt idx="1384">
                  <c:v>41474</c:v>
                </c:pt>
                <c:pt idx="1385">
                  <c:v>41477</c:v>
                </c:pt>
                <c:pt idx="1386">
                  <c:v>41478</c:v>
                </c:pt>
                <c:pt idx="1387">
                  <c:v>41479</c:v>
                </c:pt>
                <c:pt idx="1388">
                  <c:v>41480</c:v>
                </c:pt>
                <c:pt idx="1389">
                  <c:v>41481</c:v>
                </c:pt>
                <c:pt idx="1390">
                  <c:v>41484</c:v>
                </c:pt>
                <c:pt idx="1391">
                  <c:v>41485</c:v>
                </c:pt>
                <c:pt idx="1392">
                  <c:v>41486</c:v>
                </c:pt>
                <c:pt idx="1393">
                  <c:v>41487</c:v>
                </c:pt>
                <c:pt idx="1394">
                  <c:v>41488</c:v>
                </c:pt>
                <c:pt idx="1395">
                  <c:v>41491</c:v>
                </c:pt>
                <c:pt idx="1396">
                  <c:v>41492</c:v>
                </c:pt>
                <c:pt idx="1397">
                  <c:v>41493</c:v>
                </c:pt>
                <c:pt idx="1398">
                  <c:v>41494</c:v>
                </c:pt>
                <c:pt idx="1399">
                  <c:v>41495</c:v>
                </c:pt>
                <c:pt idx="1400">
                  <c:v>41498</c:v>
                </c:pt>
                <c:pt idx="1401">
                  <c:v>41499</c:v>
                </c:pt>
                <c:pt idx="1402">
                  <c:v>41500</c:v>
                </c:pt>
                <c:pt idx="1403">
                  <c:v>41501</c:v>
                </c:pt>
                <c:pt idx="1404">
                  <c:v>41502</c:v>
                </c:pt>
                <c:pt idx="1405">
                  <c:v>41505</c:v>
                </c:pt>
                <c:pt idx="1406">
                  <c:v>41506</c:v>
                </c:pt>
                <c:pt idx="1407">
                  <c:v>41507</c:v>
                </c:pt>
                <c:pt idx="1408">
                  <c:v>41508</c:v>
                </c:pt>
                <c:pt idx="1409">
                  <c:v>41509</c:v>
                </c:pt>
                <c:pt idx="1410">
                  <c:v>41512</c:v>
                </c:pt>
                <c:pt idx="1411">
                  <c:v>41513</c:v>
                </c:pt>
                <c:pt idx="1412">
                  <c:v>41514</c:v>
                </c:pt>
                <c:pt idx="1413">
                  <c:v>41515</c:v>
                </c:pt>
                <c:pt idx="1414">
                  <c:v>41516</c:v>
                </c:pt>
                <c:pt idx="1415">
                  <c:v>41520</c:v>
                </c:pt>
                <c:pt idx="1416">
                  <c:v>41521</c:v>
                </c:pt>
                <c:pt idx="1417">
                  <c:v>41522</c:v>
                </c:pt>
                <c:pt idx="1418">
                  <c:v>41523</c:v>
                </c:pt>
                <c:pt idx="1419">
                  <c:v>41526</c:v>
                </c:pt>
                <c:pt idx="1420">
                  <c:v>41527</c:v>
                </c:pt>
                <c:pt idx="1421">
                  <c:v>41528</c:v>
                </c:pt>
                <c:pt idx="1422">
                  <c:v>41529</c:v>
                </c:pt>
                <c:pt idx="1423">
                  <c:v>41530</c:v>
                </c:pt>
                <c:pt idx="1424">
                  <c:v>41533</c:v>
                </c:pt>
                <c:pt idx="1425">
                  <c:v>41534</c:v>
                </c:pt>
                <c:pt idx="1426">
                  <c:v>41535</c:v>
                </c:pt>
                <c:pt idx="1427">
                  <c:v>41536</c:v>
                </c:pt>
                <c:pt idx="1428">
                  <c:v>41537</c:v>
                </c:pt>
                <c:pt idx="1429">
                  <c:v>41540</c:v>
                </c:pt>
                <c:pt idx="1430">
                  <c:v>41541</c:v>
                </c:pt>
                <c:pt idx="1431">
                  <c:v>41542</c:v>
                </c:pt>
                <c:pt idx="1432">
                  <c:v>41543</c:v>
                </c:pt>
                <c:pt idx="1433">
                  <c:v>41544</c:v>
                </c:pt>
                <c:pt idx="1434">
                  <c:v>41547</c:v>
                </c:pt>
                <c:pt idx="1435">
                  <c:v>41548</c:v>
                </c:pt>
                <c:pt idx="1436">
                  <c:v>41549</c:v>
                </c:pt>
                <c:pt idx="1437">
                  <c:v>41550</c:v>
                </c:pt>
                <c:pt idx="1438">
                  <c:v>41551</c:v>
                </c:pt>
                <c:pt idx="1439">
                  <c:v>41554</c:v>
                </c:pt>
                <c:pt idx="1440">
                  <c:v>41555</c:v>
                </c:pt>
                <c:pt idx="1441">
                  <c:v>41556</c:v>
                </c:pt>
                <c:pt idx="1442">
                  <c:v>41557</c:v>
                </c:pt>
                <c:pt idx="1443">
                  <c:v>41558</c:v>
                </c:pt>
                <c:pt idx="1444">
                  <c:v>41562</c:v>
                </c:pt>
                <c:pt idx="1445">
                  <c:v>41563</c:v>
                </c:pt>
                <c:pt idx="1446">
                  <c:v>41564</c:v>
                </c:pt>
                <c:pt idx="1447">
                  <c:v>41565</c:v>
                </c:pt>
                <c:pt idx="1448">
                  <c:v>41568</c:v>
                </c:pt>
                <c:pt idx="1449">
                  <c:v>41569</c:v>
                </c:pt>
                <c:pt idx="1450">
                  <c:v>41570</c:v>
                </c:pt>
                <c:pt idx="1451">
                  <c:v>41571</c:v>
                </c:pt>
                <c:pt idx="1452">
                  <c:v>41572</c:v>
                </c:pt>
                <c:pt idx="1453">
                  <c:v>41575</c:v>
                </c:pt>
                <c:pt idx="1454">
                  <c:v>41576</c:v>
                </c:pt>
                <c:pt idx="1455">
                  <c:v>41577</c:v>
                </c:pt>
                <c:pt idx="1456">
                  <c:v>41578</c:v>
                </c:pt>
                <c:pt idx="1457">
                  <c:v>41579</c:v>
                </c:pt>
                <c:pt idx="1458">
                  <c:v>41582</c:v>
                </c:pt>
                <c:pt idx="1459">
                  <c:v>41583</c:v>
                </c:pt>
                <c:pt idx="1460">
                  <c:v>41584</c:v>
                </c:pt>
                <c:pt idx="1461">
                  <c:v>41585</c:v>
                </c:pt>
                <c:pt idx="1462">
                  <c:v>41586</c:v>
                </c:pt>
                <c:pt idx="1463">
                  <c:v>41590</c:v>
                </c:pt>
                <c:pt idx="1464">
                  <c:v>41591</c:v>
                </c:pt>
                <c:pt idx="1465">
                  <c:v>41592</c:v>
                </c:pt>
                <c:pt idx="1466">
                  <c:v>41593</c:v>
                </c:pt>
                <c:pt idx="1467">
                  <c:v>41596</c:v>
                </c:pt>
                <c:pt idx="1468">
                  <c:v>41597</c:v>
                </c:pt>
                <c:pt idx="1469">
                  <c:v>41598</c:v>
                </c:pt>
                <c:pt idx="1470">
                  <c:v>41599</c:v>
                </c:pt>
                <c:pt idx="1471">
                  <c:v>41600</c:v>
                </c:pt>
                <c:pt idx="1472">
                  <c:v>41603</c:v>
                </c:pt>
                <c:pt idx="1473">
                  <c:v>41604</c:v>
                </c:pt>
                <c:pt idx="1474">
                  <c:v>41605</c:v>
                </c:pt>
                <c:pt idx="1475">
                  <c:v>41610</c:v>
                </c:pt>
                <c:pt idx="1476">
                  <c:v>41611</c:v>
                </c:pt>
                <c:pt idx="1477">
                  <c:v>41612</c:v>
                </c:pt>
                <c:pt idx="1478">
                  <c:v>41613</c:v>
                </c:pt>
                <c:pt idx="1479">
                  <c:v>41614</c:v>
                </c:pt>
                <c:pt idx="1480">
                  <c:v>41617</c:v>
                </c:pt>
                <c:pt idx="1481">
                  <c:v>41618</c:v>
                </c:pt>
                <c:pt idx="1482">
                  <c:v>41619</c:v>
                </c:pt>
                <c:pt idx="1483">
                  <c:v>41620</c:v>
                </c:pt>
                <c:pt idx="1484">
                  <c:v>41621</c:v>
                </c:pt>
                <c:pt idx="1485">
                  <c:v>41624</c:v>
                </c:pt>
                <c:pt idx="1486">
                  <c:v>41625</c:v>
                </c:pt>
                <c:pt idx="1487">
                  <c:v>41626</c:v>
                </c:pt>
                <c:pt idx="1488">
                  <c:v>41627</c:v>
                </c:pt>
                <c:pt idx="1489">
                  <c:v>41628</c:v>
                </c:pt>
                <c:pt idx="1490">
                  <c:v>41631</c:v>
                </c:pt>
                <c:pt idx="1491">
                  <c:v>41632</c:v>
                </c:pt>
                <c:pt idx="1492">
                  <c:v>41634</c:v>
                </c:pt>
                <c:pt idx="1493">
                  <c:v>41635</c:v>
                </c:pt>
                <c:pt idx="1494">
                  <c:v>41638</c:v>
                </c:pt>
                <c:pt idx="1495">
                  <c:v>41639</c:v>
                </c:pt>
                <c:pt idx="1496">
                  <c:v>41641</c:v>
                </c:pt>
                <c:pt idx="1497">
                  <c:v>41642</c:v>
                </c:pt>
                <c:pt idx="1498">
                  <c:v>41645</c:v>
                </c:pt>
                <c:pt idx="1499">
                  <c:v>41646</c:v>
                </c:pt>
                <c:pt idx="1500">
                  <c:v>41647</c:v>
                </c:pt>
                <c:pt idx="1501">
                  <c:v>41648</c:v>
                </c:pt>
                <c:pt idx="1502">
                  <c:v>41649</c:v>
                </c:pt>
                <c:pt idx="1503">
                  <c:v>41652</c:v>
                </c:pt>
                <c:pt idx="1504">
                  <c:v>41653</c:v>
                </c:pt>
                <c:pt idx="1505">
                  <c:v>41654</c:v>
                </c:pt>
                <c:pt idx="1506">
                  <c:v>41655</c:v>
                </c:pt>
                <c:pt idx="1507">
                  <c:v>41656</c:v>
                </c:pt>
                <c:pt idx="1508">
                  <c:v>41660</c:v>
                </c:pt>
                <c:pt idx="1509">
                  <c:v>41661</c:v>
                </c:pt>
                <c:pt idx="1510">
                  <c:v>41662</c:v>
                </c:pt>
                <c:pt idx="1511">
                  <c:v>41663</c:v>
                </c:pt>
                <c:pt idx="1512">
                  <c:v>41666</c:v>
                </c:pt>
                <c:pt idx="1513">
                  <c:v>41667</c:v>
                </c:pt>
                <c:pt idx="1514">
                  <c:v>41668</c:v>
                </c:pt>
                <c:pt idx="1515">
                  <c:v>41669</c:v>
                </c:pt>
                <c:pt idx="1516">
                  <c:v>41670</c:v>
                </c:pt>
                <c:pt idx="1517">
                  <c:v>41673</c:v>
                </c:pt>
                <c:pt idx="1518">
                  <c:v>41674</c:v>
                </c:pt>
                <c:pt idx="1519">
                  <c:v>41675</c:v>
                </c:pt>
                <c:pt idx="1520">
                  <c:v>41676</c:v>
                </c:pt>
                <c:pt idx="1521">
                  <c:v>41677</c:v>
                </c:pt>
                <c:pt idx="1522">
                  <c:v>41680</c:v>
                </c:pt>
                <c:pt idx="1523">
                  <c:v>41681</c:v>
                </c:pt>
                <c:pt idx="1524">
                  <c:v>41682</c:v>
                </c:pt>
                <c:pt idx="1525">
                  <c:v>41683</c:v>
                </c:pt>
                <c:pt idx="1526">
                  <c:v>41684</c:v>
                </c:pt>
                <c:pt idx="1527">
                  <c:v>41688</c:v>
                </c:pt>
                <c:pt idx="1528">
                  <c:v>41689</c:v>
                </c:pt>
                <c:pt idx="1529">
                  <c:v>41690</c:v>
                </c:pt>
                <c:pt idx="1530">
                  <c:v>41691</c:v>
                </c:pt>
                <c:pt idx="1531">
                  <c:v>41694</c:v>
                </c:pt>
                <c:pt idx="1532">
                  <c:v>41695</c:v>
                </c:pt>
                <c:pt idx="1533">
                  <c:v>41696</c:v>
                </c:pt>
                <c:pt idx="1534">
                  <c:v>41697</c:v>
                </c:pt>
                <c:pt idx="1535">
                  <c:v>41698</c:v>
                </c:pt>
                <c:pt idx="1536">
                  <c:v>41701</c:v>
                </c:pt>
                <c:pt idx="1537">
                  <c:v>41702</c:v>
                </c:pt>
                <c:pt idx="1538">
                  <c:v>41703</c:v>
                </c:pt>
                <c:pt idx="1539">
                  <c:v>41704</c:v>
                </c:pt>
                <c:pt idx="1540">
                  <c:v>41705</c:v>
                </c:pt>
                <c:pt idx="1541">
                  <c:v>41708</c:v>
                </c:pt>
                <c:pt idx="1542">
                  <c:v>41709</c:v>
                </c:pt>
                <c:pt idx="1543">
                  <c:v>41710</c:v>
                </c:pt>
                <c:pt idx="1544">
                  <c:v>41711</c:v>
                </c:pt>
                <c:pt idx="1545">
                  <c:v>41712</c:v>
                </c:pt>
                <c:pt idx="1546">
                  <c:v>41715</c:v>
                </c:pt>
                <c:pt idx="1547">
                  <c:v>41716</c:v>
                </c:pt>
                <c:pt idx="1548">
                  <c:v>41717</c:v>
                </c:pt>
                <c:pt idx="1549">
                  <c:v>41718</c:v>
                </c:pt>
                <c:pt idx="1550">
                  <c:v>41719</c:v>
                </c:pt>
                <c:pt idx="1551">
                  <c:v>41722</c:v>
                </c:pt>
                <c:pt idx="1552">
                  <c:v>41723</c:v>
                </c:pt>
                <c:pt idx="1553">
                  <c:v>41724</c:v>
                </c:pt>
                <c:pt idx="1554">
                  <c:v>41725</c:v>
                </c:pt>
                <c:pt idx="1555">
                  <c:v>41726</c:v>
                </c:pt>
                <c:pt idx="1556">
                  <c:v>41729</c:v>
                </c:pt>
                <c:pt idx="1557">
                  <c:v>41730</c:v>
                </c:pt>
                <c:pt idx="1558">
                  <c:v>41731</c:v>
                </c:pt>
                <c:pt idx="1559">
                  <c:v>41732</c:v>
                </c:pt>
                <c:pt idx="1560">
                  <c:v>41733</c:v>
                </c:pt>
                <c:pt idx="1561">
                  <c:v>41736</c:v>
                </c:pt>
                <c:pt idx="1562">
                  <c:v>41737</c:v>
                </c:pt>
                <c:pt idx="1563">
                  <c:v>41738</c:v>
                </c:pt>
                <c:pt idx="1564">
                  <c:v>41739</c:v>
                </c:pt>
                <c:pt idx="1565">
                  <c:v>41740</c:v>
                </c:pt>
                <c:pt idx="1566">
                  <c:v>41743</c:v>
                </c:pt>
                <c:pt idx="1567">
                  <c:v>41744</c:v>
                </c:pt>
                <c:pt idx="1568">
                  <c:v>41745</c:v>
                </c:pt>
                <c:pt idx="1569">
                  <c:v>41746</c:v>
                </c:pt>
                <c:pt idx="1570">
                  <c:v>41750</c:v>
                </c:pt>
                <c:pt idx="1571">
                  <c:v>41751</c:v>
                </c:pt>
                <c:pt idx="1572">
                  <c:v>41752</c:v>
                </c:pt>
                <c:pt idx="1573">
                  <c:v>41753</c:v>
                </c:pt>
                <c:pt idx="1574">
                  <c:v>41754</c:v>
                </c:pt>
                <c:pt idx="1575">
                  <c:v>41757</c:v>
                </c:pt>
                <c:pt idx="1576">
                  <c:v>41758</c:v>
                </c:pt>
                <c:pt idx="1577">
                  <c:v>41759</c:v>
                </c:pt>
                <c:pt idx="1578">
                  <c:v>41760</c:v>
                </c:pt>
                <c:pt idx="1579">
                  <c:v>41761</c:v>
                </c:pt>
                <c:pt idx="1580">
                  <c:v>41764</c:v>
                </c:pt>
                <c:pt idx="1581">
                  <c:v>41765</c:v>
                </c:pt>
                <c:pt idx="1582">
                  <c:v>41766</c:v>
                </c:pt>
                <c:pt idx="1583">
                  <c:v>41767</c:v>
                </c:pt>
                <c:pt idx="1584">
                  <c:v>41768</c:v>
                </c:pt>
                <c:pt idx="1585">
                  <c:v>41771</c:v>
                </c:pt>
                <c:pt idx="1586">
                  <c:v>41772</c:v>
                </c:pt>
                <c:pt idx="1587">
                  <c:v>41773</c:v>
                </c:pt>
                <c:pt idx="1588">
                  <c:v>41774</c:v>
                </c:pt>
                <c:pt idx="1589">
                  <c:v>41775</c:v>
                </c:pt>
                <c:pt idx="1590">
                  <c:v>41778</c:v>
                </c:pt>
                <c:pt idx="1591">
                  <c:v>41779</c:v>
                </c:pt>
                <c:pt idx="1592">
                  <c:v>41780</c:v>
                </c:pt>
                <c:pt idx="1593">
                  <c:v>41781</c:v>
                </c:pt>
                <c:pt idx="1594">
                  <c:v>41782</c:v>
                </c:pt>
                <c:pt idx="1595">
                  <c:v>41786</c:v>
                </c:pt>
                <c:pt idx="1596">
                  <c:v>41787</c:v>
                </c:pt>
                <c:pt idx="1597">
                  <c:v>41788</c:v>
                </c:pt>
                <c:pt idx="1598">
                  <c:v>41789</c:v>
                </c:pt>
                <c:pt idx="1599">
                  <c:v>41792</c:v>
                </c:pt>
                <c:pt idx="1600">
                  <c:v>41793</c:v>
                </c:pt>
                <c:pt idx="1601">
                  <c:v>41794</c:v>
                </c:pt>
                <c:pt idx="1602">
                  <c:v>41795</c:v>
                </c:pt>
                <c:pt idx="1603">
                  <c:v>41796</c:v>
                </c:pt>
                <c:pt idx="1604">
                  <c:v>41799</c:v>
                </c:pt>
                <c:pt idx="1605">
                  <c:v>41800</c:v>
                </c:pt>
                <c:pt idx="1606">
                  <c:v>41801</c:v>
                </c:pt>
                <c:pt idx="1607">
                  <c:v>41802</c:v>
                </c:pt>
                <c:pt idx="1608">
                  <c:v>41803</c:v>
                </c:pt>
                <c:pt idx="1609">
                  <c:v>41806</c:v>
                </c:pt>
                <c:pt idx="1610">
                  <c:v>41807</c:v>
                </c:pt>
                <c:pt idx="1611">
                  <c:v>41808</c:v>
                </c:pt>
                <c:pt idx="1612">
                  <c:v>41809</c:v>
                </c:pt>
                <c:pt idx="1613">
                  <c:v>41810</c:v>
                </c:pt>
                <c:pt idx="1614">
                  <c:v>41813</c:v>
                </c:pt>
                <c:pt idx="1615">
                  <c:v>41814</c:v>
                </c:pt>
                <c:pt idx="1616">
                  <c:v>41815</c:v>
                </c:pt>
                <c:pt idx="1617">
                  <c:v>41816</c:v>
                </c:pt>
                <c:pt idx="1618">
                  <c:v>41817</c:v>
                </c:pt>
                <c:pt idx="1619">
                  <c:v>41820</c:v>
                </c:pt>
                <c:pt idx="1620">
                  <c:v>41821</c:v>
                </c:pt>
                <c:pt idx="1621">
                  <c:v>41822</c:v>
                </c:pt>
                <c:pt idx="1622">
                  <c:v>41823</c:v>
                </c:pt>
                <c:pt idx="1623">
                  <c:v>41827</c:v>
                </c:pt>
                <c:pt idx="1624">
                  <c:v>41828</c:v>
                </c:pt>
                <c:pt idx="1625">
                  <c:v>41829</c:v>
                </c:pt>
                <c:pt idx="1626">
                  <c:v>41830</c:v>
                </c:pt>
                <c:pt idx="1627">
                  <c:v>41831</c:v>
                </c:pt>
                <c:pt idx="1628">
                  <c:v>41834</c:v>
                </c:pt>
                <c:pt idx="1629">
                  <c:v>41835</c:v>
                </c:pt>
                <c:pt idx="1630">
                  <c:v>41836</c:v>
                </c:pt>
                <c:pt idx="1631">
                  <c:v>41837</c:v>
                </c:pt>
                <c:pt idx="1632">
                  <c:v>41838</c:v>
                </c:pt>
                <c:pt idx="1633">
                  <c:v>41841</c:v>
                </c:pt>
                <c:pt idx="1634">
                  <c:v>41842</c:v>
                </c:pt>
                <c:pt idx="1635">
                  <c:v>41843</c:v>
                </c:pt>
                <c:pt idx="1636">
                  <c:v>41844</c:v>
                </c:pt>
                <c:pt idx="1637">
                  <c:v>41845</c:v>
                </c:pt>
                <c:pt idx="1638">
                  <c:v>41848</c:v>
                </c:pt>
                <c:pt idx="1639">
                  <c:v>41849</c:v>
                </c:pt>
                <c:pt idx="1640">
                  <c:v>41850</c:v>
                </c:pt>
                <c:pt idx="1641">
                  <c:v>41851</c:v>
                </c:pt>
                <c:pt idx="1642">
                  <c:v>41852</c:v>
                </c:pt>
                <c:pt idx="1643">
                  <c:v>41855</c:v>
                </c:pt>
                <c:pt idx="1644">
                  <c:v>41856</c:v>
                </c:pt>
                <c:pt idx="1645">
                  <c:v>41857</c:v>
                </c:pt>
                <c:pt idx="1646">
                  <c:v>41858</c:v>
                </c:pt>
                <c:pt idx="1647">
                  <c:v>41859</c:v>
                </c:pt>
                <c:pt idx="1648">
                  <c:v>41862</c:v>
                </c:pt>
                <c:pt idx="1649">
                  <c:v>41863</c:v>
                </c:pt>
                <c:pt idx="1650">
                  <c:v>41864</c:v>
                </c:pt>
                <c:pt idx="1651">
                  <c:v>41865</c:v>
                </c:pt>
                <c:pt idx="1652">
                  <c:v>41866</c:v>
                </c:pt>
                <c:pt idx="1653">
                  <c:v>41869</c:v>
                </c:pt>
                <c:pt idx="1654">
                  <c:v>41870</c:v>
                </c:pt>
                <c:pt idx="1655">
                  <c:v>41871</c:v>
                </c:pt>
                <c:pt idx="1656">
                  <c:v>41872</c:v>
                </c:pt>
                <c:pt idx="1657">
                  <c:v>41873</c:v>
                </c:pt>
                <c:pt idx="1658">
                  <c:v>41876</c:v>
                </c:pt>
                <c:pt idx="1659">
                  <c:v>41877</c:v>
                </c:pt>
                <c:pt idx="1660">
                  <c:v>41878</c:v>
                </c:pt>
                <c:pt idx="1661">
                  <c:v>41879</c:v>
                </c:pt>
                <c:pt idx="1662">
                  <c:v>41880</c:v>
                </c:pt>
                <c:pt idx="1663">
                  <c:v>41884</c:v>
                </c:pt>
                <c:pt idx="1664">
                  <c:v>41885</c:v>
                </c:pt>
                <c:pt idx="1665">
                  <c:v>41886</c:v>
                </c:pt>
                <c:pt idx="1666">
                  <c:v>41887</c:v>
                </c:pt>
                <c:pt idx="1667">
                  <c:v>41890</c:v>
                </c:pt>
                <c:pt idx="1668">
                  <c:v>41891</c:v>
                </c:pt>
                <c:pt idx="1669">
                  <c:v>41892</c:v>
                </c:pt>
                <c:pt idx="1670">
                  <c:v>41893</c:v>
                </c:pt>
                <c:pt idx="1671">
                  <c:v>41894</c:v>
                </c:pt>
                <c:pt idx="1672">
                  <c:v>41897</c:v>
                </c:pt>
                <c:pt idx="1673">
                  <c:v>41898</c:v>
                </c:pt>
                <c:pt idx="1674">
                  <c:v>41899</c:v>
                </c:pt>
                <c:pt idx="1675">
                  <c:v>41900</c:v>
                </c:pt>
                <c:pt idx="1676">
                  <c:v>41901</c:v>
                </c:pt>
                <c:pt idx="1677">
                  <c:v>41904</c:v>
                </c:pt>
                <c:pt idx="1678">
                  <c:v>41905</c:v>
                </c:pt>
                <c:pt idx="1679">
                  <c:v>41906</c:v>
                </c:pt>
                <c:pt idx="1680">
                  <c:v>41907</c:v>
                </c:pt>
                <c:pt idx="1681">
                  <c:v>41908</c:v>
                </c:pt>
                <c:pt idx="1682">
                  <c:v>41911</c:v>
                </c:pt>
                <c:pt idx="1683">
                  <c:v>41912</c:v>
                </c:pt>
                <c:pt idx="1684">
                  <c:v>41913</c:v>
                </c:pt>
                <c:pt idx="1685">
                  <c:v>41914</c:v>
                </c:pt>
                <c:pt idx="1686">
                  <c:v>41915</c:v>
                </c:pt>
                <c:pt idx="1687">
                  <c:v>41918</c:v>
                </c:pt>
                <c:pt idx="1688">
                  <c:v>41919</c:v>
                </c:pt>
                <c:pt idx="1689">
                  <c:v>41920</c:v>
                </c:pt>
                <c:pt idx="1690">
                  <c:v>41921</c:v>
                </c:pt>
                <c:pt idx="1691">
                  <c:v>41922</c:v>
                </c:pt>
                <c:pt idx="1692">
                  <c:v>41926</c:v>
                </c:pt>
                <c:pt idx="1693">
                  <c:v>41927</c:v>
                </c:pt>
                <c:pt idx="1694">
                  <c:v>41928</c:v>
                </c:pt>
                <c:pt idx="1695">
                  <c:v>41929</c:v>
                </c:pt>
                <c:pt idx="1696">
                  <c:v>41932</c:v>
                </c:pt>
                <c:pt idx="1697">
                  <c:v>41933</c:v>
                </c:pt>
                <c:pt idx="1698">
                  <c:v>41934</c:v>
                </c:pt>
                <c:pt idx="1699">
                  <c:v>41935</c:v>
                </c:pt>
                <c:pt idx="1700">
                  <c:v>41936</c:v>
                </c:pt>
                <c:pt idx="1701">
                  <c:v>41939</c:v>
                </c:pt>
                <c:pt idx="1702">
                  <c:v>41940</c:v>
                </c:pt>
                <c:pt idx="1703">
                  <c:v>41941</c:v>
                </c:pt>
                <c:pt idx="1704">
                  <c:v>41942</c:v>
                </c:pt>
                <c:pt idx="1705">
                  <c:v>41943</c:v>
                </c:pt>
                <c:pt idx="1706">
                  <c:v>41946</c:v>
                </c:pt>
                <c:pt idx="1707">
                  <c:v>41947</c:v>
                </c:pt>
                <c:pt idx="1708">
                  <c:v>41948</c:v>
                </c:pt>
                <c:pt idx="1709">
                  <c:v>41949</c:v>
                </c:pt>
                <c:pt idx="1710">
                  <c:v>41950</c:v>
                </c:pt>
                <c:pt idx="1711">
                  <c:v>41953</c:v>
                </c:pt>
                <c:pt idx="1712">
                  <c:v>41955</c:v>
                </c:pt>
                <c:pt idx="1713">
                  <c:v>41956</c:v>
                </c:pt>
                <c:pt idx="1714">
                  <c:v>41957</c:v>
                </c:pt>
                <c:pt idx="1715">
                  <c:v>41960</c:v>
                </c:pt>
                <c:pt idx="1716">
                  <c:v>41961</c:v>
                </c:pt>
                <c:pt idx="1717">
                  <c:v>41962</c:v>
                </c:pt>
                <c:pt idx="1718">
                  <c:v>41963</c:v>
                </c:pt>
                <c:pt idx="1719">
                  <c:v>41964</c:v>
                </c:pt>
                <c:pt idx="1720">
                  <c:v>41967</c:v>
                </c:pt>
                <c:pt idx="1721">
                  <c:v>41968</c:v>
                </c:pt>
                <c:pt idx="1722">
                  <c:v>41969</c:v>
                </c:pt>
                <c:pt idx="1723">
                  <c:v>41974</c:v>
                </c:pt>
                <c:pt idx="1724">
                  <c:v>41975</c:v>
                </c:pt>
                <c:pt idx="1725">
                  <c:v>41976</c:v>
                </c:pt>
                <c:pt idx="1726">
                  <c:v>41977</c:v>
                </c:pt>
                <c:pt idx="1727">
                  <c:v>41978</c:v>
                </c:pt>
                <c:pt idx="1728">
                  <c:v>41981</c:v>
                </c:pt>
                <c:pt idx="1729">
                  <c:v>41982</c:v>
                </c:pt>
                <c:pt idx="1730">
                  <c:v>41983</c:v>
                </c:pt>
                <c:pt idx="1731">
                  <c:v>41984</c:v>
                </c:pt>
                <c:pt idx="1732">
                  <c:v>41985</c:v>
                </c:pt>
                <c:pt idx="1733">
                  <c:v>41988</c:v>
                </c:pt>
                <c:pt idx="1734">
                  <c:v>41989</c:v>
                </c:pt>
                <c:pt idx="1735">
                  <c:v>41990</c:v>
                </c:pt>
                <c:pt idx="1736">
                  <c:v>41991</c:v>
                </c:pt>
                <c:pt idx="1737">
                  <c:v>41992</c:v>
                </c:pt>
                <c:pt idx="1738">
                  <c:v>41995</c:v>
                </c:pt>
                <c:pt idx="1739">
                  <c:v>41996</c:v>
                </c:pt>
                <c:pt idx="1740">
                  <c:v>41997</c:v>
                </c:pt>
                <c:pt idx="1741">
                  <c:v>41999</c:v>
                </c:pt>
                <c:pt idx="1742">
                  <c:v>42002</c:v>
                </c:pt>
                <c:pt idx="1743">
                  <c:v>42003</c:v>
                </c:pt>
                <c:pt idx="1744">
                  <c:v>42004</c:v>
                </c:pt>
                <c:pt idx="1745">
                  <c:v>42006</c:v>
                </c:pt>
                <c:pt idx="1746">
                  <c:v>42009</c:v>
                </c:pt>
                <c:pt idx="1747">
                  <c:v>42010</c:v>
                </c:pt>
                <c:pt idx="1748">
                  <c:v>42011</c:v>
                </c:pt>
                <c:pt idx="1749">
                  <c:v>42012</c:v>
                </c:pt>
                <c:pt idx="1750">
                  <c:v>42013</c:v>
                </c:pt>
                <c:pt idx="1751">
                  <c:v>42016</c:v>
                </c:pt>
                <c:pt idx="1752">
                  <c:v>42017</c:v>
                </c:pt>
                <c:pt idx="1753">
                  <c:v>42018</c:v>
                </c:pt>
                <c:pt idx="1754">
                  <c:v>42019</c:v>
                </c:pt>
                <c:pt idx="1755">
                  <c:v>42020</c:v>
                </c:pt>
                <c:pt idx="1756">
                  <c:v>42024</c:v>
                </c:pt>
                <c:pt idx="1757">
                  <c:v>42025</c:v>
                </c:pt>
                <c:pt idx="1758">
                  <c:v>42026</c:v>
                </c:pt>
                <c:pt idx="1759">
                  <c:v>42027</c:v>
                </c:pt>
                <c:pt idx="1760">
                  <c:v>42030</c:v>
                </c:pt>
                <c:pt idx="1761">
                  <c:v>42031</c:v>
                </c:pt>
                <c:pt idx="1762">
                  <c:v>42032</c:v>
                </c:pt>
                <c:pt idx="1763">
                  <c:v>42033</c:v>
                </c:pt>
                <c:pt idx="1764">
                  <c:v>42034</c:v>
                </c:pt>
                <c:pt idx="1765">
                  <c:v>42037</c:v>
                </c:pt>
                <c:pt idx="1766">
                  <c:v>42038</c:v>
                </c:pt>
                <c:pt idx="1767">
                  <c:v>42039</c:v>
                </c:pt>
                <c:pt idx="1768">
                  <c:v>42040</c:v>
                </c:pt>
                <c:pt idx="1769">
                  <c:v>42041</c:v>
                </c:pt>
                <c:pt idx="1770">
                  <c:v>42044</c:v>
                </c:pt>
                <c:pt idx="1771">
                  <c:v>42045</c:v>
                </c:pt>
                <c:pt idx="1772">
                  <c:v>42046</c:v>
                </c:pt>
                <c:pt idx="1773">
                  <c:v>42047</c:v>
                </c:pt>
                <c:pt idx="1774">
                  <c:v>42048</c:v>
                </c:pt>
                <c:pt idx="1775">
                  <c:v>42052</c:v>
                </c:pt>
                <c:pt idx="1776">
                  <c:v>42053</c:v>
                </c:pt>
                <c:pt idx="1777">
                  <c:v>42054</c:v>
                </c:pt>
                <c:pt idx="1778">
                  <c:v>42055</c:v>
                </c:pt>
                <c:pt idx="1779">
                  <c:v>42058</c:v>
                </c:pt>
                <c:pt idx="1780">
                  <c:v>42059</c:v>
                </c:pt>
                <c:pt idx="1781">
                  <c:v>42060</c:v>
                </c:pt>
                <c:pt idx="1782">
                  <c:v>42061</c:v>
                </c:pt>
                <c:pt idx="1783">
                  <c:v>42062</c:v>
                </c:pt>
                <c:pt idx="1784">
                  <c:v>42065</c:v>
                </c:pt>
                <c:pt idx="1785">
                  <c:v>42066</c:v>
                </c:pt>
                <c:pt idx="1786">
                  <c:v>42067</c:v>
                </c:pt>
                <c:pt idx="1787">
                  <c:v>42068</c:v>
                </c:pt>
                <c:pt idx="1788">
                  <c:v>42069</c:v>
                </c:pt>
                <c:pt idx="1789">
                  <c:v>42072</c:v>
                </c:pt>
                <c:pt idx="1790">
                  <c:v>42073</c:v>
                </c:pt>
                <c:pt idx="1791">
                  <c:v>42074</c:v>
                </c:pt>
                <c:pt idx="1792">
                  <c:v>42075</c:v>
                </c:pt>
                <c:pt idx="1793">
                  <c:v>42076</c:v>
                </c:pt>
                <c:pt idx="1794">
                  <c:v>42079</c:v>
                </c:pt>
                <c:pt idx="1795">
                  <c:v>42080</c:v>
                </c:pt>
                <c:pt idx="1796">
                  <c:v>42081</c:v>
                </c:pt>
                <c:pt idx="1797">
                  <c:v>42082</c:v>
                </c:pt>
                <c:pt idx="1798">
                  <c:v>42083</c:v>
                </c:pt>
                <c:pt idx="1799">
                  <c:v>42086</c:v>
                </c:pt>
                <c:pt idx="1800">
                  <c:v>42087</c:v>
                </c:pt>
                <c:pt idx="1801">
                  <c:v>42088</c:v>
                </c:pt>
                <c:pt idx="1802">
                  <c:v>42089</c:v>
                </c:pt>
                <c:pt idx="1803">
                  <c:v>42090</c:v>
                </c:pt>
                <c:pt idx="1804">
                  <c:v>42093</c:v>
                </c:pt>
                <c:pt idx="1805">
                  <c:v>42094</c:v>
                </c:pt>
                <c:pt idx="1806">
                  <c:v>42095</c:v>
                </c:pt>
                <c:pt idx="1807">
                  <c:v>42096</c:v>
                </c:pt>
                <c:pt idx="1808">
                  <c:v>42097</c:v>
                </c:pt>
                <c:pt idx="1809">
                  <c:v>42100</c:v>
                </c:pt>
                <c:pt idx="1810">
                  <c:v>42101</c:v>
                </c:pt>
                <c:pt idx="1811">
                  <c:v>42102</c:v>
                </c:pt>
                <c:pt idx="1812">
                  <c:v>42103</c:v>
                </c:pt>
                <c:pt idx="1813">
                  <c:v>42104</c:v>
                </c:pt>
                <c:pt idx="1814">
                  <c:v>42107</c:v>
                </c:pt>
                <c:pt idx="1815">
                  <c:v>42108</c:v>
                </c:pt>
                <c:pt idx="1816">
                  <c:v>42109</c:v>
                </c:pt>
                <c:pt idx="1817">
                  <c:v>42110</c:v>
                </c:pt>
                <c:pt idx="1818">
                  <c:v>42111</c:v>
                </c:pt>
                <c:pt idx="1819">
                  <c:v>42114</c:v>
                </c:pt>
                <c:pt idx="1820">
                  <c:v>42115</c:v>
                </c:pt>
                <c:pt idx="1821">
                  <c:v>42116</c:v>
                </c:pt>
                <c:pt idx="1822">
                  <c:v>42117</c:v>
                </c:pt>
                <c:pt idx="1823">
                  <c:v>42118</c:v>
                </c:pt>
                <c:pt idx="1824">
                  <c:v>42121</c:v>
                </c:pt>
                <c:pt idx="1825">
                  <c:v>42122</c:v>
                </c:pt>
                <c:pt idx="1826">
                  <c:v>42123</c:v>
                </c:pt>
                <c:pt idx="1827">
                  <c:v>42124</c:v>
                </c:pt>
                <c:pt idx="1828">
                  <c:v>42125</c:v>
                </c:pt>
                <c:pt idx="1829">
                  <c:v>42128</c:v>
                </c:pt>
                <c:pt idx="1830">
                  <c:v>42129</c:v>
                </c:pt>
                <c:pt idx="1831">
                  <c:v>42130</c:v>
                </c:pt>
                <c:pt idx="1832">
                  <c:v>42131</c:v>
                </c:pt>
                <c:pt idx="1833">
                  <c:v>42132</c:v>
                </c:pt>
                <c:pt idx="1834">
                  <c:v>42135</c:v>
                </c:pt>
                <c:pt idx="1835">
                  <c:v>42136</c:v>
                </c:pt>
                <c:pt idx="1836">
                  <c:v>42137</c:v>
                </c:pt>
                <c:pt idx="1837">
                  <c:v>42138</c:v>
                </c:pt>
                <c:pt idx="1838">
                  <c:v>42139</c:v>
                </c:pt>
                <c:pt idx="1839">
                  <c:v>42142</c:v>
                </c:pt>
                <c:pt idx="1840">
                  <c:v>42143</c:v>
                </c:pt>
                <c:pt idx="1841">
                  <c:v>42144</c:v>
                </c:pt>
                <c:pt idx="1842">
                  <c:v>42145</c:v>
                </c:pt>
                <c:pt idx="1843">
                  <c:v>42146</c:v>
                </c:pt>
                <c:pt idx="1844">
                  <c:v>42150</c:v>
                </c:pt>
                <c:pt idx="1845">
                  <c:v>42151</c:v>
                </c:pt>
                <c:pt idx="1846">
                  <c:v>42152</c:v>
                </c:pt>
                <c:pt idx="1847">
                  <c:v>42153</c:v>
                </c:pt>
                <c:pt idx="1848">
                  <c:v>42156</c:v>
                </c:pt>
                <c:pt idx="1849">
                  <c:v>42157</c:v>
                </c:pt>
                <c:pt idx="1850">
                  <c:v>42158</c:v>
                </c:pt>
                <c:pt idx="1851">
                  <c:v>42159</c:v>
                </c:pt>
                <c:pt idx="1852">
                  <c:v>42160</c:v>
                </c:pt>
                <c:pt idx="1853">
                  <c:v>42163</c:v>
                </c:pt>
                <c:pt idx="1854">
                  <c:v>42164</c:v>
                </c:pt>
                <c:pt idx="1855">
                  <c:v>42165</c:v>
                </c:pt>
                <c:pt idx="1856">
                  <c:v>42166</c:v>
                </c:pt>
                <c:pt idx="1857">
                  <c:v>42167</c:v>
                </c:pt>
                <c:pt idx="1858">
                  <c:v>42170</c:v>
                </c:pt>
                <c:pt idx="1859">
                  <c:v>42171</c:v>
                </c:pt>
                <c:pt idx="1860">
                  <c:v>42172</c:v>
                </c:pt>
                <c:pt idx="1861">
                  <c:v>42173</c:v>
                </c:pt>
                <c:pt idx="1862">
                  <c:v>42174</c:v>
                </c:pt>
                <c:pt idx="1863">
                  <c:v>42177</c:v>
                </c:pt>
                <c:pt idx="1864">
                  <c:v>42178</c:v>
                </c:pt>
                <c:pt idx="1865">
                  <c:v>42179</c:v>
                </c:pt>
                <c:pt idx="1866">
                  <c:v>42180</c:v>
                </c:pt>
                <c:pt idx="1867">
                  <c:v>42181</c:v>
                </c:pt>
                <c:pt idx="1868">
                  <c:v>42184</c:v>
                </c:pt>
                <c:pt idx="1869">
                  <c:v>42185</c:v>
                </c:pt>
                <c:pt idx="1870">
                  <c:v>42186</c:v>
                </c:pt>
                <c:pt idx="1871">
                  <c:v>42187</c:v>
                </c:pt>
                <c:pt idx="1872">
                  <c:v>42191</c:v>
                </c:pt>
                <c:pt idx="1873">
                  <c:v>42192</c:v>
                </c:pt>
                <c:pt idx="1874">
                  <c:v>42193</c:v>
                </c:pt>
                <c:pt idx="1875">
                  <c:v>42194</c:v>
                </c:pt>
                <c:pt idx="1876">
                  <c:v>42195</c:v>
                </c:pt>
                <c:pt idx="1877">
                  <c:v>42198</c:v>
                </c:pt>
                <c:pt idx="1878">
                  <c:v>42199</c:v>
                </c:pt>
                <c:pt idx="1879">
                  <c:v>42200</c:v>
                </c:pt>
                <c:pt idx="1880">
                  <c:v>42201</c:v>
                </c:pt>
                <c:pt idx="1881">
                  <c:v>42202</c:v>
                </c:pt>
                <c:pt idx="1882">
                  <c:v>42205</c:v>
                </c:pt>
                <c:pt idx="1883">
                  <c:v>42206</c:v>
                </c:pt>
                <c:pt idx="1884">
                  <c:v>42207</c:v>
                </c:pt>
                <c:pt idx="1885">
                  <c:v>42208</c:v>
                </c:pt>
                <c:pt idx="1886">
                  <c:v>42209</c:v>
                </c:pt>
                <c:pt idx="1887">
                  <c:v>42212</c:v>
                </c:pt>
                <c:pt idx="1888">
                  <c:v>42213</c:v>
                </c:pt>
                <c:pt idx="1889">
                  <c:v>42214</c:v>
                </c:pt>
                <c:pt idx="1890">
                  <c:v>42215</c:v>
                </c:pt>
                <c:pt idx="1891">
                  <c:v>42216</c:v>
                </c:pt>
                <c:pt idx="1892">
                  <c:v>42219</c:v>
                </c:pt>
                <c:pt idx="1893">
                  <c:v>42220</c:v>
                </c:pt>
                <c:pt idx="1894">
                  <c:v>42221</c:v>
                </c:pt>
                <c:pt idx="1895">
                  <c:v>42222</c:v>
                </c:pt>
                <c:pt idx="1896">
                  <c:v>42223</c:v>
                </c:pt>
                <c:pt idx="1897">
                  <c:v>42226</c:v>
                </c:pt>
                <c:pt idx="1898">
                  <c:v>42227</c:v>
                </c:pt>
                <c:pt idx="1899">
                  <c:v>42228</c:v>
                </c:pt>
                <c:pt idx="1900">
                  <c:v>42229</c:v>
                </c:pt>
                <c:pt idx="1901">
                  <c:v>42230</c:v>
                </c:pt>
                <c:pt idx="1902">
                  <c:v>42233</c:v>
                </c:pt>
                <c:pt idx="1903">
                  <c:v>42234</c:v>
                </c:pt>
                <c:pt idx="1904">
                  <c:v>42235</c:v>
                </c:pt>
                <c:pt idx="1905">
                  <c:v>42236</c:v>
                </c:pt>
                <c:pt idx="1906">
                  <c:v>42237</c:v>
                </c:pt>
                <c:pt idx="1907">
                  <c:v>42240</c:v>
                </c:pt>
                <c:pt idx="1908">
                  <c:v>42241</c:v>
                </c:pt>
                <c:pt idx="1909">
                  <c:v>42242</c:v>
                </c:pt>
                <c:pt idx="1910">
                  <c:v>42243</c:v>
                </c:pt>
                <c:pt idx="1911">
                  <c:v>42244</c:v>
                </c:pt>
                <c:pt idx="1912">
                  <c:v>42247</c:v>
                </c:pt>
                <c:pt idx="1913">
                  <c:v>42248</c:v>
                </c:pt>
                <c:pt idx="1914">
                  <c:v>42249</c:v>
                </c:pt>
                <c:pt idx="1915">
                  <c:v>42250</c:v>
                </c:pt>
                <c:pt idx="1916">
                  <c:v>42251</c:v>
                </c:pt>
                <c:pt idx="1917">
                  <c:v>42255</c:v>
                </c:pt>
                <c:pt idx="1918">
                  <c:v>42256</c:v>
                </c:pt>
                <c:pt idx="1919">
                  <c:v>42257</c:v>
                </c:pt>
                <c:pt idx="1920">
                  <c:v>42258</c:v>
                </c:pt>
                <c:pt idx="1921">
                  <c:v>42261</c:v>
                </c:pt>
                <c:pt idx="1922">
                  <c:v>42262</c:v>
                </c:pt>
                <c:pt idx="1923">
                  <c:v>42263</c:v>
                </c:pt>
                <c:pt idx="1924">
                  <c:v>42264</c:v>
                </c:pt>
                <c:pt idx="1925">
                  <c:v>42265</c:v>
                </c:pt>
                <c:pt idx="1926">
                  <c:v>42268</c:v>
                </c:pt>
                <c:pt idx="1927">
                  <c:v>42269</c:v>
                </c:pt>
                <c:pt idx="1928">
                  <c:v>42270</c:v>
                </c:pt>
                <c:pt idx="1929">
                  <c:v>42271</c:v>
                </c:pt>
                <c:pt idx="1930">
                  <c:v>42272</c:v>
                </c:pt>
                <c:pt idx="1931">
                  <c:v>42275</c:v>
                </c:pt>
                <c:pt idx="1932">
                  <c:v>42276</c:v>
                </c:pt>
                <c:pt idx="1933">
                  <c:v>42277</c:v>
                </c:pt>
                <c:pt idx="1934">
                  <c:v>42278</c:v>
                </c:pt>
                <c:pt idx="1935">
                  <c:v>42279</c:v>
                </c:pt>
                <c:pt idx="1936">
                  <c:v>42282</c:v>
                </c:pt>
                <c:pt idx="1937">
                  <c:v>42283</c:v>
                </c:pt>
                <c:pt idx="1938">
                  <c:v>42284</c:v>
                </c:pt>
                <c:pt idx="1939">
                  <c:v>42285</c:v>
                </c:pt>
                <c:pt idx="1940">
                  <c:v>42286</c:v>
                </c:pt>
                <c:pt idx="1941">
                  <c:v>42290</c:v>
                </c:pt>
                <c:pt idx="1942">
                  <c:v>42291</c:v>
                </c:pt>
                <c:pt idx="1943">
                  <c:v>42292</c:v>
                </c:pt>
                <c:pt idx="1944">
                  <c:v>42293</c:v>
                </c:pt>
                <c:pt idx="1945">
                  <c:v>42296</c:v>
                </c:pt>
                <c:pt idx="1946">
                  <c:v>42297</c:v>
                </c:pt>
                <c:pt idx="1947">
                  <c:v>42298</c:v>
                </c:pt>
                <c:pt idx="1948">
                  <c:v>42299</c:v>
                </c:pt>
                <c:pt idx="1949">
                  <c:v>42300</c:v>
                </c:pt>
                <c:pt idx="1950">
                  <c:v>42303</c:v>
                </c:pt>
                <c:pt idx="1951">
                  <c:v>42304</c:v>
                </c:pt>
                <c:pt idx="1952">
                  <c:v>42305</c:v>
                </c:pt>
                <c:pt idx="1953">
                  <c:v>42306</c:v>
                </c:pt>
                <c:pt idx="1954">
                  <c:v>42307</c:v>
                </c:pt>
                <c:pt idx="1955">
                  <c:v>42310</c:v>
                </c:pt>
                <c:pt idx="1956">
                  <c:v>42311</c:v>
                </c:pt>
                <c:pt idx="1957">
                  <c:v>42312</c:v>
                </c:pt>
                <c:pt idx="1958">
                  <c:v>42313</c:v>
                </c:pt>
                <c:pt idx="1959">
                  <c:v>42314</c:v>
                </c:pt>
                <c:pt idx="1960">
                  <c:v>42317</c:v>
                </c:pt>
                <c:pt idx="1961">
                  <c:v>42318</c:v>
                </c:pt>
                <c:pt idx="1962">
                  <c:v>42320</c:v>
                </c:pt>
                <c:pt idx="1963">
                  <c:v>42321</c:v>
                </c:pt>
                <c:pt idx="1964">
                  <c:v>42324</c:v>
                </c:pt>
                <c:pt idx="1965">
                  <c:v>42325</c:v>
                </c:pt>
                <c:pt idx="1966">
                  <c:v>42326</c:v>
                </c:pt>
                <c:pt idx="1967">
                  <c:v>42327</c:v>
                </c:pt>
                <c:pt idx="1968">
                  <c:v>42328</c:v>
                </c:pt>
                <c:pt idx="1969">
                  <c:v>42331</c:v>
                </c:pt>
                <c:pt idx="1970">
                  <c:v>42332</c:v>
                </c:pt>
                <c:pt idx="1971">
                  <c:v>42333</c:v>
                </c:pt>
                <c:pt idx="1972">
                  <c:v>42335</c:v>
                </c:pt>
                <c:pt idx="1973">
                  <c:v>42338</c:v>
                </c:pt>
                <c:pt idx="1974">
                  <c:v>42339</c:v>
                </c:pt>
                <c:pt idx="1975">
                  <c:v>42340</c:v>
                </c:pt>
                <c:pt idx="1976">
                  <c:v>42341</c:v>
                </c:pt>
                <c:pt idx="1977">
                  <c:v>42342</c:v>
                </c:pt>
                <c:pt idx="1978">
                  <c:v>42345</c:v>
                </c:pt>
                <c:pt idx="1979">
                  <c:v>42346</c:v>
                </c:pt>
                <c:pt idx="1980">
                  <c:v>42347</c:v>
                </c:pt>
                <c:pt idx="1981">
                  <c:v>42348</c:v>
                </c:pt>
                <c:pt idx="1982">
                  <c:v>42349</c:v>
                </c:pt>
                <c:pt idx="1983">
                  <c:v>42352</c:v>
                </c:pt>
                <c:pt idx="1984">
                  <c:v>42353</c:v>
                </c:pt>
                <c:pt idx="1985">
                  <c:v>42354</c:v>
                </c:pt>
                <c:pt idx="1986">
                  <c:v>42355</c:v>
                </c:pt>
                <c:pt idx="1987">
                  <c:v>42356</c:v>
                </c:pt>
                <c:pt idx="1988">
                  <c:v>42359</c:v>
                </c:pt>
                <c:pt idx="1989">
                  <c:v>42360</c:v>
                </c:pt>
                <c:pt idx="1990">
                  <c:v>42361</c:v>
                </c:pt>
                <c:pt idx="1991">
                  <c:v>42362</c:v>
                </c:pt>
                <c:pt idx="1992">
                  <c:v>42366</c:v>
                </c:pt>
                <c:pt idx="1993">
                  <c:v>42367</c:v>
                </c:pt>
                <c:pt idx="1994">
                  <c:v>42368</c:v>
                </c:pt>
                <c:pt idx="1995">
                  <c:v>42369</c:v>
                </c:pt>
                <c:pt idx="1996">
                  <c:v>42373</c:v>
                </c:pt>
                <c:pt idx="1997">
                  <c:v>42374</c:v>
                </c:pt>
                <c:pt idx="1998">
                  <c:v>42375</c:v>
                </c:pt>
                <c:pt idx="1999">
                  <c:v>42376</c:v>
                </c:pt>
                <c:pt idx="2000">
                  <c:v>42377</c:v>
                </c:pt>
                <c:pt idx="2001">
                  <c:v>42380</c:v>
                </c:pt>
                <c:pt idx="2002">
                  <c:v>42381</c:v>
                </c:pt>
                <c:pt idx="2003">
                  <c:v>42382</c:v>
                </c:pt>
                <c:pt idx="2004">
                  <c:v>42383</c:v>
                </c:pt>
                <c:pt idx="2005">
                  <c:v>42384</c:v>
                </c:pt>
                <c:pt idx="2006">
                  <c:v>42388</c:v>
                </c:pt>
                <c:pt idx="2007">
                  <c:v>42389</c:v>
                </c:pt>
                <c:pt idx="2008">
                  <c:v>42390</c:v>
                </c:pt>
                <c:pt idx="2009">
                  <c:v>42391</c:v>
                </c:pt>
                <c:pt idx="2010">
                  <c:v>42394</c:v>
                </c:pt>
                <c:pt idx="2011">
                  <c:v>42395</c:v>
                </c:pt>
                <c:pt idx="2012">
                  <c:v>42396</c:v>
                </c:pt>
                <c:pt idx="2013">
                  <c:v>42397</c:v>
                </c:pt>
                <c:pt idx="2014">
                  <c:v>42398</c:v>
                </c:pt>
                <c:pt idx="2015">
                  <c:v>42401</c:v>
                </c:pt>
                <c:pt idx="2016">
                  <c:v>42402</c:v>
                </c:pt>
                <c:pt idx="2017">
                  <c:v>42403</c:v>
                </c:pt>
                <c:pt idx="2018">
                  <c:v>42404</c:v>
                </c:pt>
                <c:pt idx="2019">
                  <c:v>42405</c:v>
                </c:pt>
                <c:pt idx="2020">
                  <c:v>42408</c:v>
                </c:pt>
                <c:pt idx="2021">
                  <c:v>42409</c:v>
                </c:pt>
                <c:pt idx="2022">
                  <c:v>42410</c:v>
                </c:pt>
                <c:pt idx="2023">
                  <c:v>42411</c:v>
                </c:pt>
                <c:pt idx="2024">
                  <c:v>42412</c:v>
                </c:pt>
                <c:pt idx="2025">
                  <c:v>42416</c:v>
                </c:pt>
                <c:pt idx="2026">
                  <c:v>42417</c:v>
                </c:pt>
                <c:pt idx="2027">
                  <c:v>42418</c:v>
                </c:pt>
                <c:pt idx="2028">
                  <c:v>42419</c:v>
                </c:pt>
                <c:pt idx="2029">
                  <c:v>42422</c:v>
                </c:pt>
                <c:pt idx="2030">
                  <c:v>42423</c:v>
                </c:pt>
                <c:pt idx="2031">
                  <c:v>42424</c:v>
                </c:pt>
                <c:pt idx="2032">
                  <c:v>42425</c:v>
                </c:pt>
                <c:pt idx="2033">
                  <c:v>42426</c:v>
                </c:pt>
                <c:pt idx="2034">
                  <c:v>42429</c:v>
                </c:pt>
                <c:pt idx="2035">
                  <c:v>42430</c:v>
                </c:pt>
                <c:pt idx="2036">
                  <c:v>42431</c:v>
                </c:pt>
                <c:pt idx="2037">
                  <c:v>42432</c:v>
                </c:pt>
                <c:pt idx="2038">
                  <c:v>42433</c:v>
                </c:pt>
                <c:pt idx="2039">
                  <c:v>42436</c:v>
                </c:pt>
                <c:pt idx="2040">
                  <c:v>42437</c:v>
                </c:pt>
                <c:pt idx="2041">
                  <c:v>42438</c:v>
                </c:pt>
                <c:pt idx="2042">
                  <c:v>42439</c:v>
                </c:pt>
                <c:pt idx="2043">
                  <c:v>42440</c:v>
                </c:pt>
                <c:pt idx="2044">
                  <c:v>42443</c:v>
                </c:pt>
                <c:pt idx="2045">
                  <c:v>42444</c:v>
                </c:pt>
                <c:pt idx="2046">
                  <c:v>42445</c:v>
                </c:pt>
                <c:pt idx="2047">
                  <c:v>42446</c:v>
                </c:pt>
                <c:pt idx="2048">
                  <c:v>42447</c:v>
                </c:pt>
                <c:pt idx="2049">
                  <c:v>42450</c:v>
                </c:pt>
                <c:pt idx="2050">
                  <c:v>42451</c:v>
                </c:pt>
                <c:pt idx="2051">
                  <c:v>42452</c:v>
                </c:pt>
                <c:pt idx="2052">
                  <c:v>42453</c:v>
                </c:pt>
                <c:pt idx="2053">
                  <c:v>42457</c:v>
                </c:pt>
                <c:pt idx="2054">
                  <c:v>42458</c:v>
                </c:pt>
                <c:pt idx="2055">
                  <c:v>42459</c:v>
                </c:pt>
                <c:pt idx="2056">
                  <c:v>42460</c:v>
                </c:pt>
                <c:pt idx="2057">
                  <c:v>42461</c:v>
                </c:pt>
                <c:pt idx="2058">
                  <c:v>42464</c:v>
                </c:pt>
                <c:pt idx="2059">
                  <c:v>42465</c:v>
                </c:pt>
                <c:pt idx="2060">
                  <c:v>42466</c:v>
                </c:pt>
                <c:pt idx="2061">
                  <c:v>42467</c:v>
                </c:pt>
                <c:pt idx="2062">
                  <c:v>42468</c:v>
                </c:pt>
                <c:pt idx="2063">
                  <c:v>42471</c:v>
                </c:pt>
                <c:pt idx="2064">
                  <c:v>42472</c:v>
                </c:pt>
                <c:pt idx="2065">
                  <c:v>42473</c:v>
                </c:pt>
                <c:pt idx="2066">
                  <c:v>42474</c:v>
                </c:pt>
                <c:pt idx="2067">
                  <c:v>42475</c:v>
                </c:pt>
                <c:pt idx="2068">
                  <c:v>42478</c:v>
                </c:pt>
                <c:pt idx="2069">
                  <c:v>42479</c:v>
                </c:pt>
                <c:pt idx="2070">
                  <c:v>42480</c:v>
                </c:pt>
                <c:pt idx="2071">
                  <c:v>42481</c:v>
                </c:pt>
                <c:pt idx="2072">
                  <c:v>42482</c:v>
                </c:pt>
                <c:pt idx="2073">
                  <c:v>42485</c:v>
                </c:pt>
                <c:pt idx="2074">
                  <c:v>42486</c:v>
                </c:pt>
                <c:pt idx="2075">
                  <c:v>42487</c:v>
                </c:pt>
                <c:pt idx="2076">
                  <c:v>42488</c:v>
                </c:pt>
                <c:pt idx="2077">
                  <c:v>42489</c:v>
                </c:pt>
                <c:pt idx="2078">
                  <c:v>42492</c:v>
                </c:pt>
                <c:pt idx="2079">
                  <c:v>42493</c:v>
                </c:pt>
                <c:pt idx="2080">
                  <c:v>42494</c:v>
                </c:pt>
                <c:pt idx="2081">
                  <c:v>42495</c:v>
                </c:pt>
                <c:pt idx="2082">
                  <c:v>42496</c:v>
                </c:pt>
                <c:pt idx="2083">
                  <c:v>42499</c:v>
                </c:pt>
                <c:pt idx="2084">
                  <c:v>42500</c:v>
                </c:pt>
                <c:pt idx="2085">
                  <c:v>42501</c:v>
                </c:pt>
                <c:pt idx="2086">
                  <c:v>42502</c:v>
                </c:pt>
                <c:pt idx="2087">
                  <c:v>42503</c:v>
                </c:pt>
                <c:pt idx="2088">
                  <c:v>42506</c:v>
                </c:pt>
                <c:pt idx="2089">
                  <c:v>42507</c:v>
                </c:pt>
                <c:pt idx="2090">
                  <c:v>42508</c:v>
                </c:pt>
                <c:pt idx="2091">
                  <c:v>42509</c:v>
                </c:pt>
                <c:pt idx="2092">
                  <c:v>42510</c:v>
                </c:pt>
                <c:pt idx="2093">
                  <c:v>42513</c:v>
                </c:pt>
                <c:pt idx="2094">
                  <c:v>42514</c:v>
                </c:pt>
                <c:pt idx="2095">
                  <c:v>42515</c:v>
                </c:pt>
                <c:pt idx="2096">
                  <c:v>42516</c:v>
                </c:pt>
                <c:pt idx="2097">
                  <c:v>42517</c:v>
                </c:pt>
                <c:pt idx="2098">
                  <c:v>42521</c:v>
                </c:pt>
                <c:pt idx="2099">
                  <c:v>42522</c:v>
                </c:pt>
                <c:pt idx="2100">
                  <c:v>42523</c:v>
                </c:pt>
                <c:pt idx="2101">
                  <c:v>42524</c:v>
                </c:pt>
                <c:pt idx="2102">
                  <c:v>42527</c:v>
                </c:pt>
                <c:pt idx="2103">
                  <c:v>42528</c:v>
                </c:pt>
                <c:pt idx="2104">
                  <c:v>42529</c:v>
                </c:pt>
                <c:pt idx="2105">
                  <c:v>42530</c:v>
                </c:pt>
                <c:pt idx="2106">
                  <c:v>42531</c:v>
                </c:pt>
                <c:pt idx="2107">
                  <c:v>42534</c:v>
                </c:pt>
                <c:pt idx="2108">
                  <c:v>42535</c:v>
                </c:pt>
                <c:pt idx="2109">
                  <c:v>42536</c:v>
                </c:pt>
                <c:pt idx="2110">
                  <c:v>42537</c:v>
                </c:pt>
                <c:pt idx="2111">
                  <c:v>42538</c:v>
                </c:pt>
                <c:pt idx="2112">
                  <c:v>42541</c:v>
                </c:pt>
                <c:pt idx="2113">
                  <c:v>42542</c:v>
                </c:pt>
                <c:pt idx="2114">
                  <c:v>42543</c:v>
                </c:pt>
                <c:pt idx="2115">
                  <c:v>42544</c:v>
                </c:pt>
                <c:pt idx="2116">
                  <c:v>42545</c:v>
                </c:pt>
                <c:pt idx="2117">
                  <c:v>42548</c:v>
                </c:pt>
                <c:pt idx="2118">
                  <c:v>42549</c:v>
                </c:pt>
                <c:pt idx="2119">
                  <c:v>42550</c:v>
                </c:pt>
                <c:pt idx="2120">
                  <c:v>42551</c:v>
                </c:pt>
                <c:pt idx="2121">
                  <c:v>42552</c:v>
                </c:pt>
                <c:pt idx="2122">
                  <c:v>42556</c:v>
                </c:pt>
                <c:pt idx="2123">
                  <c:v>42557</c:v>
                </c:pt>
                <c:pt idx="2124">
                  <c:v>42558</c:v>
                </c:pt>
                <c:pt idx="2125">
                  <c:v>42559</c:v>
                </c:pt>
                <c:pt idx="2126">
                  <c:v>42562</c:v>
                </c:pt>
                <c:pt idx="2127">
                  <c:v>42563</c:v>
                </c:pt>
                <c:pt idx="2128">
                  <c:v>42564</c:v>
                </c:pt>
                <c:pt idx="2129">
                  <c:v>42565</c:v>
                </c:pt>
                <c:pt idx="2130">
                  <c:v>42566</c:v>
                </c:pt>
                <c:pt idx="2131">
                  <c:v>42569</c:v>
                </c:pt>
                <c:pt idx="2132">
                  <c:v>42570</c:v>
                </c:pt>
                <c:pt idx="2133">
                  <c:v>42571</c:v>
                </c:pt>
                <c:pt idx="2134">
                  <c:v>42572</c:v>
                </c:pt>
                <c:pt idx="2135">
                  <c:v>42573</c:v>
                </c:pt>
                <c:pt idx="2136">
                  <c:v>42576</c:v>
                </c:pt>
                <c:pt idx="2137">
                  <c:v>42577</c:v>
                </c:pt>
                <c:pt idx="2138">
                  <c:v>42578</c:v>
                </c:pt>
                <c:pt idx="2139">
                  <c:v>42579</c:v>
                </c:pt>
                <c:pt idx="2140">
                  <c:v>42580</c:v>
                </c:pt>
                <c:pt idx="2141">
                  <c:v>42583</c:v>
                </c:pt>
                <c:pt idx="2142">
                  <c:v>42584</c:v>
                </c:pt>
                <c:pt idx="2143">
                  <c:v>42585</c:v>
                </c:pt>
                <c:pt idx="2144">
                  <c:v>42586</c:v>
                </c:pt>
                <c:pt idx="2145">
                  <c:v>42587</c:v>
                </c:pt>
                <c:pt idx="2146">
                  <c:v>42590</c:v>
                </c:pt>
                <c:pt idx="2147">
                  <c:v>42591</c:v>
                </c:pt>
                <c:pt idx="2148">
                  <c:v>42592</c:v>
                </c:pt>
                <c:pt idx="2149">
                  <c:v>42593</c:v>
                </c:pt>
                <c:pt idx="2150">
                  <c:v>42594</c:v>
                </c:pt>
                <c:pt idx="2151">
                  <c:v>42597</c:v>
                </c:pt>
                <c:pt idx="2152">
                  <c:v>42598</c:v>
                </c:pt>
                <c:pt idx="2153">
                  <c:v>42599</c:v>
                </c:pt>
                <c:pt idx="2154">
                  <c:v>42600</c:v>
                </c:pt>
                <c:pt idx="2155">
                  <c:v>42601</c:v>
                </c:pt>
                <c:pt idx="2156">
                  <c:v>42604</c:v>
                </c:pt>
                <c:pt idx="2157">
                  <c:v>42605</c:v>
                </c:pt>
                <c:pt idx="2158">
                  <c:v>42606</c:v>
                </c:pt>
                <c:pt idx="2159">
                  <c:v>42607</c:v>
                </c:pt>
                <c:pt idx="2160">
                  <c:v>42608</c:v>
                </c:pt>
                <c:pt idx="2161">
                  <c:v>42611</c:v>
                </c:pt>
                <c:pt idx="2162">
                  <c:v>42612</c:v>
                </c:pt>
                <c:pt idx="2163">
                  <c:v>42613</c:v>
                </c:pt>
                <c:pt idx="2164">
                  <c:v>42614</c:v>
                </c:pt>
                <c:pt idx="2165">
                  <c:v>42615</c:v>
                </c:pt>
                <c:pt idx="2166">
                  <c:v>42619</c:v>
                </c:pt>
                <c:pt idx="2167">
                  <c:v>42620</c:v>
                </c:pt>
                <c:pt idx="2168">
                  <c:v>42621</c:v>
                </c:pt>
                <c:pt idx="2169">
                  <c:v>42622</c:v>
                </c:pt>
                <c:pt idx="2170">
                  <c:v>42625</c:v>
                </c:pt>
                <c:pt idx="2171">
                  <c:v>42626</c:v>
                </c:pt>
                <c:pt idx="2172">
                  <c:v>42627</c:v>
                </c:pt>
                <c:pt idx="2173">
                  <c:v>42628</c:v>
                </c:pt>
                <c:pt idx="2174">
                  <c:v>42629</c:v>
                </c:pt>
                <c:pt idx="2175">
                  <c:v>42632</c:v>
                </c:pt>
                <c:pt idx="2176">
                  <c:v>42633</c:v>
                </c:pt>
                <c:pt idx="2177">
                  <c:v>42634</c:v>
                </c:pt>
                <c:pt idx="2178">
                  <c:v>42635</c:v>
                </c:pt>
                <c:pt idx="2179">
                  <c:v>42636</c:v>
                </c:pt>
                <c:pt idx="2180">
                  <c:v>42639</c:v>
                </c:pt>
                <c:pt idx="2181">
                  <c:v>42640</c:v>
                </c:pt>
                <c:pt idx="2182">
                  <c:v>42641</c:v>
                </c:pt>
                <c:pt idx="2183">
                  <c:v>42642</c:v>
                </c:pt>
                <c:pt idx="2184">
                  <c:v>42643</c:v>
                </c:pt>
                <c:pt idx="2185">
                  <c:v>42646</c:v>
                </c:pt>
                <c:pt idx="2186">
                  <c:v>42647</c:v>
                </c:pt>
                <c:pt idx="2187">
                  <c:v>42648</c:v>
                </c:pt>
                <c:pt idx="2188">
                  <c:v>42649</c:v>
                </c:pt>
                <c:pt idx="2189">
                  <c:v>42650</c:v>
                </c:pt>
                <c:pt idx="2190">
                  <c:v>42654</c:v>
                </c:pt>
                <c:pt idx="2191">
                  <c:v>42655</c:v>
                </c:pt>
                <c:pt idx="2192">
                  <c:v>42656</c:v>
                </c:pt>
                <c:pt idx="2193">
                  <c:v>42657</c:v>
                </c:pt>
                <c:pt idx="2194">
                  <c:v>42660</c:v>
                </c:pt>
                <c:pt idx="2195">
                  <c:v>42661</c:v>
                </c:pt>
                <c:pt idx="2196">
                  <c:v>42662</c:v>
                </c:pt>
                <c:pt idx="2197">
                  <c:v>42663</c:v>
                </c:pt>
                <c:pt idx="2198">
                  <c:v>42664</c:v>
                </c:pt>
                <c:pt idx="2199">
                  <c:v>42667</c:v>
                </c:pt>
                <c:pt idx="2200">
                  <c:v>42668</c:v>
                </c:pt>
                <c:pt idx="2201">
                  <c:v>42669</c:v>
                </c:pt>
                <c:pt idx="2202">
                  <c:v>42670</c:v>
                </c:pt>
                <c:pt idx="2203">
                  <c:v>42671</c:v>
                </c:pt>
                <c:pt idx="2204">
                  <c:v>42674</c:v>
                </c:pt>
                <c:pt idx="2205">
                  <c:v>42675</c:v>
                </c:pt>
                <c:pt idx="2206">
                  <c:v>42676</c:v>
                </c:pt>
                <c:pt idx="2207">
                  <c:v>42677</c:v>
                </c:pt>
                <c:pt idx="2208">
                  <c:v>42678</c:v>
                </c:pt>
                <c:pt idx="2209">
                  <c:v>42681</c:v>
                </c:pt>
                <c:pt idx="2210">
                  <c:v>42682</c:v>
                </c:pt>
                <c:pt idx="2211">
                  <c:v>42683</c:v>
                </c:pt>
                <c:pt idx="2212">
                  <c:v>42684</c:v>
                </c:pt>
                <c:pt idx="2213">
                  <c:v>42688</c:v>
                </c:pt>
                <c:pt idx="2214">
                  <c:v>42689</c:v>
                </c:pt>
                <c:pt idx="2215">
                  <c:v>42690</c:v>
                </c:pt>
                <c:pt idx="2216">
                  <c:v>42691</c:v>
                </c:pt>
                <c:pt idx="2217">
                  <c:v>42692</c:v>
                </c:pt>
                <c:pt idx="2218">
                  <c:v>42695</c:v>
                </c:pt>
                <c:pt idx="2219">
                  <c:v>42696</c:v>
                </c:pt>
                <c:pt idx="2220">
                  <c:v>42697</c:v>
                </c:pt>
                <c:pt idx="2221">
                  <c:v>42699</c:v>
                </c:pt>
                <c:pt idx="2222">
                  <c:v>42702</c:v>
                </c:pt>
                <c:pt idx="2223">
                  <c:v>42703</c:v>
                </c:pt>
                <c:pt idx="2224">
                  <c:v>42704</c:v>
                </c:pt>
                <c:pt idx="2225">
                  <c:v>42705</c:v>
                </c:pt>
                <c:pt idx="2226">
                  <c:v>42706</c:v>
                </c:pt>
                <c:pt idx="2227">
                  <c:v>42709</c:v>
                </c:pt>
                <c:pt idx="2228">
                  <c:v>42710</c:v>
                </c:pt>
                <c:pt idx="2229">
                  <c:v>42711</c:v>
                </c:pt>
                <c:pt idx="2230">
                  <c:v>42712</c:v>
                </c:pt>
                <c:pt idx="2231">
                  <c:v>42713</c:v>
                </c:pt>
                <c:pt idx="2232">
                  <c:v>42716</c:v>
                </c:pt>
                <c:pt idx="2233">
                  <c:v>42717</c:v>
                </c:pt>
                <c:pt idx="2234">
                  <c:v>42718</c:v>
                </c:pt>
                <c:pt idx="2235">
                  <c:v>42719</c:v>
                </c:pt>
                <c:pt idx="2236">
                  <c:v>42720</c:v>
                </c:pt>
                <c:pt idx="2237">
                  <c:v>42723</c:v>
                </c:pt>
                <c:pt idx="2238">
                  <c:v>42724</c:v>
                </c:pt>
                <c:pt idx="2239">
                  <c:v>42725</c:v>
                </c:pt>
                <c:pt idx="2240">
                  <c:v>42726</c:v>
                </c:pt>
                <c:pt idx="2241">
                  <c:v>42727</c:v>
                </c:pt>
                <c:pt idx="2242">
                  <c:v>42731</c:v>
                </c:pt>
                <c:pt idx="2243">
                  <c:v>42732</c:v>
                </c:pt>
                <c:pt idx="2244">
                  <c:v>42733</c:v>
                </c:pt>
                <c:pt idx="2245">
                  <c:v>42734</c:v>
                </c:pt>
                <c:pt idx="2246">
                  <c:v>42738</c:v>
                </c:pt>
                <c:pt idx="2247">
                  <c:v>42739</c:v>
                </c:pt>
                <c:pt idx="2248">
                  <c:v>42740</c:v>
                </c:pt>
                <c:pt idx="2249">
                  <c:v>42741</c:v>
                </c:pt>
                <c:pt idx="2250">
                  <c:v>42744</c:v>
                </c:pt>
                <c:pt idx="2251">
                  <c:v>42745</c:v>
                </c:pt>
                <c:pt idx="2252">
                  <c:v>42746</c:v>
                </c:pt>
                <c:pt idx="2253">
                  <c:v>42747</c:v>
                </c:pt>
                <c:pt idx="2254">
                  <c:v>42748</c:v>
                </c:pt>
                <c:pt idx="2255">
                  <c:v>42752</c:v>
                </c:pt>
                <c:pt idx="2256">
                  <c:v>42753</c:v>
                </c:pt>
                <c:pt idx="2257">
                  <c:v>42754</c:v>
                </c:pt>
                <c:pt idx="2258">
                  <c:v>42755</c:v>
                </c:pt>
                <c:pt idx="2259">
                  <c:v>42758</c:v>
                </c:pt>
                <c:pt idx="2260">
                  <c:v>42759</c:v>
                </c:pt>
                <c:pt idx="2261">
                  <c:v>42760</c:v>
                </c:pt>
                <c:pt idx="2262">
                  <c:v>42761</c:v>
                </c:pt>
                <c:pt idx="2263">
                  <c:v>42762</c:v>
                </c:pt>
                <c:pt idx="2264">
                  <c:v>42765</c:v>
                </c:pt>
                <c:pt idx="2265">
                  <c:v>42766</c:v>
                </c:pt>
                <c:pt idx="2266">
                  <c:v>42767</c:v>
                </c:pt>
                <c:pt idx="2267">
                  <c:v>42768</c:v>
                </c:pt>
                <c:pt idx="2268">
                  <c:v>42769</c:v>
                </c:pt>
                <c:pt idx="2269">
                  <c:v>42772</c:v>
                </c:pt>
                <c:pt idx="2270">
                  <c:v>42773</c:v>
                </c:pt>
                <c:pt idx="2271">
                  <c:v>42774</c:v>
                </c:pt>
                <c:pt idx="2272">
                  <c:v>42775</c:v>
                </c:pt>
                <c:pt idx="2273">
                  <c:v>42776</c:v>
                </c:pt>
                <c:pt idx="2274">
                  <c:v>42779</c:v>
                </c:pt>
                <c:pt idx="2275">
                  <c:v>42780</c:v>
                </c:pt>
                <c:pt idx="2276">
                  <c:v>42781</c:v>
                </c:pt>
                <c:pt idx="2277">
                  <c:v>42782</c:v>
                </c:pt>
                <c:pt idx="2278">
                  <c:v>42783</c:v>
                </c:pt>
                <c:pt idx="2279">
                  <c:v>42787</c:v>
                </c:pt>
                <c:pt idx="2280">
                  <c:v>42788</c:v>
                </c:pt>
                <c:pt idx="2281">
                  <c:v>42789</c:v>
                </c:pt>
                <c:pt idx="2282">
                  <c:v>42790</c:v>
                </c:pt>
                <c:pt idx="2283">
                  <c:v>42793</c:v>
                </c:pt>
                <c:pt idx="2284">
                  <c:v>42794</c:v>
                </c:pt>
                <c:pt idx="2285">
                  <c:v>42795</c:v>
                </c:pt>
                <c:pt idx="2286">
                  <c:v>42796</c:v>
                </c:pt>
                <c:pt idx="2287">
                  <c:v>42797</c:v>
                </c:pt>
                <c:pt idx="2288">
                  <c:v>42800</c:v>
                </c:pt>
                <c:pt idx="2289">
                  <c:v>42801</c:v>
                </c:pt>
                <c:pt idx="2290">
                  <c:v>42802</c:v>
                </c:pt>
                <c:pt idx="2291">
                  <c:v>42803</c:v>
                </c:pt>
                <c:pt idx="2292">
                  <c:v>42804</c:v>
                </c:pt>
                <c:pt idx="2293">
                  <c:v>42807</c:v>
                </c:pt>
                <c:pt idx="2294">
                  <c:v>42808</c:v>
                </c:pt>
                <c:pt idx="2295">
                  <c:v>42809</c:v>
                </c:pt>
                <c:pt idx="2296">
                  <c:v>42810</c:v>
                </c:pt>
                <c:pt idx="2297">
                  <c:v>42811</c:v>
                </c:pt>
                <c:pt idx="2298">
                  <c:v>42814</c:v>
                </c:pt>
                <c:pt idx="2299">
                  <c:v>42815</c:v>
                </c:pt>
                <c:pt idx="2300">
                  <c:v>42816</c:v>
                </c:pt>
                <c:pt idx="2301">
                  <c:v>42817</c:v>
                </c:pt>
                <c:pt idx="2302">
                  <c:v>42818</c:v>
                </c:pt>
                <c:pt idx="2303">
                  <c:v>42821</c:v>
                </c:pt>
                <c:pt idx="2304">
                  <c:v>42822</c:v>
                </c:pt>
                <c:pt idx="2305">
                  <c:v>42823</c:v>
                </c:pt>
                <c:pt idx="2306">
                  <c:v>42824</c:v>
                </c:pt>
                <c:pt idx="2307">
                  <c:v>42825</c:v>
                </c:pt>
                <c:pt idx="2308">
                  <c:v>42828</c:v>
                </c:pt>
                <c:pt idx="2309">
                  <c:v>42829</c:v>
                </c:pt>
                <c:pt idx="2310">
                  <c:v>42830</c:v>
                </c:pt>
                <c:pt idx="2311">
                  <c:v>42831</c:v>
                </c:pt>
                <c:pt idx="2312">
                  <c:v>42832</c:v>
                </c:pt>
                <c:pt idx="2313">
                  <c:v>42835</c:v>
                </c:pt>
                <c:pt idx="2314">
                  <c:v>42836</c:v>
                </c:pt>
                <c:pt idx="2315">
                  <c:v>42837</c:v>
                </c:pt>
                <c:pt idx="2316">
                  <c:v>42838</c:v>
                </c:pt>
                <c:pt idx="2317">
                  <c:v>42842</c:v>
                </c:pt>
                <c:pt idx="2318">
                  <c:v>42843</c:v>
                </c:pt>
                <c:pt idx="2319">
                  <c:v>42844</c:v>
                </c:pt>
                <c:pt idx="2320">
                  <c:v>42845</c:v>
                </c:pt>
                <c:pt idx="2321">
                  <c:v>42846</c:v>
                </c:pt>
                <c:pt idx="2322">
                  <c:v>42849</c:v>
                </c:pt>
                <c:pt idx="2323">
                  <c:v>42850</c:v>
                </c:pt>
                <c:pt idx="2324">
                  <c:v>42851</c:v>
                </c:pt>
                <c:pt idx="2325">
                  <c:v>42852</c:v>
                </c:pt>
                <c:pt idx="2326">
                  <c:v>42853</c:v>
                </c:pt>
                <c:pt idx="2327">
                  <c:v>42856</c:v>
                </c:pt>
                <c:pt idx="2328">
                  <c:v>42857</c:v>
                </c:pt>
                <c:pt idx="2329">
                  <c:v>42858</c:v>
                </c:pt>
                <c:pt idx="2330">
                  <c:v>42859</c:v>
                </c:pt>
                <c:pt idx="2331">
                  <c:v>42860</c:v>
                </c:pt>
                <c:pt idx="2332">
                  <c:v>42863</c:v>
                </c:pt>
                <c:pt idx="2333">
                  <c:v>42864</c:v>
                </c:pt>
                <c:pt idx="2334">
                  <c:v>42865</c:v>
                </c:pt>
                <c:pt idx="2335">
                  <c:v>42866</c:v>
                </c:pt>
                <c:pt idx="2336">
                  <c:v>42867</c:v>
                </c:pt>
                <c:pt idx="2337">
                  <c:v>42870</c:v>
                </c:pt>
                <c:pt idx="2338">
                  <c:v>42871</c:v>
                </c:pt>
                <c:pt idx="2339">
                  <c:v>42872</c:v>
                </c:pt>
                <c:pt idx="2340">
                  <c:v>42873</c:v>
                </c:pt>
                <c:pt idx="2341">
                  <c:v>42874</c:v>
                </c:pt>
                <c:pt idx="2342">
                  <c:v>42877</c:v>
                </c:pt>
                <c:pt idx="2343">
                  <c:v>42878</c:v>
                </c:pt>
                <c:pt idx="2344">
                  <c:v>42879</c:v>
                </c:pt>
                <c:pt idx="2345">
                  <c:v>42880</c:v>
                </c:pt>
                <c:pt idx="2346">
                  <c:v>42881</c:v>
                </c:pt>
                <c:pt idx="2347">
                  <c:v>42885</c:v>
                </c:pt>
                <c:pt idx="2348">
                  <c:v>42886</c:v>
                </c:pt>
                <c:pt idx="2349">
                  <c:v>42887</c:v>
                </c:pt>
                <c:pt idx="2350">
                  <c:v>42888</c:v>
                </c:pt>
                <c:pt idx="2351">
                  <c:v>42891</c:v>
                </c:pt>
                <c:pt idx="2352">
                  <c:v>42892</c:v>
                </c:pt>
                <c:pt idx="2353">
                  <c:v>42893</c:v>
                </c:pt>
                <c:pt idx="2354">
                  <c:v>42894</c:v>
                </c:pt>
                <c:pt idx="2355">
                  <c:v>42895</c:v>
                </c:pt>
                <c:pt idx="2356">
                  <c:v>42898</c:v>
                </c:pt>
                <c:pt idx="2357">
                  <c:v>42899</c:v>
                </c:pt>
                <c:pt idx="2358">
                  <c:v>42900</c:v>
                </c:pt>
                <c:pt idx="2359">
                  <c:v>42901</c:v>
                </c:pt>
                <c:pt idx="2360">
                  <c:v>42902</c:v>
                </c:pt>
                <c:pt idx="2361">
                  <c:v>42905</c:v>
                </c:pt>
                <c:pt idx="2362">
                  <c:v>42906</c:v>
                </c:pt>
                <c:pt idx="2363">
                  <c:v>42907</c:v>
                </c:pt>
                <c:pt idx="2364">
                  <c:v>42908</c:v>
                </c:pt>
                <c:pt idx="2365">
                  <c:v>42909</c:v>
                </c:pt>
                <c:pt idx="2366">
                  <c:v>42912</c:v>
                </c:pt>
                <c:pt idx="2367">
                  <c:v>42913</c:v>
                </c:pt>
                <c:pt idx="2368">
                  <c:v>42914</c:v>
                </c:pt>
                <c:pt idx="2369">
                  <c:v>42915</c:v>
                </c:pt>
                <c:pt idx="2370">
                  <c:v>42916</c:v>
                </c:pt>
                <c:pt idx="2371">
                  <c:v>42919</c:v>
                </c:pt>
                <c:pt idx="2372">
                  <c:v>42921</c:v>
                </c:pt>
                <c:pt idx="2373">
                  <c:v>42922</c:v>
                </c:pt>
                <c:pt idx="2374">
                  <c:v>42923</c:v>
                </c:pt>
                <c:pt idx="2375">
                  <c:v>42926</c:v>
                </c:pt>
                <c:pt idx="2376">
                  <c:v>42927</c:v>
                </c:pt>
                <c:pt idx="2377">
                  <c:v>42928</c:v>
                </c:pt>
                <c:pt idx="2378">
                  <c:v>42929</c:v>
                </c:pt>
                <c:pt idx="2379">
                  <c:v>42930</c:v>
                </c:pt>
                <c:pt idx="2380">
                  <c:v>42933</c:v>
                </c:pt>
                <c:pt idx="2381">
                  <c:v>42934</c:v>
                </c:pt>
                <c:pt idx="2382">
                  <c:v>42935</c:v>
                </c:pt>
                <c:pt idx="2383">
                  <c:v>42936</c:v>
                </c:pt>
                <c:pt idx="2384">
                  <c:v>42937</c:v>
                </c:pt>
                <c:pt idx="2385">
                  <c:v>42940</c:v>
                </c:pt>
                <c:pt idx="2386">
                  <c:v>42941</c:v>
                </c:pt>
                <c:pt idx="2387">
                  <c:v>42942</c:v>
                </c:pt>
                <c:pt idx="2388">
                  <c:v>42943</c:v>
                </c:pt>
                <c:pt idx="2389">
                  <c:v>42944</c:v>
                </c:pt>
                <c:pt idx="2390">
                  <c:v>42947</c:v>
                </c:pt>
                <c:pt idx="2391">
                  <c:v>42948</c:v>
                </c:pt>
                <c:pt idx="2392">
                  <c:v>42949</c:v>
                </c:pt>
                <c:pt idx="2393">
                  <c:v>42950</c:v>
                </c:pt>
                <c:pt idx="2394">
                  <c:v>42951</c:v>
                </c:pt>
                <c:pt idx="2395">
                  <c:v>42954</c:v>
                </c:pt>
                <c:pt idx="2396">
                  <c:v>42955</c:v>
                </c:pt>
                <c:pt idx="2397">
                  <c:v>42956</c:v>
                </c:pt>
                <c:pt idx="2398">
                  <c:v>42957</c:v>
                </c:pt>
                <c:pt idx="2399">
                  <c:v>42958</c:v>
                </c:pt>
                <c:pt idx="2400">
                  <c:v>42961</c:v>
                </c:pt>
                <c:pt idx="2401">
                  <c:v>42962</c:v>
                </c:pt>
                <c:pt idx="2402">
                  <c:v>42963</c:v>
                </c:pt>
                <c:pt idx="2403">
                  <c:v>42964</c:v>
                </c:pt>
                <c:pt idx="2404">
                  <c:v>42965</c:v>
                </c:pt>
                <c:pt idx="2405">
                  <c:v>42968</c:v>
                </c:pt>
                <c:pt idx="2406">
                  <c:v>42969</c:v>
                </c:pt>
                <c:pt idx="2407">
                  <c:v>42970</c:v>
                </c:pt>
                <c:pt idx="2408">
                  <c:v>42971</c:v>
                </c:pt>
                <c:pt idx="2409">
                  <c:v>42972</c:v>
                </c:pt>
                <c:pt idx="2410">
                  <c:v>42975</c:v>
                </c:pt>
                <c:pt idx="2411">
                  <c:v>42976</c:v>
                </c:pt>
                <c:pt idx="2412">
                  <c:v>42977</c:v>
                </c:pt>
                <c:pt idx="2413">
                  <c:v>42978</c:v>
                </c:pt>
                <c:pt idx="2414">
                  <c:v>42979</c:v>
                </c:pt>
                <c:pt idx="2415">
                  <c:v>42983</c:v>
                </c:pt>
                <c:pt idx="2416">
                  <c:v>42984</c:v>
                </c:pt>
                <c:pt idx="2417">
                  <c:v>42985</c:v>
                </c:pt>
                <c:pt idx="2418">
                  <c:v>42986</c:v>
                </c:pt>
                <c:pt idx="2419">
                  <c:v>42989</c:v>
                </c:pt>
                <c:pt idx="2420">
                  <c:v>42990</c:v>
                </c:pt>
                <c:pt idx="2421">
                  <c:v>42991</c:v>
                </c:pt>
                <c:pt idx="2422">
                  <c:v>42992</c:v>
                </c:pt>
                <c:pt idx="2423">
                  <c:v>42993</c:v>
                </c:pt>
                <c:pt idx="2424">
                  <c:v>42996</c:v>
                </c:pt>
                <c:pt idx="2425">
                  <c:v>42997</c:v>
                </c:pt>
                <c:pt idx="2426">
                  <c:v>42998</c:v>
                </c:pt>
                <c:pt idx="2427">
                  <c:v>42999</c:v>
                </c:pt>
                <c:pt idx="2428">
                  <c:v>43000</c:v>
                </c:pt>
                <c:pt idx="2429">
                  <c:v>43003</c:v>
                </c:pt>
                <c:pt idx="2430">
                  <c:v>43004</c:v>
                </c:pt>
                <c:pt idx="2431">
                  <c:v>43005</c:v>
                </c:pt>
                <c:pt idx="2432">
                  <c:v>43006</c:v>
                </c:pt>
                <c:pt idx="2433">
                  <c:v>43007</c:v>
                </c:pt>
                <c:pt idx="2434">
                  <c:v>43010</c:v>
                </c:pt>
                <c:pt idx="2435">
                  <c:v>43011</c:v>
                </c:pt>
                <c:pt idx="2436">
                  <c:v>43012</c:v>
                </c:pt>
                <c:pt idx="2437">
                  <c:v>43013</c:v>
                </c:pt>
                <c:pt idx="2438">
                  <c:v>43014</c:v>
                </c:pt>
                <c:pt idx="2439">
                  <c:v>43018</c:v>
                </c:pt>
                <c:pt idx="2440">
                  <c:v>43019</c:v>
                </c:pt>
                <c:pt idx="2441">
                  <c:v>43020</c:v>
                </c:pt>
                <c:pt idx="2442">
                  <c:v>43021</c:v>
                </c:pt>
                <c:pt idx="2443">
                  <c:v>43024</c:v>
                </c:pt>
                <c:pt idx="2444">
                  <c:v>43025</c:v>
                </c:pt>
                <c:pt idx="2445">
                  <c:v>43026</c:v>
                </c:pt>
                <c:pt idx="2446">
                  <c:v>43027</c:v>
                </c:pt>
                <c:pt idx="2447">
                  <c:v>43028</c:v>
                </c:pt>
                <c:pt idx="2448">
                  <c:v>43031</c:v>
                </c:pt>
                <c:pt idx="2449">
                  <c:v>43032</c:v>
                </c:pt>
                <c:pt idx="2450">
                  <c:v>43033</c:v>
                </c:pt>
                <c:pt idx="2451">
                  <c:v>43034</c:v>
                </c:pt>
                <c:pt idx="2452">
                  <c:v>43035</c:v>
                </c:pt>
                <c:pt idx="2453">
                  <c:v>43038</c:v>
                </c:pt>
                <c:pt idx="2454">
                  <c:v>43039</c:v>
                </c:pt>
                <c:pt idx="2455">
                  <c:v>43040</c:v>
                </c:pt>
                <c:pt idx="2456">
                  <c:v>43041</c:v>
                </c:pt>
                <c:pt idx="2457">
                  <c:v>43042</c:v>
                </c:pt>
                <c:pt idx="2458">
                  <c:v>43045</c:v>
                </c:pt>
                <c:pt idx="2459">
                  <c:v>43046</c:v>
                </c:pt>
                <c:pt idx="2460">
                  <c:v>43047</c:v>
                </c:pt>
                <c:pt idx="2461">
                  <c:v>43048</c:v>
                </c:pt>
                <c:pt idx="2462">
                  <c:v>43049</c:v>
                </c:pt>
                <c:pt idx="2463">
                  <c:v>43052</c:v>
                </c:pt>
                <c:pt idx="2464">
                  <c:v>43053</c:v>
                </c:pt>
                <c:pt idx="2465">
                  <c:v>43054</c:v>
                </c:pt>
                <c:pt idx="2466">
                  <c:v>43055</c:v>
                </c:pt>
                <c:pt idx="2467">
                  <c:v>43056</c:v>
                </c:pt>
                <c:pt idx="2468">
                  <c:v>43059</c:v>
                </c:pt>
                <c:pt idx="2469">
                  <c:v>43060</c:v>
                </c:pt>
                <c:pt idx="2470">
                  <c:v>43061</c:v>
                </c:pt>
                <c:pt idx="2471">
                  <c:v>43063</c:v>
                </c:pt>
                <c:pt idx="2472">
                  <c:v>43066</c:v>
                </c:pt>
                <c:pt idx="2473">
                  <c:v>43067</c:v>
                </c:pt>
                <c:pt idx="2474">
                  <c:v>43068</c:v>
                </c:pt>
                <c:pt idx="2475">
                  <c:v>43069</c:v>
                </c:pt>
                <c:pt idx="2476">
                  <c:v>43070</c:v>
                </c:pt>
                <c:pt idx="2477">
                  <c:v>43073</c:v>
                </c:pt>
                <c:pt idx="2478">
                  <c:v>43074</c:v>
                </c:pt>
                <c:pt idx="2479">
                  <c:v>43075</c:v>
                </c:pt>
                <c:pt idx="2480">
                  <c:v>43076</c:v>
                </c:pt>
                <c:pt idx="2481">
                  <c:v>43077</c:v>
                </c:pt>
                <c:pt idx="2482">
                  <c:v>43080</c:v>
                </c:pt>
                <c:pt idx="2483">
                  <c:v>43081</c:v>
                </c:pt>
                <c:pt idx="2484">
                  <c:v>43082</c:v>
                </c:pt>
                <c:pt idx="2485">
                  <c:v>43083</c:v>
                </c:pt>
                <c:pt idx="2486">
                  <c:v>43084</c:v>
                </c:pt>
                <c:pt idx="2487">
                  <c:v>43087</c:v>
                </c:pt>
                <c:pt idx="2488">
                  <c:v>43088</c:v>
                </c:pt>
                <c:pt idx="2489">
                  <c:v>43089</c:v>
                </c:pt>
                <c:pt idx="2490">
                  <c:v>43090</c:v>
                </c:pt>
                <c:pt idx="2491">
                  <c:v>43091</c:v>
                </c:pt>
                <c:pt idx="2492">
                  <c:v>43095</c:v>
                </c:pt>
                <c:pt idx="2493">
                  <c:v>43096</c:v>
                </c:pt>
                <c:pt idx="2494">
                  <c:v>43097</c:v>
                </c:pt>
                <c:pt idx="2495">
                  <c:v>43098</c:v>
                </c:pt>
                <c:pt idx="2496">
                  <c:v>43102</c:v>
                </c:pt>
                <c:pt idx="2497">
                  <c:v>43103</c:v>
                </c:pt>
                <c:pt idx="2498">
                  <c:v>43104</c:v>
                </c:pt>
                <c:pt idx="2499">
                  <c:v>43105</c:v>
                </c:pt>
                <c:pt idx="2500">
                  <c:v>43108</c:v>
                </c:pt>
                <c:pt idx="2501">
                  <c:v>43109</c:v>
                </c:pt>
                <c:pt idx="2502">
                  <c:v>43110</c:v>
                </c:pt>
                <c:pt idx="2503">
                  <c:v>43112</c:v>
                </c:pt>
                <c:pt idx="2504">
                  <c:v>43116</c:v>
                </c:pt>
                <c:pt idx="2505">
                  <c:v>43117</c:v>
                </c:pt>
                <c:pt idx="2506">
                  <c:v>43118</c:v>
                </c:pt>
                <c:pt idx="2507">
                  <c:v>43119</c:v>
                </c:pt>
                <c:pt idx="2508">
                  <c:v>43122</c:v>
                </c:pt>
                <c:pt idx="2509">
                  <c:v>43123</c:v>
                </c:pt>
                <c:pt idx="2510">
                  <c:v>43124</c:v>
                </c:pt>
                <c:pt idx="2511">
                  <c:v>43125</c:v>
                </c:pt>
                <c:pt idx="2512">
                  <c:v>43126</c:v>
                </c:pt>
                <c:pt idx="2513">
                  <c:v>43129</c:v>
                </c:pt>
                <c:pt idx="2514">
                  <c:v>43130</c:v>
                </c:pt>
                <c:pt idx="2515">
                  <c:v>43131</c:v>
                </c:pt>
                <c:pt idx="2516">
                  <c:v>43132</c:v>
                </c:pt>
                <c:pt idx="2517">
                  <c:v>43133</c:v>
                </c:pt>
                <c:pt idx="2518">
                  <c:v>43136</c:v>
                </c:pt>
                <c:pt idx="2519">
                  <c:v>43137</c:v>
                </c:pt>
                <c:pt idx="2520">
                  <c:v>43138</c:v>
                </c:pt>
                <c:pt idx="2521">
                  <c:v>43139</c:v>
                </c:pt>
                <c:pt idx="2522">
                  <c:v>43140</c:v>
                </c:pt>
                <c:pt idx="2523">
                  <c:v>43143</c:v>
                </c:pt>
                <c:pt idx="2524">
                  <c:v>43144</c:v>
                </c:pt>
                <c:pt idx="2525">
                  <c:v>43145</c:v>
                </c:pt>
                <c:pt idx="2526">
                  <c:v>43146</c:v>
                </c:pt>
                <c:pt idx="2527">
                  <c:v>43147</c:v>
                </c:pt>
                <c:pt idx="2528">
                  <c:v>43151</c:v>
                </c:pt>
                <c:pt idx="2529">
                  <c:v>43152</c:v>
                </c:pt>
                <c:pt idx="2530">
                  <c:v>43153</c:v>
                </c:pt>
                <c:pt idx="2531">
                  <c:v>43154</c:v>
                </c:pt>
                <c:pt idx="2532">
                  <c:v>43157</c:v>
                </c:pt>
                <c:pt idx="2533">
                  <c:v>43158</c:v>
                </c:pt>
                <c:pt idx="2534">
                  <c:v>43159</c:v>
                </c:pt>
                <c:pt idx="2535">
                  <c:v>43160</c:v>
                </c:pt>
                <c:pt idx="2536">
                  <c:v>43161</c:v>
                </c:pt>
                <c:pt idx="2537">
                  <c:v>43164</c:v>
                </c:pt>
                <c:pt idx="2538">
                  <c:v>43165</c:v>
                </c:pt>
                <c:pt idx="2539">
                  <c:v>43166</c:v>
                </c:pt>
                <c:pt idx="2540">
                  <c:v>43167</c:v>
                </c:pt>
                <c:pt idx="2541">
                  <c:v>43168</c:v>
                </c:pt>
                <c:pt idx="2542">
                  <c:v>43171</c:v>
                </c:pt>
                <c:pt idx="2543">
                  <c:v>43172</c:v>
                </c:pt>
                <c:pt idx="2544">
                  <c:v>43173</c:v>
                </c:pt>
                <c:pt idx="2545">
                  <c:v>43174</c:v>
                </c:pt>
                <c:pt idx="2546">
                  <c:v>43175</c:v>
                </c:pt>
                <c:pt idx="2547">
                  <c:v>43178</c:v>
                </c:pt>
                <c:pt idx="2548">
                  <c:v>43179</c:v>
                </c:pt>
                <c:pt idx="2549">
                  <c:v>43180</c:v>
                </c:pt>
                <c:pt idx="2550">
                  <c:v>43181</c:v>
                </c:pt>
                <c:pt idx="2551">
                  <c:v>43182</c:v>
                </c:pt>
                <c:pt idx="2552">
                  <c:v>43185</c:v>
                </c:pt>
                <c:pt idx="2553">
                  <c:v>43186</c:v>
                </c:pt>
                <c:pt idx="2554">
                  <c:v>43187</c:v>
                </c:pt>
                <c:pt idx="2555">
                  <c:v>43188</c:v>
                </c:pt>
                <c:pt idx="2556">
                  <c:v>43192</c:v>
                </c:pt>
                <c:pt idx="2557">
                  <c:v>43193</c:v>
                </c:pt>
                <c:pt idx="2558">
                  <c:v>43194</c:v>
                </c:pt>
                <c:pt idx="2559">
                  <c:v>43195</c:v>
                </c:pt>
                <c:pt idx="2560">
                  <c:v>43196</c:v>
                </c:pt>
                <c:pt idx="2561">
                  <c:v>43199</c:v>
                </c:pt>
                <c:pt idx="2562">
                  <c:v>43200</c:v>
                </c:pt>
                <c:pt idx="2563">
                  <c:v>43201</c:v>
                </c:pt>
                <c:pt idx="2564">
                  <c:v>43202</c:v>
                </c:pt>
                <c:pt idx="2565">
                  <c:v>43203</c:v>
                </c:pt>
                <c:pt idx="2566">
                  <c:v>43206</c:v>
                </c:pt>
                <c:pt idx="2567">
                  <c:v>43207</c:v>
                </c:pt>
                <c:pt idx="2568">
                  <c:v>43208</c:v>
                </c:pt>
                <c:pt idx="2569">
                  <c:v>43209</c:v>
                </c:pt>
                <c:pt idx="2570">
                  <c:v>43210</c:v>
                </c:pt>
                <c:pt idx="2571">
                  <c:v>43213</c:v>
                </c:pt>
                <c:pt idx="2572">
                  <c:v>43214</c:v>
                </c:pt>
                <c:pt idx="2573">
                  <c:v>43215</c:v>
                </c:pt>
                <c:pt idx="2574">
                  <c:v>43216</c:v>
                </c:pt>
                <c:pt idx="2575">
                  <c:v>43217</c:v>
                </c:pt>
                <c:pt idx="2576">
                  <c:v>43220</c:v>
                </c:pt>
                <c:pt idx="2577">
                  <c:v>43221</c:v>
                </c:pt>
                <c:pt idx="2578">
                  <c:v>43222</c:v>
                </c:pt>
                <c:pt idx="2579">
                  <c:v>43223</c:v>
                </c:pt>
                <c:pt idx="2580">
                  <c:v>43224</c:v>
                </c:pt>
                <c:pt idx="2581">
                  <c:v>43227</c:v>
                </c:pt>
                <c:pt idx="2582">
                  <c:v>43228</c:v>
                </c:pt>
                <c:pt idx="2583">
                  <c:v>43229</c:v>
                </c:pt>
                <c:pt idx="2584">
                  <c:v>43230</c:v>
                </c:pt>
                <c:pt idx="2585">
                  <c:v>43231</c:v>
                </c:pt>
                <c:pt idx="2586">
                  <c:v>43234</c:v>
                </c:pt>
                <c:pt idx="2587">
                  <c:v>43235</c:v>
                </c:pt>
                <c:pt idx="2588">
                  <c:v>43236</c:v>
                </c:pt>
                <c:pt idx="2589">
                  <c:v>43237</c:v>
                </c:pt>
                <c:pt idx="2590">
                  <c:v>43238</c:v>
                </c:pt>
                <c:pt idx="2591">
                  <c:v>43241</c:v>
                </c:pt>
                <c:pt idx="2592">
                  <c:v>43242</c:v>
                </c:pt>
                <c:pt idx="2593">
                  <c:v>43243</c:v>
                </c:pt>
                <c:pt idx="2594">
                  <c:v>43244</c:v>
                </c:pt>
                <c:pt idx="2595">
                  <c:v>43245</c:v>
                </c:pt>
                <c:pt idx="2596">
                  <c:v>43249</c:v>
                </c:pt>
                <c:pt idx="2597">
                  <c:v>43250</c:v>
                </c:pt>
                <c:pt idx="2598">
                  <c:v>43251</c:v>
                </c:pt>
                <c:pt idx="2599">
                  <c:v>43252</c:v>
                </c:pt>
                <c:pt idx="2600">
                  <c:v>43255</c:v>
                </c:pt>
                <c:pt idx="2601">
                  <c:v>43256</c:v>
                </c:pt>
                <c:pt idx="2602">
                  <c:v>43257</c:v>
                </c:pt>
                <c:pt idx="2603">
                  <c:v>43258</c:v>
                </c:pt>
                <c:pt idx="2604">
                  <c:v>43259</c:v>
                </c:pt>
                <c:pt idx="2605">
                  <c:v>43262</c:v>
                </c:pt>
                <c:pt idx="2606">
                  <c:v>43263</c:v>
                </c:pt>
                <c:pt idx="2607">
                  <c:v>43264</c:v>
                </c:pt>
                <c:pt idx="2608">
                  <c:v>43265</c:v>
                </c:pt>
                <c:pt idx="2609">
                  <c:v>43266</c:v>
                </c:pt>
                <c:pt idx="2610">
                  <c:v>43269</c:v>
                </c:pt>
                <c:pt idx="2611">
                  <c:v>43270</c:v>
                </c:pt>
                <c:pt idx="2612">
                  <c:v>43271</c:v>
                </c:pt>
                <c:pt idx="2613">
                  <c:v>43272</c:v>
                </c:pt>
                <c:pt idx="2614">
                  <c:v>43273</c:v>
                </c:pt>
                <c:pt idx="2615">
                  <c:v>43276</c:v>
                </c:pt>
                <c:pt idx="2616">
                  <c:v>43277</c:v>
                </c:pt>
                <c:pt idx="2617">
                  <c:v>43278</c:v>
                </c:pt>
                <c:pt idx="2618">
                  <c:v>43279</c:v>
                </c:pt>
                <c:pt idx="2619">
                  <c:v>43280</c:v>
                </c:pt>
                <c:pt idx="2620">
                  <c:v>43283</c:v>
                </c:pt>
                <c:pt idx="2621">
                  <c:v>43284</c:v>
                </c:pt>
                <c:pt idx="2622">
                  <c:v>43286</c:v>
                </c:pt>
                <c:pt idx="2623">
                  <c:v>43287</c:v>
                </c:pt>
                <c:pt idx="2624">
                  <c:v>43290</c:v>
                </c:pt>
                <c:pt idx="2625">
                  <c:v>43291</c:v>
                </c:pt>
                <c:pt idx="2626">
                  <c:v>43292</c:v>
                </c:pt>
                <c:pt idx="2627">
                  <c:v>43293</c:v>
                </c:pt>
                <c:pt idx="2628">
                  <c:v>43294</c:v>
                </c:pt>
                <c:pt idx="2629">
                  <c:v>43297</c:v>
                </c:pt>
                <c:pt idx="2630">
                  <c:v>43298</c:v>
                </c:pt>
                <c:pt idx="2631">
                  <c:v>43299</c:v>
                </c:pt>
                <c:pt idx="2632">
                  <c:v>43300</c:v>
                </c:pt>
                <c:pt idx="2633">
                  <c:v>43301</c:v>
                </c:pt>
                <c:pt idx="2634">
                  <c:v>43304</c:v>
                </c:pt>
                <c:pt idx="2635">
                  <c:v>43305</c:v>
                </c:pt>
                <c:pt idx="2636">
                  <c:v>43306</c:v>
                </c:pt>
                <c:pt idx="2637">
                  <c:v>43307</c:v>
                </c:pt>
                <c:pt idx="2638">
                  <c:v>43308</c:v>
                </c:pt>
                <c:pt idx="2639">
                  <c:v>43311</c:v>
                </c:pt>
                <c:pt idx="2640">
                  <c:v>43312</c:v>
                </c:pt>
                <c:pt idx="2641">
                  <c:v>43313</c:v>
                </c:pt>
                <c:pt idx="2642">
                  <c:v>43314</c:v>
                </c:pt>
                <c:pt idx="2643">
                  <c:v>43315</c:v>
                </c:pt>
                <c:pt idx="2644">
                  <c:v>43318</c:v>
                </c:pt>
                <c:pt idx="2645">
                  <c:v>43319</c:v>
                </c:pt>
                <c:pt idx="2646">
                  <c:v>43320</c:v>
                </c:pt>
                <c:pt idx="2647">
                  <c:v>43321</c:v>
                </c:pt>
                <c:pt idx="2648">
                  <c:v>43322</c:v>
                </c:pt>
                <c:pt idx="2649">
                  <c:v>43325</c:v>
                </c:pt>
                <c:pt idx="2650">
                  <c:v>43326</c:v>
                </c:pt>
                <c:pt idx="2651">
                  <c:v>43327</c:v>
                </c:pt>
                <c:pt idx="2652">
                  <c:v>43328</c:v>
                </c:pt>
                <c:pt idx="2653">
                  <c:v>43329</c:v>
                </c:pt>
                <c:pt idx="2654">
                  <c:v>43332</c:v>
                </c:pt>
                <c:pt idx="2655">
                  <c:v>43333</c:v>
                </c:pt>
                <c:pt idx="2656">
                  <c:v>43334</c:v>
                </c:pt>
                <c:pt idx="2657">
                  <c:v>43335</c:v>
                </c:pt>
                <c:pt idx="2658">
                  <c:v>43336</c:v>
                </c:pt>
                <c:pt idx="2659">
                  <c:v>43339</c:v>
                </c:pt>
                <c:pt idx="2660">
                  <c:v>43340</c:v>
                </c:pt>
                <c:pt idx="2661">
                  <c:v>43341</c:v>
                </c:pt>
                <c:pt idx="2662">
                  <c:v>43342</c:v>
                </c:pt>
                <c:pt idx="2663">
                  <c:v>43343</c:v>
                </c:pt>
                <c:pt idx="2664">
                  <c:v>43347</c:v>
                </c:pt>
                <c:pt idx="2665">
                  <c:v>43348</c:v>
                </c:pt>
                <c:pt idx="2666">
                  <c:v>43349</c:v>
                </c:pt>
                <c:pt idx="2667">
                  <c:v>43350</c:v>
                </c:pt>
                <c:pt idx="2668">
                  <c:v>43353</c:v>
                </c:pt>
                <c:pt idx="2669">
                  <c:v>43354</c:v>
                </c:pt>
                <c:pt idx="2670">
                  <c:v>43355</c:v>
                </c:pt>
                <c:pt idx="2671">
                  <c:v>43356</c:v>
                </c:pt>
                <c:pt idx="2672">
                  <c:v>43357</c:v>
                </c:pt>
                <c:pt idx="2673">
                  <c:v>43360</c:v>
                </c:pt>
                <c:pt idx="2674">
                  <c:v>43361</c:v>
                </c:pt>
                <c:pt idx="2675">
                  <c:v>43362</c:v>
                </c:pt>
                <c:pt idx="2676">
                  <c:v>43363</c:v>
                </c:pt>
                <c:pt idx="2677">
                  <c:v>43364</c:v>
                </c:pt>
                <c:pt idx="2678">
                  <c:v>43367</c:v>
                </c:pt>
                <c:pt idx="2679">
                  <c:v>43368</c:v>
                </c:pt>
                <c:pt idx="2680">
                  <c:v>43369</c:v>
                </c:pt>
                <c:pt idx="2681">
                  <c:v>43370</c:v>
                </c:pt>
                <c:pt idx="2682">
                  <c:v>43371</c:v>
                </c:pt>
                <c:pt idx="2683">
                  <c:v>43374</c:v>
                </c:pt>
                <c:pt idx="2684">
                  <c:v>43375</c:v>
                </c:pt>
                <c:pt idx="2685">
                  <c:v>43376</c:v>
                </c:pt>
                <c:pt idx="2686">
                  <c:v>43377</c:v>
                </c:pt>
                <c:pt idx="2687">
                  <c:v>43378</c:v>
                </c:pt>
                <c:pt idx="2688">
                  <c:v>43382</c:v>
                </c:pt>
                <c:pt idx="2689">
                  <c:v>43383</c:v>
                </c:pt>
                <c:pt idx="2690">
                  <c:v>43384</c:v>
                </c:pt>
                <c:pt idx="2691">
                  <c:v>43385</c:v>
                </c:pt>
                <c:pt idx="2692">
                  <c:v>43388</c:v>
                </c:pt>
                <c:pt idx="2693">
                  <c:v>43389</c:v>
                </c:pt>
                <c:pt idx="2694">
                  <c:v>43390</c:v>
                </c:pt>
                <c:pt idx="2695">
                  <c:v>43391</c:v>
                </c:pt>
                <c:pt idx="2696">
                  <c:v>43392</c:v>
                </c:pt>
                <c:pt idx="2697">
                  <c:v>43395</c:v>
                </c:pt>
                <c:pt idx="2698">
                  <c:v>43396</c:v>
                </c:pt>
                <c:pt idx="2699">
                  <c:v>43397</c:v>
                </c:pt>
                <c:pt idx="2700">
                  <c:v>43398</c:v>
                </c:pt>
                <c:pt idx="2701">
                  <c:v>43399</c:v>
                </c:pt>
                <c:pt idx="2702">
                  <c:v>43402</c:v>
                </c:pt>
                <c:pt idx="2703">
                  <c:v>43403</c:v>
                </c:pt>
                <c:pt idx="2704">
                  <c:v>43404</c:v>
                </c:pt>
                <c:pt idx="2705">
                  <c:v>43405</c:v>
                </c:pt>
                <c:pt idx="2706">
                  <c:v>43406</c:v>
                </c:pt>
                <c:pt idx="2707">
                  <c:v>43409</c:v>
                </c:pt>
                <c:pt idx="2708">
                  <c:v>43410</c:v>
                </c:pt>
                <c:pt idx="2709">
                  <c:v>43411</c:v>
                </c:pt>
                <c:pt idx="2710">
                  <c:v>43412</c:v>
                </c:pt>
                <c:pt idx="2711">
                  <c:v>43413</c:v>
                </c:pt>
                <c:pt idx="2712">
                  <c:v>43417</c:v>
                </c:pt>
                <c:pt idx="2713">
                  <c:v>43418</c:v>
                </c:pt>
                <c:pt idx="2714">
                  <c:v>43419</c:v>
                </c:pt>
                <c:pt idx="2715">
                  <c:v>43420</c:v>
                </c:pt>
                <c:pt idx="2716">
                  <c:v>43423</c:v>
                </c:pt>
                <c:pt idx="2717">
                  <c:v>43424</c:v>
                </c:pt>
                <c:pt idx="2718">
                  <c:v>43425</c:v>
                </c:pt>
                <c:pt idx="2719">
                  <c:v>43427</c:v>
                </c:pt>
                <c:pt idx="2720">
                  <c:v>43430</c:v>
                </c:pt>
                <c:pt idx="2721">
                  <c:v>43431</c:v>
                </c:pt>
                <c:pt idx="2722">
                  <c:v>43432</c:v>
                </c:pt>
                <c:pt idx="2723">
                  <c:v>43433</c:v>
                </c:pt>
                <c:pt idx="2724">
                  <c:v>43434</c:v>
                </c:pt>
                <c:pt idx="2725">
                  <c:v>43437</c:v>
                </c:pt>
                <c:pt idx="2726">
                  <c:v>43438</c:v>
                </c:pt>
                <c:pt idx="2727">
                  <c:v>43440</c:v>
                </c:pt>
                <c:pt idx="2728">
                  <c:v>43441</c:v>
                </c:pt>
                <c:pt idx="2729">
                  <c:v>43444</c:v>
                </c:pt>
                <c:pt idx="2730">
                  <c:v>43445</c:v>
                </c:pt>
                <c:pt idx="2731">
                  <c:v>43446</c:v>
                </c:pt>
                <c:pt idx="2732">
                  <c:v>43447</c:v>
                </c:pt>
                <c:pt idx="2733">
                  <c:v>43448</c:v>
                </c:pt>
                <c:pt idx="2734">
                  <c:v>43451</c:v>
                </c:pt>
                <c:pt idx="2735">
                  <c:v>43452</c:v>
                </c:pt>
                <c:pt idx="2736">
                  <c:v>43453</c:v>
                </c:pt>
                <c:pt idx="2737">
                  <c:v>43454</c:v>
                </c:pt>
                <c:pt idx="2738">
                  <c:v>43455</c:v>
                </c:pt>
                <c:pt idx="2739">
                  <c:v>43458</c:v>
                </c:pt>
                <c:pt idx="2740">
                  <c:v>43460</c:v>
                </c:pt>
                <c:pt idx="2741">
                  <c:v>43461</c:v>
                </c:pt>
                <c:pt idx="2742">
                  <c:v>43462</c:v>
                </c:pt>
                <c:pt idx="2743">
                  <c:v>43465</c:v>
                </c:pt>
                <c:pt idx="2744">
                  <c:v>43467</c:v>
                </c:pt>
                <c:pt idx="2745">
                  <c:v>43468</c:v>
                </c:pt>
                <c:pt idx="2746">
                  <c:v>43469</c:v>
                </c:pt>
                <c:pt idx="2747">
                  <c:v>43472</c:v>
                </c:pt>
                <c:pt idx="2748">
                  <c:v>43473</c:v>
                </c:pt>
                <c:pt idx="2749">
                  <c:v>43474</c:v>
                </c:pt>
                <c:pt idx="2750">
                  <c:v>43475</c:v>
                </c:pt>
                <c:pt idx="2751">
                  <c:v>43476</c:v>
                </c:pt>
                <c:pt idx="2752">
                  <c:v>43479</c:v>
                </c:pt>
                <c:pt idx="2753">
                  <c:v>43480</c:v>
                </c:pt>
                <c:pt idx="2754">
                  <c:v>43481</c:v>
                </c:pt>
                <c:pt idx="2755">
                  <c:v>43482</c:v>
                </c:pt>
                <c:pt idx="2756">
                  <c:v>43483</c:v>
                </c:pt>
                <c:pt idx="2757">
                  <c:v>43487</c:v>
                </c:pt>
                <c:pt idx="2758">
                  <c:v>43488</c:v>
                </c:pt>
                <c:pt idx="2759">
                  <c:v>43489</c:v>
                </c:pt>
                <c:pt idx="2760">
                  <c:v>43490</c:v>
                </c:pt>
                <c:pt idx="2761">
                  <c:v>43493</c:v>
                </c:pt>
                <c:pt idx="2762">
                  <c:v>43494</c:v>
                </c:pt>
                <c:pt idx="2763">
                  <c:v>43495</c:v>
                </c:pt>
                <c:pt idx="2764">
                  <c:v>43496</c:v>
                </c:pt>
                <c:pt idx="2765">
                  <c:v>43497</c:v>
                </c:pt>
                <c:pt idx="2766">
                  <c:v>43500</c:v>
                </c:pt>
                <c:pt idx="2767">
                  <c:v>43501</c:v>
                </c:pt>
                <c:pt idx="2768">
                  <c:v>43502</c:v>
                </c:pt>
                <c:pt idx="2769">
                  <c:v>43503</c:v>
                </c:pt>
                <c:pt idx="2770">
                  <c:v>43504</c:v>
                </c:pt>
                <c:pt idx="2771">
                  <c:v>43507</c:v>
                </c:pt>
                <c:pt idx="2772">
                  <c:v>43508</c:v>
                </c:pt>
                <c:pt idx="2773">
                  <c:v>43509</c:v>
                </c:pt>
                <c:pt idx="2774">
                  <c:v>43510</c:v>
                </c:pt>
                <c:pt idx="2775">
                  <c:v>43511</c:v>
                </c:pt>
                <c:pt idx="2776">
                  <c:v>43515</c:v>
                </c:pt>
                <c:pt idx="2777">
                  <c:v>43516</c:v>
                </c:pt>
                <c:pt idx="2778">
                  <c:v>43517</c:v>
                </c:pt>
                <c:pt idx="2779">
                  <c:v>43518</c:v>
                </c:pt>
                <c:pt idx="2780">
                  <c:v>43521</c:v>
                </c:pt>
                <c:pt idx="2781">
                  <c:v>43522</c:v>
                </c:pt>
                <c:pt idx="2782">
                  <c:v>43523</c:v>
                </c:pt>
                <c:pt idx="2783">
                  <c:v>43524</c:v>
                </c:pt>
                <c:pt idx="2784">
                  <c:v>43525</c:v>
                </c:pt>
                <c:pt idx="2785">
                  <c:v>43528</c:v>
                </c:pt>
                <c:pt idx="2786">
                  <c:v>43529</c:v>
                </c:pt>
                <c:pt idx="2787">
                  <c:v>43530</c:v>
                </c:pt>
                <c:pt idx="2788">
                  <c:v>43531</c:v>
                </c:pt>
                <c:pt idx="2789">
                  <c:v>43532</c:v>
                </c:pt>
                <c:pt idx="2790">
                  <c:v>43535</c:v>
                </c:pt>
                <c:pt idx="2791">
                  <c:v>43536</c:v>
                </c:pt>
                <c:pt idx="2792">
                  <c:v>43537</c:v>
                </c:pt>
                <c:pt idx="2793">
                  <c:v>43538</c:v>
                </c:pt>
                <c:pt idx="2794">
                  <c:v>43539</c:v>
                </c:pt>
                <c:pt idx="2795">
                  <c:v>43542</c:v>
                </c:pt>
                <c:pt idx="2796">
                  <c:v>43543</c:v>
                </c:pt>
                <c:pt idx="2797">
                  <c:v>43544</c:v>
                </c:pt>
                <c:pt idx="2798">
                  <c:v>43545</c:v>
                </c:pt>
                <c:pt idx="2799">
                  <c:v>43546</c:v>
                </c:pt>
                <c:pt idx="2800">
                  <c:v>43549</c:v>
                </c:pt>
                <c:pt idx="2801">
                  <c:v>43550</c:v>
                </c:pt>
                <c:pt idx="2802">
                  <c:v>43551</c:v>
                </c:pt>
                <c:pt idx="2803">
                  <c:v>43552</c:v>
                </c:pt>
                <c:pt idx="2804">
                  <c:v>43553</c:v>
                </c:pt>
                <c:pt idx="2805">
                  <c:v>43556</c:v>
                </c:pt>
                <c:pt idx="2806">
                  <c:v>43557</c:v>
                </c:pt>
                <c:pt idx="2807">
                  <c:v>43558</c:v>
                </c:pt>
                <c:pt idx="2808">
                  <c:v>43559</c:v>
                </c:pt>
                <c:pt idx="2809">
                  <c:v>43560</c:v>
                </c:pt>
                <c:pt idx="2810">
                  <c:v>43563</c:v>
                </c:pt>
                <c:pt idx="2811">
                  <c:v>43564</c:v>
                </c:pt>
                <c:pt idx="2812">
                  <c:v>43565</c:v>
                </c:pt>
                <c:pt idx="2813">
                  <c:v>43566</c:v>
                </c:pt>
                <c:pt idx="2814">
                  <c:v>43567</c:v>
                </c:pt>
                <c:pt idx="2815">
                  <c:v>43570</c:v>
                </c:pt>
                <c:pt idx="2816">
                  <c:v>43571</c:v>
                </c:pt>
                <c:pt idx="2817">
                  <c:v>43572</c:v>
                </c:pt>
                <c:pt idx="2818">
                  <c:v>43573</c:v>
                </c:pt>
                <c:pt idx="2819">
                  <c:v>43577</c:v>
                </c:pt>
                <c:pt idx="2820">
                  <c:v>43578</c:v>
                </c:pt>
                <c:pt idx="2821">
                  <c:v>43579</c:v>
                </c:pt>
                <c:pt idx="2822">
                  <c:v>43580</c:v>
                </c:pt>
                <c:pt idx="2823">
                  <c:v>43581</c:v>
                </c:pt>
                <c:pt idx="2824">
                  <c:v>43584</c:v>
                </c:pt>
                <c:pt idx="2825">
                  <c:v>43585</c:v>
                </c:pt>
                <c:pt idx="2826">
                  <c:v>43586</c:v>
                </c:pt>
                <c:pt idx="2827">
                  <c:v>43587</c:v>
                </c:pt>
                <c:pt idx="2828">
                  <c:v>43588</c:v>
                </c:pt>
                <c:pt idx="2829">
                  <c:v>43591</c:v>
                </c:pt>
                <c:pt idx="2830">
                  <c:v>43592</c:v>
                </c:pt>
                <c:pt idx="2831">
                  <c:v>43593</c:v>
                </c:pt>
                <c:pt idx="2832">
                  <c:v>43594</c:v>
                </c:pt>
                <c:pt idx="2833">
                  <c:v>43595</c:v>
                </c:pt>
                <c:pt idx="2834">
                  <c:v>43598</c:v>
                </c:pt>
                <c:pt idx="2835">
                  <c:v>43599</c:v>
                </c:pt>
                <c:pt idx="2836">
                  <c:v>43600</c:v>
                </c:pt>
                <c:pt idx="2837">
                  <c:v>43601</c:v>
                </c:pt>
                <c:pt idx="2838">
                  <c:v>43602</c:v>
                </c:pt>
                <c:pt idx="2839">
                  <c:v>43605</c:v>
                </c:pt>
                <c:pt idx="2840">
                  <c:v>43606</c:v>
                </c:pt>
                <c:pt idx="2841">
                  <c:v>43607</c:v>
                </c:pt>
                <c:pt idx="2842">
                  <c:v>43608</c:v>
                </c:pt>
                <c:pt idx="2843">
                  <c:v>43609</c:v>
                </c:pt>
                <c:pt idx="2844">
                  <c:v>43613</c:v>
                </c:pt>
                <c:pt idx="2845">
                  <c:v>43614</c:v>
                </c:pt>
                <c:pt idx="2846">
                  <c:v>43615</c:v>
                </c:pt>
                <c:pt idx="2847">
                  <c:v>43616</c:v>
                </c:pt>
                <c:pt idx="2848">
                  <c:v>43619</c:v>
                </c:pt>
                <c:pt idx="2849">
                  <c:v>43620</c:v>
                </c:pt>
                <c:pt idx="2850">
                  <c:v>43621</c:v>
                </c:pt>
                <c:pt idx="2851">
                  <c:v>43622</c:v>
                </c:pt>
                <c:pt idx="2852">
                  <c:v>43623</c:v>
                </c:pt>
                <c:pt idx="2853">
                  <c:v>43626</c:v>
                </c:pt>
                <c:pt idx="2854">
                  <c:v>43627</c:v>
                </c:pt>
                <c:pt idx="2855">
                  <c:v>43628</c:v>
                </c:pt>
                <c:pt idx="2856">
                  <c:v>43629</c:v>
                </c:pt>
                <c:pt idx="2857">
                  <c:v>43630</c:v>
                </c:pt>
                <c:pt idx="2858">
                  <c:v>43633</c:v>
                </c:pt>
                <c:pt idx="2859">
                  <c:v>43634</c:v>
                </c:pt>
                <c:pt idx="2860">
                  <c:v>43635</c:v>
                </c:pt>
                <c:pt idx="2861">
                  <c:v>43636</c:v>
                </c:pt>
                <c:pt idx="2862">
                  <c:v>43637</c:v>
                </c:pt>
                <c:pt idx="2863">
                  <c:v>43640</c:v>
                </c:pt>
                <c:pt idx="2864">
                  <c:v>43641</c:v>
                </c:pt>
                <c:pt idx="2865">
                  <c:v>43642</c:v>
                </c:pt>
                <c:pt idx="2866">
                  <c:v>43643</c:v>
                </c:pt>
                <c:pt idx="2867">
                  <c:v>43644</c:v>
                </c:pt>
                <c:pt idx="2868">
                  <c:v>43647</c:v>
                </c:pt>
                <c:pt idx="2869">
                  <c:v>43648</c:v>
                </c:pt>
                <c:pt idx="2870">
                  <c:v>43649</c:v>
                </c:pt>
                <c:pt idx="2871">
                  <c:v>43651</c:v>
                </c:pt>
                <c:pt idx="2872">
                  <c:v>43654</c:v>
                </c:pt>
                <c:pt idx="2873">
                  <c:v>43655</c:v>
                </c:pt>
                <c:pt idx="2874">
                  <c:v>43656</c:v>
                </c:pt>
                <c:pt idx="2875">
                  <c:v>43657</c:v>
                </c:pt>
                <c:pt idx="2876">
                  <c:v>43658</c:v>
                </c:pt>
                <c:pt idx="2877">
                  <c:v>43661</c:v>
                </c:pt>
                <c:pt idx="2878">
                  <c:v>43662</c:v>
                </c:pt>
                <c:pt idx="2879">
                  <c:v>43663</c:v>
                </c:pt>
                <c:pt idx="2880">
                  <c:v>43664</c:v>
                </c:pt>
                <c:pt idx="2881">
                  <c:v>43665</c:v>
                </c:pt>
                <c:pt idx="2882">
                  <c:v>43668</c:v>
                </c:pt>
                <c:pt idx="2883">
                  <c:v>43669</c:v>
                </c:pt>
                <c:pt idx="2884">
                  <c:v>43670</c:v>
                </c:pt>
                <c:pt idx="2885">
                  <c:v>43671</c:v>
                </c:pt>
                <c:pt idx="2886">
                  <c:v>43672</c:v>
                </c:pt>
                <c:pt idx="2887">
                  <c:v>43675</c:v>
                </c:pt>
                <c:pt idx="2888">
                  <c:v>43676</c:v>
                </c:pt>
                <c:pt idx="2889">
                  <c:v>43677</c:v>
                </c:pt>
                <c:pt idx="2890">
                  <c:v>43678</c:v>
                </c:pt>
                <c:pt idx="2891">
                  <c:v>43679</c:v>
                </c:pt>
                <c:pt idx="2892">
                  <c:v>43682</c:v>
                </c:pt>
                <c:pt idx="2893">
                  <c:v>43683</c:v>
                </c:pt>
                <c:pt idx="2894">
                  <c:v>43684</c:v>
                </c:pt>
                <c:pt idx="2895">
                  <c:v>43685</c:v>
                </c:pt>
                <c:pt idx="2896">
                  <c:v>43686</c:v>
                </c:pt>
                <c:pt idx="2897">
                  <c:v>43689</c:v>
                </c:pt>
                <c:pt idx="2898">
                  <c:v>43690</c:v>
                </c:pt>
                <c:pt idx="2899">
                  <c:v>43691</c:v>
                </c:pt>
                <c:pt idx="2900">
                  <c:v>43692</c:v>
                </c:pt>
                <c:pt idx="2901">
                  <c:v>43693</c:v>
                </c:pt>
                <c:pt idx="2902">
                  <c:v>43696</c:v>
                </c:pt>
                <c:pt idx="2903">
                  <c:v>43697</c:v>
                </c:pt>
                <c:pt idx="2904">
                  <c:v>43698</c:v>
                </c:pt>
                <c:pt idx="2905">
                  <c:v>43699</c:v>
                </c:pt>
                <c:pt idx="2906">
                  <c:v>43700</c:v>
                </c:pt>
                <c:pt idx="2907">
                  <c:v>43703</c:v>
                </c:pt>
                <c:pt idx="2908">
                  <c:v>43704</c:v>
                </c:pt>
                <c:pt idx="2909">
                  <c:v>43705</c:v>
                </c:pt>
                <c:pt idx="2910">
                  <c:v>43706</c:v>
                </c:pt>
                <c:pt idx="2911">
                  <c:v>43707</c:v>
                </c:pt>
                <c:pt idx="2912">
                  <c:v>43711</c:v>
                </c:pt>
                <c:pt idx="2913">
                  <c:v>43712</c:v>
                </c:pt>
                <c:pt idx="2914">
                  <c:v>43713</c:v>
                </c:pt>
                <c:pt idx="2915">
                  <c:v>43714</c:v>
                </c:pt>
                <c:pt idx="2916">
                  <c:v>43717</c:v>
                </c:pt>
                <c:pt idx="2917">
                  <c:v>43718</c:v>
                </c:pt>
                <c:pt idx="2918">
                  <c:v>43719</c:v>
                </c:pt>
                <c:pt idx="2919">
                  <c:v>43720</c:v>
                </c:pt>
                <c:pt idx="2920">
                  <c:v>43721</c:v>
                </c:pt>
                <c:pt idx="2921">
                  <c:v>43724</c:v>
                </c:pt>
                <c:pt idx="2922">
                  <c:v>43725</c:v>
                </c:pt>
                <c:pt idx="2923">
                  <c:v>43726</c:v>
                </c:pt>
                <c:pt idx="2924">
                  <c:v>43727</c:v>
                </c:pt>
                <c:pt idx="2925">
                  <c:v>43728</c:v>
                </c:pt>
                <c:pt idx="2926">
                  <c:v>43731</c:v>
                </c:pt>
                <c:pt idx="2927">
                  <c:v>43732</c:v>
                </c:pt>
                <c:pt idx="2928">
                  <c:v>43733</c:v>
                </c:pt>
                <c:pt idx="2929">
                  <c:v>43734</c:v>
                </c:pt>
                <c:pt idx="2930">
                  <c:v>43735</c:v>
                </c:pt>
                <c:pt idx="2931">
                  <c:v>43738</c:v>
                </c:pt>
                <c:pt idx="2932">
                  <c:v>43739</c:v>
                </c:pt>
                <c:pt idx="2933">
                  <c:v>43740</c:v>
                </c:pt>
                <c:pt idx="2934">
                  <c:v>43741</c:v>
                </c:pt>
                <c:pt idx="2935">
                  <c:v>43742</c:v>
                </c:pt>
                <c:pt idx="2936">
                  <c:v>43745</c:v>
                </c:pt>
                <c:pt idx="2937">
                  <c:v>43746</c:v>
                </c:pt>
                <c:pt idx="2938">
                  <c:v>43747</c:v>
                </c:pt>
                <c:pt idx="2939">
                  <c:v>43748</c:v>
                </c:pt>
                <c:pt idx="2940">
                  <c:v>43749</c:v>
                </c:pt>
                <c:pt idx="2941">
                  <c:v>43753</c:v>
                </c:pt>
                <c:pt idx="2942">
                  <c:v>43754</c:v>
                </c:pt>
                <c:pt idx="2943">
                  <c:v>43755</c:v>
                </c:pt>
                <c:pt idx="2944">
                  <c:v>43756</c:v>
                </c:pt>
                <c:pt idx="2945">
                  <c:v>43759</c:v>
                </c:pt>
                <c:pt idx="2946">
                  <c:v>43760</c:v>
                </c:pt>
                <c:pt idx="2947">
                  <c:v>43761</c:v>
                </c:pt>
                <c:pt idx="2948">
                  <c:v>43762</c:v>
                </c:pt>
                <c:pt idx="2949">
                  <c:v>43763</c:v>
                </c:pt>
                <c:pt idx="2950">
                  <c:v>43766</c:v>
                </c:pt>
                <c:pt idx="2951">
                  <c:v>43767</c:v>
                </c:pt>
                <c:pt idx="2952">
                  <c:v>43768</c:v>
                </c:pt>
                <c:pt idx="2953">
                  <c:v>43769</c:v>
                </c:pt>
                <c:pt idx="2954">
                  <c:v>43770</c:v>
                </c:pt>
                <c:pt idx="2955">
                  <c:v>43773</c:v>
                </c:pt>
                <c:pt idx="2956">
                  <c:v>43774</c:v>
                </c:pt>
                <c:pt idx="2957">
                  <c:v>43775</c:v>
                </c:pt>
                <c:pt idx="2958">
                  <c:v>43776</c:v>
                </c:pt>
                <c:pt idx="2959">
                  <c:v>43777</c:v>
                </c:pt>
                <c:pt idx="2960">
                  <c:v>43781</c:v>
                </c:pt>
                <c:pt idx="2961">
                  <c:v>43782</c:v>
                </c:pt>
                <c:pt idx="2962">
                  <c:v>43783</c:v>
                </c:pt>
                <c:pt idx="2963">
                  <c:v>43784</c:v>
                </c:pt>
                <c:pt idx="2964">
                  <c:v>43787</c:v>
                </c:pt>
                <c:pt idx="2965">
                  <c:v>43788</c:v>
                </c:pt>
                <c:pt idx="2966">
                  <c:v>43789</c:v>
                </c:pt>
                <c:pt idx="2967">
                  <c:v>43790</c:v>
                </c:pt>
                <c:pt idx="2968">
                  <c:v>43791</c:v>
                </c:pt>
                <c:pt idx="2969">
                  <c:v>43794</c:v>
                </c:pt>
                <c:pt idx="2970">
                  <c:v>43795</c:v>
                </c:pt>
                <c:pt idx="2971">
                  <c:v>43796</c:v>
                </c:pt>
                <c:pt idx="2972">
                  <c:v>43798</c:v>
                </c:pt>
                <c:pt idx="2973">
                  <c:v>43801</c:v>
                </c:pt>
                <c:pt idx="2974">
                  <c:v>43802</c:v>
                </c:pt>
                <c:pt idx="2975">
                  <c:v>43803</c:v>
                </c:pt>
                <c:pt idx="2976">
                  <c:v>43804</c:v>
                </c:pt>
                <c:pt idx="2977">
                  <c:v>43805</c:v>
                </c:pt>
                <c:pt idx="2978">
                  <c:v>43808</c:v>
                </c:pt>
                <c:pt idx="2979">
                  <c:v>43809</c:v>
                </c:pt>
                <c:pt idx="2980">
                  <c:v>43810</c:v>
                </c:pt>
                <c:pt idx="2981">
                  <c:v>43811</c:v>
                </c:pt>
                <c:pt idx="2982">
                  <c:v>43812</c:v>
                </c:pt>
                <c:pt idx="2983">
                  <c:v>43815</c:v>
                </c:pt>
                <c:pt idx="2984">
                  <c:v>43816</c:v>
                </c:pt>
                <c:pt idx="2985">
                  <c:v>43817</c:v>
                </c:pt>
                <c:pt idx="2986">
                  <c:v>43818</c:v>
                </c:pt>
                <c:pt idx="2987">
                  <c:v>43819</c:v>
                </c:pt>
                <c:pt idx="2988">
                  <c:v>43822</c:v>
                </c:pt>
                <c:pt idx="2989">
                  <c:v>43823</c:v>
                </c:pt>
                <c:pt idx="2990">
                  <c:v>43825</c:v>
                </c:pt>
                <c:pt idx="2991">
                  <c:v>43826</c:v>
                </c:pt>
                <c:pt idx="2992">
                  <c:v>43829</c:v>
                </c:pt>
                <c:pt idx="2993">
                  <c:v>43830</c:v>
                </c:pt>
                <c:pt idx="2994">
                  <c:v>43832</c:v>
                </c:pt>
                <c:pt idx="2995">
                  <c:v>43833</c:v>
                </c:pt>
                <c:pt idx="2996">
                  <c:v>43836</c:v>
                </c:pt>
                <c:pt idx="2997">
                  <c:v>43837</c:v>
                </c:pt>
                <c:pt idx="2998">
                  <c:v>43838</c:v>
                </c:pt>
                <c:pt idx="2999">
                  <c:v>43839</c:v>
                </c:pt>
                <c:pt idx="3000">
                  <c:v>43840</c:v>
                </c:pt>
                <c:pt idx="3001">
                  <c:v>43843</c:v>
                </c:pt>
                <c:pt idx="3002">
                  <c:v>43844</c:v>
                </c:pt>
                <c:pt idx="3003">
                  <c:v>43845</c:v>
                </c:pt>
                <c:pt idx="3004">
                  <c:v>43846</c:v>
                </c:pt>
                <c:pt idx="3005">
                  <c:v>43847</c:v>
                </c:pt>
                <c:pt idx="3006">
                  <c:v>43851</c:v>
                </c:pt>
                <c:pt idx="3007">
                  <c:v>43852</c:v>
                </c:pt>
                <c:pt idx="3008">
                  <c:v>43853</c:v>
                </c:pt>
                <c:pt idx="3009">
                  <c:v>43854</c:v>
                </c:pt>
                <c:pt idx="3010">
                  <c:v>43857</c:v>
                </c:pt>
                <c:pt idx="3011">
                  <c:v>43858</c:v>
                </c:pt>
                <c:pt idx="3012">
                  <c:v>43859</c:v>
                </c:pt>
                <c:pt idx="3013">
                  <c:v>43860</c:v>
                </c:pt>
                <c:pt idx="3014">
                  <c:v>43861</c:v>
                </c:pt>
                <c:pt idx="3015">
                  <c:v>43864</c:v>
                </c:pt>
                <c:pt idx="3016">
                  <c:v>43865</c:v>
                </c:pt>
                <c:pt idx="3017">
                  <c:v>43866</c:v>
                </c:pt>
                <c:pt idx="3018">
                  <c:v>43867</c:v>
                </c:pt>
                <c:pt idx="3019">
                  <c:v>43868</c:v>
                </c:pt>
                <c:pt idx="3020">
                  <c:v>43871</c:v>
                </c:pt>
                <c:pt idx="3021">
                  <c:v>43872</c:v>
                </c:pt>
                <c:pt idx="3022">
                  <c:v>43873</c:v>
                </c:pt>
                <c:pt idx="3023">
                  <c:v>43874</c:v>
                </c:pt>
                <c:pt idx="3024">
                  <c:v>43875</c:v>
                </c:pt>
                <c:pt idx="3025">
                  <c:v>43879</c:v>
                </c:pt>
                <c:pt idx="3026">
                  <c:v>43880</c:v>
                </c:pt>
                <c:pt idx="3027">
                  <c:v>43881</c:v>
                </c:pt>
                <c:pt idx="3028">
                  <c:v>43882</c:v>
                </c:pt>
                <c:pt idx="3029">
                  <c:v>43885</c:v>
                </c:pt>
                <c:pt idx="3030">
                  <c:v>43886</c:v>
                </c:pt>
                <c:pt idx="3031">
                  <c:v>43887</c:v>
                </c:pt>
                <c:pt idx="3032">
                  <c:v>43888</c:v>
                </c:pt>
                <c:pt idx="3033">
                  <c:v>43889</c:v>
                </c:pt>
                <c:pt idx="3034">
                  <c:v>43892</c:v>
                </c:pt>
                <c:pt idx="3035">
                  <c:v>43893</c:v>
                </c:pt>
                <c:pt idx="3036">
                  <c:v>43894</c:v>
                </c:pt>
                <c:pt idx="3037">
                  <c:v>43895</c:v>
                </c:pt>
                <c:pt idx="3038">
                  <c:v>43896</c:v>
                </c:pt>
                <c:pt idx="3039">
                  <c:v>43899</c:v>
                </c:pt>
                <c:pt idx="3040">
                  <c:v>43900</c:v>
                </c:pt>
                <c:pt idx="3041">
                  <c:v>43901</c:v>
                </c:pt>
                <c:pt idx="3042">
                  <c:v>43902</c:v>
                </c:pt>
                <c:pt idx="3043">
                  <c:v>43903</c:v>
                </c:pt>
                <c:pt idx="3044">
                  <c:v>43906</c:v>
                </c:pt>
                <c:pt idx="3045">
                  <c:v>43907</c:v>
                </c:pt>
                <c:pt idx="3046">
                  <c:v>43908</c:v>
                </c:pt>
                <c:pt idx="3047">
                  <c:v>43909</c:v>
                </c:pt>
                <c:pt idx="3048">
                  <c:v>43910</c:v>
                </c:pt>
                <c:pt idx="3049">
                  <c:v>43913</c:v>
                </c:pt>
                <c:pt idx="3050">
                  <c:v>43914</c:v>
                </c:pt>
                <c:pt idx="3051">
                  <c:v>43915</c:v>
                </c:pt>
                <c:pt idx="3052">
                  <c:v>43916</c:v>
                </c:pt>
                <c:pt idx="3053">
                  <c:v>43917</c:v>
                </c:pt>
                <c:pt idx="3054">
                  <c:v>43920</c:v>
                </c:pt>
                <c:pt idx="3055">
                  <c:v>43921</c:v>
                </c:pt>
                <c:pt idx="3056">
                  <c:v>43922</c:v>
                </c:pt>
                <c:pt idx="3057">
                  <c:v>43923</c:v>
                </c:pt>
                <c:pt idx="3058">
                  <c:v>43924</c:v>
                </c:pt>
                <c:pt idx="3059">
                  <c:v>43927</c:v>
                </c:pt>
                <c:pt idx="3060">
                  <c:v>43928</c:v>
                </c:pt>
                <c:pt idx="3061">
                  <c:v>43929</c:v>
                </c:pt>
                <c:pt idx="3062">
                  <c:v>43930</c:v>
                </c:pt>
                <c:pt idx="3063">
                  <c:v>43934</c:v>
                </c:pt>
                <c:pt idx="3064">
                  <c:v>43935</c:v>
                </c:pt>
                <c:pt idx="3065">
                  <c:v>43936</c:v>
                </c:pt>
                <c:pt idx="3066">
                  <c:v>43937</c:v>
                </c:pt>
                <c:pt idx="3067">
                  <c:v>43938</c:v>
                </c:pt>
                <c:pt idx="3068">
                  <c:v>43941</c:v>
                </c:pt>
                <c:pt idx="3069">
                  <c:v>43942</c:v>
                </c:pt>
                <c:pt idx="3070">
                  <c:v>43943</c:v>
                </c:pt>
                <c:pt idx="3071">
                  <c:v>43944</c:v>
                </c:pt>
                <c:pt idx="3072">
                  <c:v>43945</c:v>
                </c:pt>
                <c:pt idx="3073">
                  <c:v>43948</c:v>
                </c:pt>
                <c:pt idx="3074">
                  <c:v>43949</c:v>
                </c:pt>
                <c:pt idx="3075">
                  <c:v>43950</c:v>
                </c:pt>
                <c:pt idx="3076">
                  <c:v>43951</c:v>
                </c:pt>
                <c:pt idx="3077">
                  <c:v>43952</c:v>
                </c:pt>
                <c:pt idx="3078">
                  <c:v>43955</c:v>
                </c:pt>
                <c:pt idx="3079">
                  <c:v>43956</c:v>
                </c:pt>
                <c:pt idx="3080">
                  <c:v>43957</c:v>
                </c:pt>
                <c:pt idx="3081">
                  <c:v>43958</c:v>
                </c:pt>
                <c:pt idx="3082">
                  <c:v>43959</c:v>
                </c:pt>
                <c:pt idx="3083">
                  <c:v>43962</c:v>
                </c:pt>
                <c:pt idx="3084">
                  <c:v>43963</c:v>
                </c:pt>
                <c:pt idx="3085">
                  <c:v>43964</c:v>
                </c:pt>
                <c:pt idx="3086">
                  <c:v>43965</c:v>
                </c:pt>
                <c:pt idx="3087">
                  <c:v>43966</c:v>
                </c:pt>
                <c:pt idx="3088">
                  <c:v>43969</c:v>
                </c:pt>
                <c:pt idx="3089">
                  <c:v>43970</c:v>
                </c:pt>
                <c:pt idx="3090">
                  <c:v>43971</c:v>
                </c:pt>
                <c:pt idx="3091">
                  <c:v>43972</c:v>
                </c:pt>
                <c:pt idx="3092">
                  <c:v>43973</c:v>
                </c:pt>
                <c:pt idx="3093">
                  <c:v>43977</c:v>
                </c:pt>
                <c:pt idx="3094">
                  <c:v>43978</c:v>
                </c:pt>
                <c:pt idx="3095">
                  <c:v>43979</c:v>
                </c:pt>
                <c:pt idx="3096">
                  <c:v>43980</c:v>
                </c:pt>
                <c:pt idx="3097">
                  <c:v>43983</c:v>
                </c:pt>
                <c:pt idx="3098">
                  <c:v>43984</c:v>
                </c:pt>
                <c:pt idx="3099">
                  <c:v>43985</c:v>
                </c:pt>
                <c:pt idx="3100">
                  <c:v>43986</c:v>
                </c:pt>
                <c:pt idx="3101">
                  <c:v>43987</c:v>
                </c:pt>
                <c:pt idx="3102">
                  <c:v>43990</c:v>
                </c:pt>
                <c:pt idx="3103">
                  <c:v>43991</c:v>
                </c:pt>
                <c:pt idx="3104">
                  <c:v>43992</c:v>
                </c:pt>
                <c:pt idx="3105">
                  <c:v>43993</c:v>
                </c:pt>
                <c:pt idx="3106">
                  <c:v>43994</c:v>
                </c:pt>
                <c:pt idx="3107">
                  <c:v>43997</c:v>
                </c:pt>
                <c:pt idx="3108">
                  <c:v>43998</c:v>
                </c:pt>
                <c:pt idx="3109">
                  <c:v>43999</c:v>
                </c:pt>
                <c:pt idx="3110">
                  <c:v>44000</c:v>
                </c:pt>
                <c:pt idx="3111">
                  <c:v>44001</c:v>
                </c:pt>
                <c:pt idx="3112">
                  <c:v>44004</c:v>
                </c:pt>
                <c:pt idx="3113">
                  <c:v>44005</c:v>
                </c:pt>
                <c:pt idx="3114">
                  <c:v>44006</c:v>
                </c:pt>
                <c:pt idx="3115">
                  <c:v>44007</c:v>
                </c:pt>
                <c:pt idx="3116">
                  <c:v>44008</c:v>
                </c:pt>
                <c:pt idx="3117">
                  <c:v>44011</c:v>
                </c:pt>
                <c:pt idx="3118">
                  <c:v>44012</c:v>
                </c:pt>
                <c:pt idx="3119">
                  <c:v>44013</c:v>
                </c:pt>
                <c:pt idx="3120">
                  <c:v>44014</c:v>
                </c:pt>
                <c:pt idx="3121">
                  <c:v>44018</c:v>
                </c:pt>
                <c:pt idx="3122">
                  <c:v>44019</c:v>
                </c:pt>
                <c:pt idx="3123">
                  <c:v>44020</c:v>
                </c:pt>
                <c:pt idx="3124">
                  <c:v>44021</c:v>
                </c:pt>
                <c:pt idx="3125">
                  <c:v>44022</c:v>
                </c:pt>
                <c:pt idx="3126">
                  <c:v>44025</c:v>
                </c:pt>
                <c:pt idx="3127">
                  <c:v>44026</c:v>
                </c:pt>
                <c:pt idx="3128">
                  <c:v>44027</c:v>
                </c:pt>
                <c:pt idx="3129">
                  <c:v>44028</c:v>
                </c:pt>
                <c:pt idx="3130">
                  <c:v>44029</c:v>
                </c:pt>
                <c:pt idx="3131">
                  <c:v>44032</c:v>
                </c:pt>
                <c:pt idx="3132">
                  <c:v>44033</c:v>
                </c:pt>
                <c:pt idx="3133">
                  <c:v>44034</c:v>
                </c:pt>
                <c:pt idx="3134">
                  <c:v>44035</c:v>
                </c:pt>
                <c:pt idx="3135">
                  <c:v>44036</c:v>
                </c:pt>
                <c:pt idx="3136">
                  <c:v>44039</c:v>
                </c:pt>
                <c:pt idx="3137">
                  <c:v>44040</c:v>
                </c:pt>
                <c:pt idx="3138">
                  <c:v>44041</c:v>
                </c:pt>
                <c:pt idx="3139">
                  <c:v>44042</c:v>
                </c:pt>
                <c:pt idx="3140">
                  <c:v>44043</c:v>
                </c:pt>
                <c:pt idx="3141">
                  <c:v>44046</c:v>
                </c:pt>
                <c:pt idx="3142">
                  <c:v>44047</c:v>
                </c:pt>
                <c:pt idx="3143">
                  <c:v>44048</c:v>
                </c:pt>
                <c:pt idx="3144">
                  <c:v>44049</c:v>
                </c:pt>
                <c:pt idx="3145">
                  <c:v>44050</c:v>
                </c:pt>
                <c:pt idx="3146">
                  <c:v>44053</c:v>
                </c:pt>
                <c:pt idx="3147">
                  <c:v>44054</c:v>
                </c:pt>
                <c:pt idx="3148">
                  <c:v>44055</c:v>
                </c:pt>
                <c:pt idx="3149">
                  <c:v>44056</c:v>
                </c:pt>
                <c:pt idx="3150">
                  <c:v>44057</c:v>
                </c:pt>
                <c:pt idx="3151">
                  <c:v>44060</c:v>
                </c:pt>
                <c:pt idx="3152">
                  <c:v>44061</c:v>
                </c:pt>
                <c:pt idx="3153">
                  <c:v>44062</c:v>
                </c:pt>
                <c:pt idx="3154">
                  <c:v>44063</c:v>
                </c:pt>
                <c:pt idx="3155">
                  <c:v>44064</c:v>
                </c:pt>
                <c:pt idx="3156">
                  <c:v>44067</c:v>
                </c:pt>
                <c:pt idx="3157">
                  <c:v>44068</c:v>
                </c:pt>
                <c:pt idx="3158">
                  <c:v>44069</c:v>
                </c:pt>
                <c:pt idx="3159">
                  <c:v>44070</c:v>
                </c:pt>
                <c:pt idx="3160">
                  <c:v>44071</c:v>
                </c:pt>
                <c:pt idx="3161">
                  <c:v>44074</c:v>
                </c:pt>
                <c:pt idx="3162">
                  <c:v>44075</c:v>
                </c:pt>
                <c:pt idx="3163">
                  <c:v>44076</c:v>
                </c:pt>
                <c:pt idx="3164">
                  <c:v>44077</c:v>
                </c:pt>
                <c:pt idx="3165">
                  <c:v>44078</c:v>
                </c:pt>
                <c:pt idx="3166">
                  <c:v>44082</c:v>
                </c:pt>
                <c:pt idx="3167">
                  <c:v>44083</c:v>
                </c:pt>
                <c:pt idx="3168">
                  <c:v>44084</c:v>
                </c:pt>
                <c:pt idx="3169">
                  <c:v>44085</c:v>
                </c:pt>
                <c:pt idx="3170">
                  <c:v>44088</c:v>
                </c:pt>
                <c:pt idx="3171">
                  <c:v>44089</c:v>
                </c:pt>
                <c:pt idx="3172">
                  <c:v>44090</c:v>
                </c:pt>
                <c:pt idx="3173">
                  <c:v>44091</c:v>
                </c:pt>
                <c:pt idx="3174">
                  <c:v>44092</c:v>
                </c:pt>
                <c:pt idx="3175">
                  <c:v>44095</c:v>
                </c:pt>
                <c:pt idx="3176">
                  <c:v>44096</c:v>
                </c:pt>
                <c:pt idx="3177">
                  <c:v>44097</c:v>
                </c:pt>
                <c:pt idx="3178">
                  <c:v>44098</c:v>
                </c:pt>
                <c:pt idx="3179">
                  <c:v>44099</c:v>
                </c:pt>
                <c:pt idx="3180">
                  <c:v>44102</c:v>
                </c:pt>
                <c:pt idx="3181">
                  <c:v>44103</c:v>
                </c:pt>
                <c:pt idx="3182">
                  <c:v>44104</c:v>
                </c:pt>
                <c:pt idx="3183">
                  <c:v>44105</c:v>
                </c:pt>
                <c:pt idx="3184">
                  <c:v>44106</c:v>
                </c:pt>
                <c:pt idx="3185">
                  <c:v>44109</c:v>
                </c:pt>
                <c:pt idx="3186">
                  <c:v>44110</c:v>
                </c:pt>
                <c:pt idx="3187">
                  <c:v>44111</c:v>
                </c:pt>
                <c:pt idx="3188">
                  <c:v>44112</c:v>
                </c:pt>
                <c:pt idx="3189">
                  <c:v>44113</c:v>
                </c:pt>
                <c:pt idx="3190">
                  <c:v>44117</c:v>
                </c:pt>
                <c:pt idx="3191">
                  <c:v>44118</c:v>
                </c:pt>
                <c:pt idx="3192">
                  <c:v>44119</c:v>
                </c:pt>
                <c:pt idx="3193">
                  <c:v>44120</c:v>
                </c:pt>
                <c:pt idx="3194">
                  <c:v>44123</c:v>
                </c:pt>
                <c:pt idx="3195">
                  <c:v>44124</c:v>
                </c:pt>
                <c:pt idx="3196">
                  <c:v>44125</c:v>
                </c:pt>
                <c:pt idx="3197">
                  <c:v>44126</c:v>
                </c:pt>
                <c:pt idx="3198">
                  <c:v>44127</c:v>
                </c:pt>
                <c:pt idx="3199">
                  <c:v>44130</c:v>
                </c:pt>
                <c:pt idx="3200">
                  <c:v>44131</c:v>
                </c:pt>
                <c:pt idx="3201">
                  <c:v>44132</c:v>
                </c:pt>
                <c:pt idx="3202">
                  <c:v>44133</c:v>
                </c:pt>
                <c:pt idx="3203">
                  <c:v>44134</c:v>
                </c:pt>
                <c:pt idx="3204">
                  <c:v>44137</c:v>
                </c:pt>
                <c:pt idx="3205">
                  <c:v>44138</c:v>
                </c:pt>
                <c:pt idx="3206">
                  <c:v>44139</c:v>
                </c:pt>
                <c:pt idx="3207">
                  <c:v>44140</c:v>
                </c:pt>
                <c:pt idx="3208">
                  <c:v>44141</c:v>
                </c:pt>
                <c:pt idx="3209">
                  <c:v>44144</c:v>
                </c:pt>
                <c:pt idx="3210">
                  <c:v>44145</c:v>
                </c:pt>
                <c:pt idx="3211">
                  <c:v>44147</c:v>
                </c:pt>
                <c:pt idx="3212">
                  <c:v>44148</c:v>
                </c:pt>
                <c:pt idx="3213">
                  <c:v>44151</c:v>
                </c:pt>
                <c:pt idx="3214">
                  <c:v>44152</c:v>
                </c:pt>
                <c:pt idx="3215">
                  <c:v>44153</c:v>
                </c:pt>
                <c:pt idx="3216">
                  <c:v>44154</c:v>
                </c:pt>
                <c:pt idx="3217">
                  <c:v>44155</c:v>
                </c:pt>
                <c:pt idx="3218">
                  <c:v>44158</c:v>
                </c:pt>
                <c:pt idx="3219">
                  <c:v>44159</c:v>
                </c:pt>
                <c:pt idx="3220">
                  <c:v>44160</c:v>
                </c:pt>
                <c:pt idx="3221">
                  <c:v>44162</c:v>
                </c:pt>
                <c:pt idx="3222">
                  <c:v>44165</c:v>
                </c:pt>
                <c:pt idx="3223">
                  <c:v>44166</c:v>
                </c:pt>
                <c:pt idx="3224">
                  <c:v>44167</c:v>
                </c:pt>
                <c:pt idx="3225">
                  <c:v>44168</c:v>
                </c:pt>
                <c:pt idx="3226">
                  <c:v>44169</c:v>
                </c:pt>
                <c:pt idx="3227">
                  <c:v>44172</c:v>
                </c:pt>
                <c:pt idx="3228">
                  <c:v>44173</c:v>
                </c:pt>
                <c:pt idx="3229">
                  <c:v>44174</c:v>
                </c:pt>
                <c:pt idx="3230">
                  <c:v>44175</c:v>
                </c:pt>
                <c:pt idx="3231">
                  <c:v>44176</c:v>
                </c:pt>
                <c:pt idx="3232">
                  <c:v>44179</c:v>
                </c:pt>
                <c:pt idx="3233">
                  <c:v>44180</c:v>
                </c:pt>
                <c:pt idx="3234">
                  <c:v>44181</c:v>
                </c:pt>
                <c:pt idx="3235">
                  <c:v>44182</c:v>
                </c:pt>
                <c:pt idx="3236">
                  <c:v>44183</c:v>
                </c:pt>
                <c:pt idx="3237">
                  <c:v>44186</c:v>
                </c:pt>
                <c:pt idx="3238">
                  <c:v>44187</c:v>
                </c:pt>
                <c:pt idx="3239">
                  <c:v>44188</c:v>
                </c:pt>
                <c:pt idx="3240">
                  <c:v>44189</c:v>
                </c:pt>
                <c:pt idx="3241">
                  <c:v>44193</c:v>
                </c:pt>
                <c:pt idx="3242">
                  <c:v>44194</c:v>
                </c:pt>
                <c:pt idx="3243">
                  <c:v>44195</c:v>
                </c:pt>
                <c:pt idx="3244">
                  <c:v>44196</c:v>
                </c:pt>
                <c:pt idx="3245">
                  <c:v>44200</c:v>
                </c:pt>
                <c:pt idx="3246">
                  <c:v>44201</c:v>
                </c:pt>
                <c:pt idx="3247">
                  <c:v>44202</c:v>
                </c:pt>
                <c:pt idx="3248">
                  <c:v>44203</c:v>
                </c:pt>
                <c:pt idx="3249">
                  <c:v>44204</c:v>
                </c:pt>
                <c:pt idx="3250">
                  <c:v>44207</c:v>
                </c:pt>
                <c:pt idx="3251">
                  <c:v>44208</c:v>
                </c:pt>
                <c:pt idx="3252">
                  <c:v>44209</c:v>
                </c:pt>
                <c:pt idx="3253">
                  <c:v>44210</c:v>
                </c:pt>
                <c:pt idx="3254">
                  <c:v>44211</c:v>
                </c:pt>
                <c:pt idx="3255">
                  <c:v>44215</c:v>
                </c:pt>
                <c:pt idx="3256">
                  <c:v>44216</c:v>
                </c:pt>
                <c:pt idx="3257">
                  <c:v>44217</c:v>
                </c:pt>
                <c:pt idx="3258">
                  <c:v>44218</c:v>
                </c:pt>
                <c:pt idx="3259">
                  <c:v>44221</c:v>
                </c:pt>
                <c:pt idx="3260">
                  <c:v>44222</c:v>
                </c:pt>
                <c:pt idx="3261">
                  <c:v>44223</c:v>
                </c:pt>
                <c:pt idx="3262">
                  <c:v>44224</c:v>
                </c:pt>
                <c:pt idx="3263">
                  <c:v>44225</c:v>
                </c:pt>
                <c:pt idx="3264">
                  <c:v>44228</c:v>
                </c:pt>
                <c:pt idx="3265">
                  <c:v>44229</c:v>
                </c:pt>
                <c:pt idx="3266">
                  <c:v>44230</c:v>
                </c:pt>
                <c:pt idx="3267">
                  <c:v>44231</c:v>
                </c:pt>
                <c:pt idx="3268">
                  <c:v>44232</c:v>
                </c:pt>
                <c:pt idx="3269">
                  <c:v>44235</c:v>
                </c:pt>
                <c:pt idx="3270">
                  <c:v>44236</c:v>
                </c:pt>
                <c:pt idx="3271">
                  <c:v>44237</c:v>
                </c:pt>
                <c:pt idx="3272">
                  <c:v>44238</c:v>
                </c:pt>
                <c:pt idx="3273">
                  <c:v>44239</c:v>
                </c:pt>
                <c:pt idx="3274">
                  <c:v>44243</c:v>
                </c:pt>
                <c:pt idx="3275">
                  <c:v>44244</c:v>
                </c:pt>
                <c:pt idx="3276">
                  <c:v>44245</c:v>
                </c:pt>
                <c:pt idx="3277">
                  <c:v>44246</c:v>
                </c:pt>
                <c:pt idx="3278">
                  <c:v>44249</c:v>
                </c:pt>
                <c:pt idx="3279">
                  <c:v>44250</c:v>
                </c:pt>
                <c:pt idx="3280">
                  <c:v>44251</c:v>
                </c:pt>
                <c:pt idx="3281">
                  <c:v>44252</c:v>
                </c:pt>
                <c:pt idx="3282">
                  <c:v>44253</c:v>
                </c:pt>
                <c:pt idx="3283">
                  <c:v>44256</c:v>
                </c:pt>
                <c:pt idx="3284">
                  <c:v>44257</c:v>
                </c:pt>
                <c:pt idx="3285">
                  <c:v>44258</c:v>
                </c:pt>
                <c:pt idx="3286">
                  <c:v>44259</c:v>
                </c:pt>
                <c:pt idx="3287">
                  <c:v>44260</c:v>
                </c:pt>
                <c:pt idx="3288">
                  <c:v>44263</c:v>
                </c:pt>
                <c:pt idx="3289">
                  <c:v>44264</c:v>
                </c:pt>
                <c:pt idx="3290">
                  <c:v>44265</c:v>
                </c:pt>
                <c:pt idx="3291">
                  <c:v>44266</c:v>
                </c:pt>
                <c:pt idx="3292">
                  <c:v>44267</c:v>
                </c:pt>
                <c:pt idx="3293">
                  <c:v>44270</c:v>
                </c:pt>
                <c:pt idx="3294">
                  <c:v>44271</c:v>
                </c:pt>
                <c:pt idx="3295">
                  <c:v>44272</c:v>
                </c:pt>
                <c:pt idx="3296">
                  <c:v>44273</c:v>
                </c:pt>
                <c:pt idx="3297">
                  <c:v>44274</c:v>
                </c:pt>
                <c:pt idx="3298">
                  <c:v>44277</c:v>
                </c:pt>
                <c:pt idx="3299">
                  <c:v>44278</c:v>
                </c:pt>
                <c:pt idx="3300">
                  <c:v>44279</c:v>
                </c:pt>
                <c:pt idx="3301">
                  <c:v>44280</c:v>
                </c:pt>
                <c:pt idx="3302">
                  <c:v>44281</c:v>
                </c:pt>
                <c:pt idx="3303">
                  <c:v>44284</c:v>
                </c:pt>
                <c:pt idx="3304">
                  <c:v>44285</c:v>
                </c:pt>
                <c:pt idx="3305">
                  <c:v>44286</c:v>
                </c:pt>
                <c:pt idx="3306">
                  <c:v>44287</c:v>
                </c:pt>
                <c:pt idx="3307">
                  <c:v>44291</c:v>
                </c:pt>
                <c:pt idx="3308">
                  <c:v>44292</c:v>
                </c:pt>
                <c:pt idx="3309">
                  <c:v>44293</c:v>
                </c:pt>
                <c:pt idx="3310">
                  <c:v>44294</c:v>
                </c:pt>
                <c:pt idx="3311">
                  <c:v>44295</c:v>
                </c:pt>
                <c:pt idx="3312">
                  <c:v>44298</c:v>
                </c:pt>
                <c:pt idx="3313">
                  <c:v>44299</c:v>
                </c:pt>
                <c:pt idx="3314">
                  <c:v>44300</c:v>
                </c:pt>
                <c:pt idx="3315">
                  <c:v>44301</c:v>
                </c:pt>
                <c:pt idx="3316">
                  <c:v>44302</c:v>
                </c:pt>
                <c:pt idx="3317">
                  <c:v>44305</c:v>
                </c:pt>
                <c:pt idx="3318">
                  <c:v>44306</c:v>
                </c:pt>
                <c:pt idx="3319">
                  <c:v>44307</c:v>
                </c:pt>
                <c:pt idx="3320">
                  <c:v>44308</c:v>
                </c:pt>
                <c:pt idx="3321">
                  <c:v>44309</c:v>
                </c:pt>
                <c:pt idx="3322">
                  <c:v>44312</c:v>
                </c:pt>
                <c:pt idx="3323">
                  <c:v>44313</c:v>
                </c:pt>
                <c:pt idx="3324">
                  <c:v>44314</c:v>
                </c:pt>
                <c:pt idx="3325">
                  <c:v>44315</c:v>
                </c:pt>
                <c:pt idx="3326">
                  <c:v>44316</c:v>
                </c:pt>
                <c:pt idx="3327">
                  <c:v>44319</c:v>
                </c:pt>
                <c:pt idx="3328">
                  <c:v>44320</c:v>
                </c:pt>
                <c:pt idx="3329">
                  <c:v>44321</c:v>
                </c:pt>
                <c:pt idx="3330">
                  <c:v>44322</c:v>
                </c:pt>
                <c:pt idx="3331">
                  <c:v>44323</c:v>
                </c:pt>
                <c:pt idx="3332">
                  <c:v>44326</c:v>
                </c:pt>
                <c:pt idx="3333">
                  <c:v>44327</c:v>
                </c:pt>
                <c:pt idx="3334">
                  <c:v>44328</c:v>
                </c:pt>
                <c:pt idx="3335">
                  <c:v>44329</c:v>
                </c:pt>
                <c:pt idx="3336">
                  <c:v>44330</c:v>
                </c:pt>
                <c:pt idx="3337">
                  <c:v>44333</c:v>
                </c:pt>
                <c:pt idx="3338">
                  <c:v>44334</c:v>
                </c:pt>
                <c:pt idx="3339">
                  <c:v>44335</c:v>
                </c:pt>
                <c:pt idx="3340">
                  <c:v>44336</c:v>
                </c:pt>
                <c:pt idx="3341">
                  <c:v>44337</c:v>
                </c:pt>
                <c:pt idx="3342">
                  <c:v>44340</c:v>
                </c:pt>
                <c:pt idx="3343">
                  <c:v>44341</c:v>
                </c:pt>
                <c:pt idx="3344">
                  <c:v>44342</c:v>
                </c:pt>
                <c:pt idx="3345">
                  <c:v>44343</c:v>
                </c:pt>
                <c:pt idx="3346">
                  <c:v>44344</c:v>
                </c:pt>
                <c:pt idx="3347">
                  <c:v>44348</c:v>
                </c:pt>
                <c:pt idx="3348">
                  <c:v>44349</c:v>
                </c:pt>
                <c:pt idx="3349">
                  <c:v>44350</c:v>
                </c:pt>
                <c:pt idx="3350">
                  <c:v>44351</c:v>
                </c:pt>
                <c:pt idx="3351">
                  <c:v>44354</c:v>
                </c:pt>
                <c:pt idx="3352">
                  <c:v>44355</c:v>
                </c:pt>
                <c:pt idx="3353">
                  <c:v>44356</c:v>
                </c:pt>
                <c:pt idx="3354">
                  <c:v>44357</c:v>
                </c:pt>
                <c:pt idx="3355">
                  <c:v>44358</c:v>
                </c:pt>
                <c:pt idx="3356">
                  <c:v>44361</c:v>
                </c:pt>
                <c:pt idx="3357">
                  <c:v>44362</c:v>
                </c:pt>
                <c:pt idx="3358">
                  <c:v>44363</c:v>
                </c:pt>
                <c:pt idx="3359">
                  <c:v>44364</c:v>
                </c:pt>
                <c:pt idx="3360">
                  <c:v>44365</c:v>
                </c:pt>
                <c:pt idx="3361">
                  <c:v>44368</c:v>
                </c:pt>
                <c:pt idx="3362">
                  <c:v>44369</c:v>
                </c:pt>
                <c:pt idx="3363">
                  <c:v>44370</c:v>
                </c:pt>
                <c:pt idx="3364">
                  <c:v>44371</c:v>
                </c:pt>
                <c:pt idx="3365">
                  <c:v>44372</c:v>
                </c:pt>
                <c:pt idx="3366">
                  <c:v>44375</c:v>
                </c:pt>
                <c:pt idx="3367">
                  <c:v>44376</c:v>
                </c:pt>
                <c:pt idx="3368">
                  <c:v>44377</c:v>
                </c:pt>
                <c:pt idx="3369">
                  <c:v>44378</c:v>
                </c:pt>
                <c:pt idx="3370">
                  <c:v>44379</c:v>
                </c:pt>
                <c:pt idx="3371">
                  <c:v>44383</c:v>
                </c:pt>
                <c:pt idx="3372">
                  <c:v>44384</c:v>
                </c:pt>
                <c:pt idx="3373">
                  <c:v>44385</c:v>
                </c:pt>
                <c:pt idx="3374">
                  <c:v>44386</c:v>
                </c:pt>
                <c:pt idx="3375">
                  <c:v>44389</c:v>
                </c:pt>
                <c:pt idx="3376">
                  <c:v>44390</c:v>
                </c:pt>
                <c:pt idx="3377">
                  <c:v>44391</c:v>
                </c:pt>
                <c:pt idx="3378">
                  <c:v>44392</c:v>
                </c:pt>
                <c:pt idx="3379">
                  <c:v>44393</c:v>
                </c:pt>
                <c:pt idx="3380">
                  <c:v>44396</c:v>
                </c:pt>
                <c:pt idx="3381">
                  <c:v>44397</c:v>
                </c:pt>
                <c:pt idx="3382">
                  <c:v>44398</c:v>
                </c:pt>
                <c:pt idx="3383">
                  <c:v>44399</c:v>
                </c:pt>
                <c:pt idx="3384">
                  <c:v>44400</c:v>
                </c:pt>
                <c:pt idx="3385">
                  <c:v>44403</c:v>
                </c:pt>
                <c:pt idx="3386">
                  <c:v>44404</c:v>
                </c:pt>
                <c:pt idx="3387">
                  <c:v>44405</c:v>
                </c:pt>
                <c:pt idx="3388">
                  <c:v>44406</c:v>
                </c:pt>
                <c:pt idx="3389">
                  <c:v>44407</c:v>
                </c:pt>
                <c:pt idx="3390">
                  <c:v>44410</c:v>
                </c:pt>
                <c:pt idx="3391">
                  <c:v>44411</c:v>
                </c:pt>
                <c:pt idx="3392">
                  <c:v>44412</c:v>
                </c:pt>
                <c:pt idx="3393">
                  <c:v>44413</c:v>
                </c:pt>
                <c:pt idx="3394">
                  <c:v>44414</c:v>
                </c:pt>
                <c:pt idx="3395">
                  <c:v>44417</c:v>
                </c:pt>
                <c:pt idx="3396">
                  <c:v>44418</c:v>
                </c:pt>
                <c:pt idx="3397">
                  <c:v>44419</c:v>
                </c:pt>
                <c:pt idx="3398">
                  <c:v>44420</c:v>
                </c:pt>
                <c:pt idx="3399">
                  <c:v>44421</c:v>
                </c:pt>
                <c:pt idx="3400">
                  <c:v>44424</c:v>
                </c:pt>
                <c:pt idx="3401">
                  <c:v>44425</c:v>
                </c:pt>
                <c:pt idx="3402">
                  <c:v>44426</c:v>
                </c:pt>
                <c:pt idx="3403">
                  <c:v>44427</c:v>
                </c:pt>
                <c:pt idx="3404">
                  <c:v>44428</c:v>
                </c:pt>
                <c:pt idx="3405">
                  <c:v>44431</c:v>
                </c:pt>
                <c:pt idx="3406">
                  <c:v>44432</c:v>
                </c:pt>
                <c:pt idx="3407">
                  <c:v>44433</c:v>
                </c:pt>
                <c:pt idx="3408">
                  <c:v>44434</c:v>
                </c:pt>
                <c:pt idx="3409">
                  <c:v>44435</c:v>
                </c:pt>
                <c:pt idx="3410">
                  <c:v>44438</c:v>
                </c:pt>
                <c:pt idx="3411">
                  <c:v>44439</c:v>
                </c:pt>
                <c:pt idx="3412">
                  <c:v>44440</c:v>
                </c:pt>
                <c:pt idx="3413">
                  <c:v>44441</c:v>
                </c:pt>
                <c:pt idx="3414">
                  <c:v>44442</c:v>
                </c:pt>
                <c:pt idx="3415">
                  <c:v>44446</c:v>
                </c:pt>
                <c:pt idx="3416">
                  <c:v>44447</c:v>
                </c:pt>
                <c:pt idx="3417">
                  <c:v>44448</c:v>
                </c:pt>
                <c:pt idx="3418">
                  <c:v>44449</c:v>
                </c:pt>
                <c:pt idx="3419">
                  <c:v>44452</c:v>
                </c:pt>
                <c:pt idx="3420">
                  <c:v>44453</c:v>
                </c:pt>
                <c:pt idx="3421">
                  <c:v>44454</c:v>
                </c:pt>
                <c:pt idx="3422">
                  <c:v>44455</c:v>
                </c:pt>
                <c:pt idx="3423">
                  <c:v>44456</c:v>
                </c:pt>
                <c:pt idx="3424">
                  <c:v>44459</c:v>
                </c:pt>
                <c:pt idx="3425">
                  <c:v>44460</c:v>
                </c:pt>
                <c:pt idx="3426">
                  <c:v>44461</c:v>
                </c:pt>
                <c:pt idx="3427">
                  <c:v>44462</c:v>
                </c:pt>
                <c:pt idx="3428">
                  <c:v>44463</c:v>
                </c:pt>
                <c:pt idx="3429">
                  <c:v>44466</c:v>
                </c:pt>
                <c:pt idx="3430">
                  <c:v>44467</c:v>
                </c:pt>
                <c:pt idx="3431">
                  <c:v>44468</c:v>
                </c:pt>
                <c:pt idx="3432">
                  <c:v>44469</c:v>
                </c:pt>
                <c:pt idx="3433">
                  <c:v>44470</c:v>
                </c:pt>
                <c:pt idx="3434">
                  <c:v>44473</c:v>
                </c:pt>
                <c:pt idx="3435">
                  <c:v>44474</c:v>
                </c:pt>
                <c:pt idx="3436">
                  <c:v>44475</c:v>
                </c:pt>
                <c:pt idx="3437">
                  <c:v>44476</c:v>
                </c:pt>
                <c:pt idx="3438">
                  <c:v>44477</c:v>
                </c:pt>
                <c:pt idx="3439">
                  <c:v>44481</c:v>
                </c:pt>
                <c:pt idx="3440">
                  <c:v>44482</c:v>
                </c:pt>
                <c:pt idx="3441">
                  <c:v>44483</c:v>
                </c:pt>
                <c:pt idx="3442">
                  <c:v>44484</c:v>
                </c:pt>
                <c:pt idx="3443">
                  <c:v>44487</c:v>
                </c:pt>
                <c:pt idx="3444">
                  <c:v>44488</c:v>
                </c:pt>
                <c:pt idx="3445">
                  <c:v>44489</c:v>
                </c:pt>
                <c:pt idx="3446">
                  <c:v>44490</c:v>
                </c:pt>
                <c:pt idx="3447">
                  <c:v>44491</c:v>
                </c:pt>
                <c:pt idx="3448">
                  <c:v>44494</c:v>
                </c:pt>
                <c:pt idx="3449">
                  <c:v>44495</c:v>
                </c:pt>
                <c:pt idx="3450">
                  <c:v>44496</c:v>
                </c:pt>
                <c:pt idx="3451">
                  <c:v>44497</c:v>
                </c:pt>
                <c:pt idx="3452">
                  <c:v>44498</c:v>
                </c:pt>
                <c:pt idx="3453">
                  <c:v>44501</c:v>
                </c:pt>
                <c:pt idx="3454">
                  <c:v>44502</c:v>
                </c:pt>
                <c:pt idx="3455">
                  <c:v>44503</c:v>
                </c:pt>
                <c:pt idx="3456">
                  <c:v>44504</c:v>
                </c:pt>
                <c:pt idx="3457">
                  <c:v>44505</c:v>
                </c:pt>
                <c:pt idx="3458">
                  <c:v>44508</c:v>
                </c:pt>
                <c:pt idx="3459">
                  <c:v>44509</c:v>
                </c:pt>
                <c:pt idx="3460">
                  <c:v>44510</c:v>
                </c:pt>
                <c:pt idx="3461">
                  <c:v>44512</c:v>
                </c:pt>
                <c:pt idx="3462">
                  <c:v>44515</c:v>
                </c:pt>
                <c:pt idx="3463">
                  <c:v>44516</c:v>
                </c:pt>
                <c:pt idx="3464">
                  <c:v>44517</c:v>
                </c:pt>
                <c:pt idx="3465">
                  <c:v>44518</c:v>
                </c:pt>
                <c:pt idx="3466">
                  <c:v>44519</c:v>
                </c:pt>
                <c:pt idx="3467">
                  <c:v>44522</c:v>
                </c:pt>
                <c:pt idx="3468">
                  <c:v>44523</c:v>
                </c:pt>
                <c:pt idx="3469">
                  <c:v>44524</c:v>
                </c:pt>
                <c:pt idx="3470">
                  <c:v>44526</c:v>
                </c:pt>
                <c:pt idx="3471">
                  <c:v>44529</c:v>
                </c:pt>
                <c:pt idx="3472">
                  <c:v>44530</c:v>
                </c:pt>
                <c:pt idx="3473">
                  <c:v>44531</c:v>
                </c:pt>
                <c:pt idx="3474">
                  <c:v>44532</c:v>
                </c:pt>
                <c:pt idx="3475">
                  <c:v>44533</c:v>
                </c:pt>
                <c:pt idx="3476">
                  <c:v>44536</c:v>
                </c:pt>
                <c:pt idx="3477">
                  <c:v>44537</c:v>
                </c:pt>
                <c:pt idx="3478">
                  <c:v>44538</c:v>
                </c:pt>
                <c:pt idx="3479">
                  <c:v>44539</c:v>
                </c:pt>
                <c:pt idx="3480">
                  <c:v>44540</c:v>
                </c:pt>
                <c:pt idx="3481">
                  <c:v>44543</c:v>
                </c:pt>
                <c:pt idx="3482">
                  <c:v>44544</c:v>
                </c:pt>
                <c:pt idx="3483">
                  <c:v>44545</c:v>
                </c:pt>
                <c:pt idx="3484">
                  <c:v>44546</c:v>
                </c:pt>
                <c:pt idx="3485">
                  <c:v>44547</c:v>
                </c:pt>
                <c:pt idx="3486">
                  <c:v>44550</c:v>
                </c:pt>
                <c:pt idx="3487">
                  <c:v>44551</c:v>
                </c:pt>
                <c:pt idx="3488">
                  <c:v>44552</c:v>
                </c:pt>
                <c:pt idx="3489">
                  <c:v>44553</c:v>
                </c:pt>
                <c:pt idx="3490">
                  <c:v>44557</c:v>
                </c:pt>
                <c:pt idx="3491">
                  <c:v>44558</c:v>
                </c:pt>
                <c:pt idx="3492">
                  <c:v>44559</c:v>
                </c:pt>
                <c:pt idx="3493">
                  <c:v>44560</c:v>
                </c:pt>
                <c:pt idx="3494">
                  <c:v>44561</c:v>
                </c:pt>
                <c:pt idx="3495">
                  <c:v>44564</c:v>
                </c:pt>
                <c:pt idx="3496">
                  <c:v>44565</c:v>
                </c:pt>
                <c:pt idx="3497">
                  <c:v>44566</c:v>
                </c:pt>
                <c:pt idx="3498">
                  <c:v>44567</c:v>
                </c:pt>
                <c:pt idx="3499">
                  <c:v>44568</c:v>
                </c:pt>
                <c:pt idx="3500">
                  <c:v>44571</c:v>
                </c:pt>
                <c:pt idx="3501">
                  <c:v>44572</c:v>
                </c:pt>
                <c:pt idx="3502">
                  <c:v>44573</c:v>
                </c:pt>
                <c:pt idx="3503">
                  <c:v>44574</c:v>
                </c:pt>
                <c:pt idx="3504">
                  <c:v>44575</c:v>
                </c:pt>
                <c:pt idx="3505">
                  <c:v>44579</c:v>
                </c:pt>
                <c:pt idx="3506">
                  <c:v>44580</c:v>
                </c:pt>
                <c:pt idx="3507">
                  <c:v>44581</c:v>
                </c:pt>
                <c:pt idx="3508">
                  <c:v>44582</c:v>
                </c:pt>
                <c:pt idx="3509">
                  <c:v>44585</c:v>
                </c:pt>
                <c:pt idx="3510">
                  <c:v>44586</c:v>
                </c:pt>
                <c:pt idx="3511">
                  <c:v>44587</c:v>
                </c:pt>
                <c:pt idx="3512">
                  <c:v>44588</c:v>
                </c:pt>
                <c:pt idx="3513">
                  <c:v>44589</c:v>
                </c:pt>
                <c:pt idx="3514">
                  <c:v>44592</c:v>
                </c:pt>
                <c:pt idx="3515">
                  <c:v>44593</c:v>
                </c:pt>
                <c:pt idx="3516">
                  <c:v>44594</c:v>
                </c:pt>
                <c:pt idx="3517">
                  <c:v>44595</c:v>
                </c:pt>
                <c:pt idx="3518">
                  <c:v>44596</c:v>
                </c:pt>
                <c:pt idx="3519">
                  <c:v>44599</c:v>
                </c:pt>
                <c:pt idx="3520">
                  <c:v>44600</c:v>
                </c:pt>
                <c:pt idx="3521">
                  <c:v>44601</c:v>
                </c:pt>
                <c:pt idx="3522">
                  <c:v>44602</c:v>
                </c:pt>
                <c:pt idx="3523">
                  <c:v>44603</c:v>
                </c:pt>
                <c:pt idx="3524">
                  <c:v>44606</c:v>
                </c:pt>
                <c:pt idx="3525">
                  <c:v>44607</c:v>
                </c:pt>
                <c:pt idx="3526">
                  <c:v>44608</c:v>
                </c:pt>
                <c:pt idx="3527">
                  <c:v>44609</c:v>
                </c:pt>
                <c:pt idx="3528">
                  <c:v>44610</c:v>
                </c:pt>
                <c:pt idx="3529">
                  <c:v>44614</c:v>
                </c:pt>
                <c:pt idx="3530">
                  <c:v>44615</c:v>
                </c:pt>
                <c:pt idx="3531">
                  <c:v>44616</c:v>
                </c:pt>
                <c:pt idx="3532">
                  <c:v>44617</c:v>
                </c:pt>
                <c:pt idx="3533">
                  <c:v>44620</c:v>
                </c:pt>
                <c:pt idx="3534">
                  <c:v>44621</c:v>
                </c:pt>
                <c:pt idx="3535">
                  <c:v>44622</c:v>
                </c:pt>
                <c:pt idx="3536">
                  <c:v>44623</c:v>
                </c:pt>
                <c:pt idx="3537">
                  <c:v>44624</c:v>
                </c:pt>
                <c:pt idx="3538">
                  <c:v>44627</c:v>
                </c:pt>
                <c:pt idx="3539">
                  <c:v>44628</c:v>
                </c:pt>
                <c:pt idx="3540">
                  <c:v>44629</c:v>
                </c:pt>
                <c:pt idx="3541">
                  <c:v>44630</c:v>
                </c:pt>
                <c:pt idx="3542">
                  <c:v>44631</c:v>
                </c:pt>
                <c:pt idx="3543">
                  <c:v>44634</c:v>
                </c:pt>
                <c:pt idx="3544">
                  <c:v>44635</c:v>
                </c:pt>
                <c:pt idx="3545">
                  <c:v>44636</c:v>
                </c:pt>
                <c:pt idx="3546">
                  <c:v>44637</c:v>
                </c:pt>
                <c:pt idx="3547">
                  <c:v>44638</c:v>
                </c:pt>
                <c:pt idx="3548">
                  <c:v>44641</c:v>
                </c:pt>
                <c:pt idx="3549">
                  <c:v>44642</c:v>
                </c:pt>
                <c:pt idx="3550">
                  <c:v>44643</c:v>
                </c:pt>
                <c:pt idx="3551">
                  <c:v>44644</c:v>
                </c:pt>
                <c:pt idx="3552">
                  <c:v>44645</c:v>
                </c:pt>
                <c:pt idx="3553">
                  <c:v>44648</c:v>
                </c:pt>
                <c:pt idx="3554">
                  <c:v>44649</c:v>
                </c:pt>
                <c:pt idx="3555">
                  <c:v>44650</c:v>
                </c:pt>
                <c:pt idx="3556">
                  <c:v>44651</c:v>
                </c:pt>
                <c:pt idx="3557">
                  <c:v>44652</c:v>
                </c:pt>
                <c:pt idx="3558">
                  <c:v>44655</c:v>
                </c:pt>
                <c:pt idx="3559">
                  <c:v>44656</c:v>
                </c:pt>
                <c:pt idx="3560">
                  <c:v>44657</c:v>
                </c:pt>
                <c:pt idx="3561">
                  <c:v>44658</c:v>
                </c:pt>
                <c:pt idx="3562">
                  <c:v>44659</c:v>
                </c:pt>
                <c:pt idx="3563">
                  <c:v>44662</c:v>
                </c:pt>
                <c:pt idx="3564">
                  <c:v>44663</c:v>
                </c:pt>
                <c:pt idx="3565">
                  <c:v>44664</c:v>
                </c:pt>
                <c:pt idx="3566">
                  <c:v>44665</c:v>
                </c:pt>
                <c:pt idx="3567">
                  <c:v>44669</c:v>
                </c:pt>
                <c:pt idx="3568">
                  <c:v>44670</c:v>
                </c:pt>
                <c:pt idx="3569">
                  <c:v>44671</c:v>
                </c:pt>
                <c:pt idx="3570">
                  <c:v>44672</c:v>
                </c:pt>
                <c:pt idx="3571">
                  <c:v>44673</c:v>
                </c:pt>
                <c:pt idx="3572">
                  <c:v>44676</c:v>
                </c:pt>
                <c:pt idx="3573">
                  <c:v>44677</c:v>
                </c:pt>
                <c:pt idx="3574">
                  <c:v>44678</c:v>
                </c:pt>
                <c:pt idx="3575">
                  <c:v>44679</c:v>
                </c:pt>
                <c:pt idx="3576">
                  <c:v>44680</c:v>
                </c:pt>
                <c:pt idx="3577">
                  <c:v>44683</c:v>
                </c:pt>
                <c:pt idx="3578">
                  <c:v>44684</c:v>
                </c:pt>
                <c:pt idx="3579">
                  <c:v>44685</c:v>
                </c:pt>
                <c:pt idx="3580">
                  <c:v>44686</c:v>
                </c:pt>
                <c:pt idx="3581">
                  <c:v>44687</c:v>
                </c:pt>
                <c:pt idx="3582">
                  <c:v>44690</c:v>
                </c:pt>
                <c:pt idx="3583">
                  <c:v>44691</c:v>
                </c:pt>
                <c:pt idx="3584">
                  <c:v>44692</c:v>
                </c:pt>
                <c:pt idx="3585">
                  <c:v>44693</c:v>
                </c:pt>
                <c:pt idx="3586">
                  <c:v>44694</c:v>
                </c:pt>
                <c:pt idx="3587">
                  <c:v>44697</c:v>
                </c:pt>
                <c:pt idx="3588">
                  <c:v>44698</c:v>
                </c:pt>
                <c:pt idx="3589">
                  <c:v>44699</c:v>
                </c:pt>
                <c:pt idx="3590">
                  <c:v>44700</c:v>
                </c:pt>
                <c:pt idx="3591">
                  <c:v>44701</c:v>
                </c:pt>
                <c:pt idx="3592">
                  <c:v>44704</c:v>
                </c:pt>
                <c:pt idx="3593">
                  <c:v>44705</c:v>
                </c:pt>
                <c:pt idx="3594">
                  <c:v>44706</c:v>
                </c:pt>
                <c:pt idx="3595">
                  <c:v>44707</c:v>
                </c:pt>
                <c:pt idx="3596">
                  <c:v>44708</c:v>
                </c:pt>
                <c:pt idx="3597">
                  <c:v>44712</c:v>
                </c:pt>
                <c:pt idx="3598">
                  <c:v>44713</c:v>
                </c:pt>
                <c:pt idx="3599">
                  <c:v>44714</c:v>
                </c:pt>
                <c:pt idx="3600">
                  <c:v>44715</c:v>
                </c:pt>
                <c:pt idx="3601">
                  <c:v>44718</c:v>
                </c:pt>
                <c:pt idx="3602">
                  <c:v>44719</c:v>
                </c:pt>
                <c:pt idx="3603">
                  <c:v>44720</c:v>
                </c:pt>
                <c:pt idx="3604">
                  <c:v>44721</c:v>
                </c:pt>
                <c:pt idx="3605">
                  <c:v>44722</c:v>
                </c:pt>
                <c:pt idx="3606">
                  <c:v>44725</c:v>
                </c:pt>
                <c:pt idx="3607">
                  <c:v>44726</c:v>
                </c:pt>
                <c:pt idx="3608">
                  <c:v>44727</c:v>
                </c:pt>
                <c:pt idx="3609">
                  <c:v>44728</c:v>
                </c:pt>
                <c:pt idx="3610">
                  <c:v>44729</c:v>
                </c:pt>
                <c:pt idx="3611">
                  <c:v>44733</c:v>
                </c:pt>
                <c:pt idx="3612">
                  <c:v>44734</c:v>
                </c:pt>
                <c:pt idx="3613">
                  <c:v>44735</c:v>
                </c:pt>
                <c:pt idx="3614">
                  <c:v>44736</c:v>
                </c:pt>
                <c:pt idx="3615">
                  <c:v>44739</c:v>
                </c:pt>
                <c:pt idx="3616">
                  <c:v>44740</c:v>
                </c:pt>
                <c:pt idx="3617">
                  <c:v>44741</c:v>
                </c:pt>
                <c:pt idx="3618">
                  <c:v>44742</c:v>
                </c:pt>
                <c:pt idx="3619">
                  <c:v>44743</c:v>
                </c:pt>
                <c:pt idx="3620">
                  <c:v>44747</c:v>
                </c:pt>
                <c:pt idx="3621">
                  <c:v>44748</c:v>
                </c:pt>
                <c:pt idx="3622">
                  <c:v>44749</c:v>
                </c:pt>
                <c:pt idx="3623">
                  <c:v>44750</c:v>
                </c:pt>
                <c:pt idx="3624">
                  <c:v>44753</c:v>
                </c:pt>
                <c:pt idx="3625">
                  <c:v>44754</c:v>
                </c:pt>
                <c:pt idx="3626">
                  <c:v>44755</c:v>
                </c:pt>
                <c:pt idx="3627">
                  <c:v>44756</c:v>
                </c:pt>
                <c:pt idx="3628">
                  <c:v>44757</c:v>
                </c:pt>
                <c:pt idx="3629">
                  <c:v>44760</c:v>
                </c:pt>
                <c:pt idx="3630">
                  <c:v>44761</c:v>
                </c:pt>
                <c:pt idx="3631">
                  <c:v>44762</c:v>
                </c:pt>
                <c:pt idx="3632">
                  <c:v>44763</c:v>
                </c:pt>
                <c:pt idx="3633">
                  <c:v>44764</c:v>
                </c:pt>
                <c:pt idx="3634">
                  <c:v>44767</c:v>
                </c:pt>
                <c:pt idx="3635">
                  <c:v>44768</c:v>
                </c:pt>
                <c:pt idx="3636">
                  <c:v>44769</c:v>
                </c:pt>
                <c:pt idx="3637">
                  <c:v>44770</c:v>
                </c:pt>
                <c:pt idx="3638">
                  <c:v>44771</c:v>
                </c:pt>
                <c:pt idx="3639">
                  <c:v>44774</c:v>
                </c:pt>
                <c:pt idx="3640">
                  <c:v>44775</c:v>
                </c:pt>
                <c:pt idx="3641">
                  <c:v>44776</c:v>
                </c:pt>
                <c:pt idx="3642">
                  <c:v>44777</c:v>
                </c:pt>
                <c:pt idx="3643">
                  <c:v>44778</c:v>
                </c:pt>
                <c:pt idx="3644">
                  <c:v>44781</c:v>
                </c:pt>
                <c:pt idx="3645">
                  <c:v>44782</c:v>
                </c:pt>
                <c:pt idx="3646">
                  <c:v>44783</c:v>
                </c:pt>
                <c:pt idx="3647">
                  <c:v>44784</c:v>
                </c:pt>
                <c:pt idx="3648">
                  <c:v>44785</c:v>
                </c:pt>
                <c:pt idx="3649">
                  <c:v>44788</c:v>
                </c:pt>
                <c:pt idx="3650">
                  <c:v>44789</c:v>
                </c:pt>
                <c:pt idx="3651">
                  <c:v>44790</c:v>
                </c:pt>
                <c:pt idx="3652">
                  <c:v>44791</c:v>
                </c:pt>
                <c:pt idx="3653">
                  <c:v>44792</c:v>
                </c:pt>
                <c:pt idx="3654">
                  <c:v>44795</c:v>
                </c:pt>
                <c:pt idx="3655">
                  <c:v>44796</c:v>
                </c:pt>
                <c:pt idx="3656">
                  <c:v>44797</c:v>
                </c:pt>
                <c:pt idx="3657">
                  <c:v>44798</c:v>
                </c:pt>
                <c:pt idx="3658">
                  <c:v>44799</c:v>
                </c:pt>
                <c:pt idx="3659">
                  <c:v>44802</c:v>
                </c:pt>
                <c:pt idx="3660">
                  <c:v>44803</c:v>
                </c:pt>
                <c:pt idx="3661">
                  <c:v>44804</c:v>
                </c:pt>
                <c:pt idx="3662">
                  <c:v>44805</c:v>
                </c:pt>
                <c:pt idx="3663">
                  <c:v>44806</c:v>
                </c:pt>
                <c:pt idx="3664">
                  <c:v>44810</c:v>
                </c:pt>
                <c:pt idx="3665">
                  <c:v>44811</c:v>
                </c:pt>
                <c:pt idx="3666">
                  <c:v>44812</c:v>
                </c:pt>
                <c:pt idx="3667">
                  <c:v>44813</c:v>
                </c:pt>
                <c:pt idx="3668">
                  <c:v>44816</c:v>
                </c:pt>
                <c:pt idx="3669">
                  <c:v>44817</c:v>
                </c:pt>
                <c:pt idx="3670">
                  <c:v>44818</c:v>
                </c:pt>
                <c:pt idx="3671">
                  <c:v>44819</c:v>
                </c:pt>
                <c:pt idx="3672">
                  <c:v>44820</c:v>
                </c:pt>
                <c:pt idx="3673">
                  <c:v>44823</c:v>
                </c:pt>
                <c:pt idx="3674">
                  <c:v>44824</c:v>
                </c:pt>
                <c:pt idx="3675">
                  <c:v>44825</c:v>
                </c:pt>
                <c:pt idx="3676">
                  <c:v>44826</c:v>
                </c:pt>
                <c:pt idx="3677">
                  <c:v>44827</c:v>
                </c:pt>
                <c:pt idx="3678">
                  <c:v>44830</c:v>
                </c:pt>
                <c:pt idx="3679">
                  <c:v>44831</c:v>
                </c:pt>
                <c:pt idx="3680">
                  <c:v>44832</c:v>
                </c:pt>
                <c:pt idx="3681">
                  <c:v>44833</c:v>
                </c:pt>
                <c:pt idx="3682">
                  <c:v>44834</c:v>
                </c:pt>
                <c:pt idx="3683">
                  <c:v>44837</c:v>
                </c:pt>
                <c:pt idx="3684">
                  <c:v>44838</c:v>
                </c:pt>
                <c:pt idx="3685">
                  <c:v>44839</c:v>
                </c:pt>
                <c:pt idx="3686">
                  <c:v>44840</c:v>
                </c:pt>
                <c:pt idx="3687">
                  <c:v>44841</c:v>
                </c:pt>
                <c:pt idx="3688">
                  <c:v>44845</c:v>
                </c:pt>
                <c:pt idx="3689">
                  <c:v>44846</c:v>
                </c:pt>
                <c:pt idx="3690">
                  <c:v>44847</c:v>
                </c:pt>
                <c:pt idx="3691">
                  <c:v>44848</c:v>
                </c:pt>
                <c:pt idx="3692">
                  <c:v>44851</c:v>
                </c:pt>
                <c:pt idx="3693">
                  <c:v>44852</c:v>
                </c:pt>
                <c:pt idx="3694">
                  <c:v>44853</c:v>
                </c:pt>
                <c:pt idx="3695">
                  <c:v>44854</c:v>
                </c:pt>
                <c:pt idx="3696">
                  <c:v>44855</c:v>
                </c:pt>
                <c:pt idx="3697">
                  <c:v>44858</c:v>
                </c:pt>
                <c:pt idx="3698">
                  <c:v>44859</c:v>
                </c:pt>
                <c:pt idx="3699">
                  <c:v>44860</c:v>
                </c:pt>
                <c:pt idx="3700">
                  <c:v>44861</c:v>
                </c:pt>
                <c:pt idx="3701">
                  <c:v>44862</c:v>
                </c:pt>
                <c:pt idx="3702">
                  <c:v>44865</c:v>
                </c:pt>
                <c:pt idx="3703">
                  <c:v>44866</c:v>
                </c:pt>
                <c:pt idx="3704">
                  <c:v>44867</c:v>
                </c:pt>
                <c:pt idx="3705">
                  <c:v>44868</c:v>
                </c:pt>
                <c:pt idx="3706">
                  <c:v>44869</c:v>
                </c:pt>
                <c:pt idx="3707">
                  <c:v>44872</c:v>
                </c:pt>
                <c:pt idx="3708">
                  <c:v>44873</c:v>
                </c:pt>
                <c:pt idx="3709">
                  <c:v>44874</c:v>
                </c:pt>
                <c:pt idx="3710">
                  <c:v>44875</c:v>
                </c:pt>
                <c:pt idx="3711">
                  <c:v>44879</c:v>
                </c:pt>
                <c:pt idx="3712">
                  <c:v>44880</c:v>
                </c:pt>
                <c:pt idx="3713">
                  <c:v>44881</c:v>
                </c:pt>
                <c:pt idx="3714">
                  <c:v>44882</c:v>
                </c:pt>
                <c:pt idx="3715">
                  <c:v>44883</c:v>
                </c:pt>
                <c:pt idx="3716">
                  <c:v>44886</c:v>
                </c:pt>
                <c:pt idx="3717">
                  <c:v>44887</c:v>
                </c:pt>
                <c:pt idx="3718">
                  <c:v>44888</c:v>
                </c:pt>
                <c:pt idx="3719">
                  <c:v>44890</c:v>
                </c:pt>
                <c:pt idx="3720">
                  <c:v>44893</c:v>
                </c:pt>
                <c:pt idx="3721">
                  <c:v>44894</c:v>
                </c:pt>
                <c:pt idx="3722">
                  <c:v>44895</c:v>
                </c:pt>
                <c:pt idx="3723">
                  <c:v>44896</c:v>
                </c:pt>
                <c:pt idx="3724">
                  <c:v>44897</c:v>
                </c:pt>
                <c:pt idx="3725">
                  <c:v>44900</c:v>
                </c:pt>
                <c:pt idx="3726">
                  <c:v>44901</c:v>
                </c:pt>
                <c:pt idx="3727">
                  <c:v>44902</c:v>
                </c:pt>
                <c:pt idx="3728">
                  <c:v>44903</c:v>
                </c:pt>
                <c:pt idx="3729">
                  <c:v>44904</c:v>
                </c:pt>
                <c:pt idx="3730">
                  <c:v>44907</c:v>
                </c:pt>
                <c:pt idx="3731">
                  <c:v>44908</c:v>
                </c:pt>
                <c:pt idx="3732">
                  <c:v>44909</c:v>
                </c:pt>
                <c:pt idx="3733">
                  <c:v>44910</c:v>
                </c:pt>
                <c:pt idx="3734">
                  <c:v>44911</c:v>
                </c:pt>
                <c:pt idx="3735">
                  <c:v>44914</c:v>
                </c:pt>
                <c:pt idx="3736">
                  <c:v>44915</c:v>
                </c:pt>
                <c:pt idx="3737">
                  <c:v>44916</c:v>
                </c:pt>
                <c:pt idx="3738">
                  <c:v>44917</c:v>
                </c:pt>
                <c:pt idx="3739">
                  <c:v>44918</c:v>
                </c:pt>
                <c:pt idx="3740">
                  <c:v>44922</c:v>
                </c:pt>
                <c:pt idx="3741">
                  <c:v>44923</c:v>
                </c:pt>
                <c:pt idx="3742">
                  <c:v>44924</c:v>
                </c:pt>
                <c:pt idx="3743">
                  <c:v>44925</c:v>
                </c:pt>
                <c:pt idx="3744">
                  <c:v>44929</c:v>
                </c:pt>
                <c:pt idx="3745">
                  <c:v>44930</c:v>
                </c:pt>
                <c:pt idx="3746">
                  <c:v>44931</c:v>
                </c:pt>
                <c:pt idx="3747">
                  <c:v>44932</c:v>
                </c:pt>
                <c:pt idx="3748">
                  <c:v>44935</c:v>
                </c:pt>
                <c:pt idx="3749">
                  <c:v>44936</c:v>
                </c:pt>
                <c:pt idx="3750">
                  <c:v>44937</c:v>
                </c:pt>
                <c:pt idx="3751">
                  <c:v>44938</c:v>
                </c:pt>
                <c:pt idx="3752">
                  <c:v>44939</c:v>
                </c:pt>
                <c:pt idx="3753">
                  <c:v>44943</c:v>
                </c:pt>
                <c:pt idx="3754">
                  <c:v>44944</c:v>
                </c:pt>
                <c:pt idx="3755">
                  <c:v>44945</c:v>
                </c:pt>
                <c:pt idx="3756">
                  <c:v>44946</c:v>
                </c:pt>
                <c:pt idx="3757">
                  <c:v>44949</c:v>
                </c:pt>
                <c:pt idx="3758">
                  <c:v>44950</c:v>
                </c:pt>
                <c:pt idx="3759">
                  <c:v>44951</c:v>
                </c:pt>
                <c:pt idx="3760">
                  <c:v>44952</c:v>
                </c:pt>
                <c:pt idx="3761">
                  <c:v>44953</c:v>
                </c:pt>
                <c:pt idx="3762">
                  <c:v>44956</c:v>
                </c:pt>
                <c:pt idx="3763">
                  <c:v>44957</c:v>
                </c:pt>
                <c:pt idx="3764">
                  <c:v>44958</c:v>
                </c:pt>
                <c:pt idx="3765">
                  <c:v>44959</c:v>
                </c:pt>
                <c:pt idx="3766">
                  <c:v>44960</c:v>
                </c:pt>
                <c:pt idx="3767">
                  <c:v>44963</c:v>
                </c:pt>
                <c:pt idx="3768">
                  <c:v>44964</c:v>
                </c:pt>
                <c:pt idx="3769">
                  <c:v>44965</c:v>
                </c:pt>
                <c:pt idx="3770">
                  <c:v>44966</c:v>
                </c:pt>
                <c:pt idx="3771">
                  <c:v>44967</c:v>
                </c:pt>
                <c:pt idx="3772">
                  <c:v>44970</c:v>
                </c:pt>
                <c:pt idx="3773">
                  <c:v>44971</c:v>
                </c:pt>
                <c:pt idx="3774">
                  <c:v>44972</c:v>
                </c:pt>
                <c:pt idx="3775">
                  <c:v>44973</c:v>
                </c:pt>
                <c:pt idx="3776">
                  <c:v>44974</c:v>
                </c:pt>
                <c:pt idx="3777">
                  <c:v>44978</c:v>
                </c:pt>
                <c:pt idx="3778">
                  <c:v>44979</c:v>
                </c:pt>
                <c:pt idx="3779">
                  <c:v>44980</c:v>
                </c:pt>
                <c:pt idx="3780">
                  <c:v>44981</c:v>
                </c:pt>
                <c:pt idx="3781">
                  <c:v>44984</c:v>
                </c:pt>
                <c:pt idx="3782">
                  <c:v>44985</c:v>
                </c:pt>
                <c:pt idx="3783">
                  <c:v>44986</c:v>
                </c:pt>
                <c:pt idx="3784">
                  <c:v>44987</c:v>
                </c:pt>
                <c:pt idx="3785">
                  <c:v>44988</c:v>
                </c:pt>
                <c:pt idx="3786">
                  <c:v>44991</c:v>
                </c:pt>
                <c:pt idx="3787">
                  <c:v>44992</c:v>
                </c:pt>
                <c:pt idx="3788">
                  <c:v>44993</c:v>
                </c:pt>
                <c:pt idx="3789">
                  <c:v>44994</c:v>
                </c:pt>
                <c:pt idx="3790">
                  <c:v>44995</c:v>
                </c:pt>
                <c:pt idx="3791">
                  <c:v>44998</c:v>
                </c:pt>
                <c:pt idx="3792">
                  <c:v>44999</c:v>
                </c:pt>
                <c:pt idx="3793">
                  <c:v>45000</c:v>
                </c:pt>
                <c:pt idx="3794">
                  <c:v>45001</c:v>
                </c:pt>
                <c:pt idx="3795">
                  <c:v>45002</c:v>
                </c:pt>
                <c:pt idx="3796">
                  <c:v>45005</c:v>
                </c:pt>
                <c:pt idx="3797">
                  <c:v>45006</c:v>
                </c:pt>
                <c:pt idx="3798">
                  <c:v>45007</c:v>
                </c:pt>
                <c:pt idx="3799">
                  <c:v>45008</c:v>
                </c:pt>
                <c:pt idx="3800">
                  <c:v>45009</c:v>
                </c:pt>
                <c:pt idx="3801">
                  <c:v>45012</c:v>
                </c:pt>
                <c:pt idx="3802">
                  <c:v>45013</c:v>
                </c:pt>
                <c:pt idx="3803">
                  <c:v>45014</c:v>
                </c:pt>
                <c:pt idx="3804">
                  <c:v>45015</c:v>
                </c:pt>
                <c:pt idx="3805">
                  <c:v>45016</c:v>
                </c:pt>
                <c:pt idx="3806">
                  <c:v>45019</c:v>
                </c:pt>
                <c:pt idx="3807">
                  <c:v>45020</c:v>
                </c:pt>
                <c:pt idx="3808">
                  <c:v>45021</c:v>
                </c:pt>
                <c:pt idx="3809">
                  <c:v>45022</c:v>
                </c:pt>
                <c:pt idx="3810">
                  <c:v>45023</c:v>
                </c:pt>
                <c:pt idx="3811">
                  <c:v>45026</c:v>
                </c:pt>
                <c:pt idx="3812">
                  <c:v>45027</c:v>
                </c:pt>
                <c:pt idx="3813">
                  <c:v>45028</c:v>
                </c:pt>
                <c:pt idx="3814">
                  <c:v>45029</c:v>
                </c:pt>
                <c:pt idx="3815">
                  <c:v>45030</c:v>
                </c:pt>
                <c:pt idx="3816">
                  <c:v>45033</c:v>
                </c:pt>
                <c:pt idx="3817">
                  <c:v>45034</c:v>
                </c:pt>
                <c:pt idx="3818">
                  <c:v>45035</c:v>
                </c:pt>
                <c:pt idx="3819">
                  <c:v>45036</c:v>
                </c:pt>
                <c:pt idx="3820">
                  <c:v>45037</c:v>
                </c:pt>
                <c:pt idx="3821">
                  <c:v>45040</c:v>
                </c:pt>
                <c:pt idx="3822">
                  <c:v>45041</c:v>
                </c:pt>
                <c:pt idx="3823">
                  <c:v>45042</c:v>
                </c:pt>
                <c:pt idx="3824">
                  <c:v>45043</c:v>
                </c:pt>
                <c:pt idx="3825">
                  <c:v>45044</c:v>
                </c:pt>
                <c:pt idx="3826">
                  <c:v>45047</c:v>
                </c:pt>
                <c:pt idx="3827">
                  <c:v>45048</c:v>
                </c:pt>
                <c:pt idx="3828">
                  <c:v>45049</c:v>
                </c:pt>
                <c:pt idx="3829">
                  <c:v>45050</c:v>
                </c:pt>
                <c:pt idx="3830">
                  <c:v>45051</c:v>
                </c:pt>
                <c:pt idx="3831">
                  <c:v>45054</c:v>
                </c:pt>
                <c:pt idx="3832">
                  <c:v>45055</c:v>
                </c:pt>
                <c:pt idx="3833">
                  <c:v>45056</c:v>
                </c:pt>
                <c:pt idx="3834">
                  <c:v>45057</c:v>
                </c:pt>
                <c:pt idx="3835">
                  <c:v>45058</c:v>
                </c:pt>
                <c:pt idx="3836">
                  <c:v>45061</c:v>
                </c:pt>
                <c:pt idx="3837">
                  <c:v>45062</c:v>
                </c:pt>
                <c:pt idx="3838">
                  <c:v>45063</c:v>
                </c:pt>
                <c:pt idx="3839">
                  <c:v>45064</c:v>
                </c:pt>
                <c:pt idx="3840">
                  <c:v>45065</c:v>
                </c:pt>
                <c:pt idx="3841">
                  <c:v>45068</c:v>
                </c:pt>
                <c:pt idx="3842">
                  <c:v>45069</c:v>
                </c:pt>
                <c:pt idx="3843">
                  <c:v>45070</c:v>
                </c:pt>
                <c:pt idx="3844">
                  <c:v>45071</c:v>
                </c:pt>
                <c:pt idx="3845">
                  <c:v>45072</c:v>
                </c:pt>
                <c:pt idx="3846">
                  <c:v>45076</c:v>
                </c:pt>
                <c:pt idx="3847">
                  <c:v>45077</c:v>
                </c:pt>
                <c:pt idx="3848">
                  <c:v>45078</c:v>
                </c:pt>
                <c:pt idx="3849">
                  <c:v>45079</c:v>
                </c:pt>
                <c:pt idx="3850">
                  <c:v>45082</c:v>
                </c:pt>
                <c:pt idx="3851">
                  <c:v>45083</c:v>
                </c:pt>
                <c:pt idx="3852">
                  <c:v>45084</c:v>
                </c:pt>
                <c:pt idx="3853">
                  <c:v>45085</c:v>
                </c:pt>
                <c:pt idx="3854">
                  <c:v>45086</c:v>
                </c:pt>
                <c:pt idx="3855">
                  <c:v>45089</c:v>
                </c:pt>
                <c:pt idx="3856">
                  <c:v>45090</c:v>
                </c:pt>
                <c:pt idx="3857">
                  <c:v>45091</c:v>
                </c:pt>
                <c:pt idx="3858">
                  <c:v>45092</c:v>
                </c:pt>
                <c:pt idx="3859">
                  <c:v>45093</c:v>
                </c:pt>
                <c:pt idx="3860">
                  <c:v>45097</c:v>
                </c:pt>
                <c:pt idx="3861">
                  <c:v>45098</c:v>
                </c:pt>
                <c:pt idx="3862">
                  <c:v>45099</c:v>
                </c:pt>
                <c:pt idx="3863">
                  <c:v>45100</c:v>
                </c:pt>
                <c:pt idx="3864">
                  <c:v>45103</c:v>
                </c:pt>
                <c:pt idx="3865">
                  <c:v>45104</c:v>
                </c:pt>
                <c:pt idx="3866">
                  <c:v>45105</c:v>
                </c:pt>
                <c:pt idx="3867">
                  <c:v>45106</c:v>
                </c:pt>
                <c:pt idx="3868">
                  <c:v>45107</c:v>
                </c:pt>
                <c:pt idx="3869">
                  <c:v>45110</c:v>
                </c:pt>
                <c:pt idx="3870">
                  <c:v>45112</c:v>
                </c:pt>
                <c:pt idx="3871">
                  <c:v>45113</c:v>
                </c:pt>
                <c:pt idx="3872">
                  <c:v>45114</c:v>
                </c:pt>
                <c:pt idx="3873">
                  <c:v>45117</c:v>
                </c:pt>
                <c:pt idx="3874">
                  <c:v>45118</c:v>
                </c:pt>
                <c:pt idx="3875">
                  <c:v>45119</c:v>
                </c:pt>
                <c:pt idx="3876">
                  <c:v>45120</c:v>
                </c:pt>
                <c:pt idx="3877">
                  <c:v>45121</c:v>
                </c:pt>
                <c:pt idx="3878">
                  <c:v>45124</c:v>
                </c:pt>
                <c:pt idx="3879">
                  <c:v>45125</c:v>
                </c:pt>
                <c:pt idx="3880">
                  <c:v>45126</c:v>
                </c:pt>
                <c:pt idx="3881">
                  <c:v>45127</c:v>
                </c:pt>
                <c:pt idx="3882">
                  <c:v>45128</c:v>
                </c:pt>
                <c:pt idx="3883">
                  <c:v>45131</c:v>
                </c:pt>
                <c:pt idx="3884">
                  <c:v>45132</c:v>
                </c:pt>
                <c:pt idx="3885">
                  <c:v>45133</c:v>
                </c:pt>
                <c:pt idx="3886">
                  <c:v>45134</c:v>
                </c:pt>
                <c:pt idx="3887">
                  <c:v>45135</c:v>
                </c:pt>
                <c:pt idx="3888">
                  <c:v>45138</c:v>
                </c:pt>
                <c:pt idx="3889">
                  <c:v>45139</c:v>
                </c:pt>
                <c:pt idx="3890">
                  <c:v>45140</c:v>
                </c:pt>
                <c:pt idx="3891">
                  <c:v>45141</c:v>
                </c:pt>
                <c:pt idx="3892">
                  <c:v>45142</c:v>
                </c:pt>
                <c:pt idx="3893">
                  <c:v>45145</c:v>
                </c:pt>
                <c:pt idx="3894">
                  <c:v>45146</c:v>
                </c:pt>
                <c:pt idx="3895">
                  <c:v>45147</c:v>
                </c:pt>
                <c:pt idx="3896">
                  <c:v>45148</c:v>
                </c:pt>
                <c:pt idx="3897">
                  <c:v>45149</c:v>
                </c:pt>
                <c:pt idx="3898">
                  <c:v>45152</c:v>
                </c:pt>
                <c:pt idx="3899">
                  <c:v>45153</c:v>
                </c:pt>
                <c:pt idx="3900">
                  <c:v>45154</c:v>
                </c:pt>
                <c:pt idx="3901">
                  <c:v>45155</c:v>
                </c:pt>
                <c:pt idx="3902">
                  <c:v>45156</c:v>
                </c:pt>
                <c:pt idx="3903">
                  <c:v>45159</c:v>
                </c:pt>
                <c:pt idx="3904">
                  <c:v>45160</c:v>
                </c:pt>
                <c:pt idx="3905">
                  <c:v>45161</c:v>
                </c:pt>
                <c:pt idx="3906">
                  <c:v>45162</c:v>
                </c:pt>
                <c:pt idx="3907">
                  <c:v>45163</c:v>
                </c:pt>
                <c:pt idx="3908">
                  <c:v>45166</c:v>
                </c:pt>
                <c:pt idx="3909">
                  <c:v>45167</c:v>
                </c:pt>
                <c:pt idx="3910">
                  <c:v>45168</c:v>
                </c:pt>
                <c:pt idx="3911">
                  <c:v>45169</c:v>
                </c:pt>
                <c:pt idx="3912">
                  <c:v>45170</c:v>
                </c:pt>
                <c:pt idx="3913">
                  <c:v>45174</c:v>
                </c:pt>
                <c:pt idx="3914">
                  <c:v>45175</c:v>
                </c:pt>
                <c:pt idx="3915">
                  <c:v>45176</c:v>
                </c:pt>
                <c:pt idx="3916">
                  <c:v>45177</c:v>
                </c:pt>
                <c:pt idx="3917">
                  <c:v>45180</c:v>
                </c:pt>
                <c:pt idx="3918">
                  <c:v>45181</c:v>
                </c:pt>
                <c:pt idx="3919">
                  <c:v>45182</c:v>
                </c:pt>
                <c:pt idx="3920">
                  <c:v>45183</c:v>
                </c:pt>
                <c:pt idx="3921">
                  <c:v>45184</c:v>
                </c:pt>
                <c:pt idx="3922">
                  <c:v>45187</c:v>
                </c:pt>
                <c:pt idx="3923">
                  <c:v>45188</c:v>
                </c:pt>
                <c:pt idx="3924">
                  <c:v>45189</c:v>
                </c:pt>
                <c:pt idx="3925">
                  <c:v>45190</c:v>
                </c:pt>
                <c:pt idx="3926">
                  <c:v>45191</c:v>
                </c:pt>
                <c:pt idx="3927">
                  <c:v>45194</c:v>
                </c:pt>
                <c:pt idx="3928">
                  <c:v>45195</c:v>
                </c:pt>
                <c:pt idx="3929">
                  <c:v>45196</c:v>
                </c:pt>
                <c:pt idx="3930">
                  <c:v>45197</c:v>
                </c:pt>
                <c:pt idx="3931">
                  <c:v>45198</c:v>
                </c:pt>
                <c:pt idx="3932">
                  <c:v>45201</c:v>
                </c:pt>
                <c:pt idx="3933">
                  <c:v>45202</c:v>
                </c:pt>
                <c:pt idx="3934">
                  <c:v>45203</c:v>
                </c:pt>
                <c:pt idx="3935">
                  <c:v>45204</c:v>
                </c:pt>
                <c:pt idx="3936">
                  <c:v>45205</c:v>
                </c:pt>
                <c:pt idx="3937">
                  <c:v>45209</c:v>
                </c:pt>
                <c:pt idx="3938">
                  <c:v>45210</c:v>
                </c:pt>
                <c:pt idx="3939">
                  <c:v>45211</c:v>
                </c:pt>
                <c:pt idx="3940">
                  <c:v>45212</c:v>
                </c:pt>
                <c:pt idx="3941">
                  <c:v>45215</c:v>
                </c:pt>
                <c:pt idx="3942">
                  <c:v>45216</c:v>
                </c:pt>
                <c:pt idx="3943">
                  <c:v>45217</c:v>
                </c:pt>
                <c:pt idx="3944">
                  <c:v>45218</c:v>
                </c:pt>
                <c:pt idx="3945">
                  <c:v>45219</c:v>
                </c:pt>
                <c:pt idx="3946">
                  <c:v>45222</c:v>
                </c:pt>
                <c:pt idx="3947">
                  <c:v>45223</c:v>
                </c:pt>
                <c:pt idx="3948">
                  <c:v>45224</c:v>
                </c:pt>
                <c:pt idx="3949">
                  <c:v>45225</c:v>
                </c:pt>
                <c:pt idx="3950">
                  <c:v>45226</c:v>
                </c:pt>
                <c:pt idx="3951">
                  <c:v>45229</c:v>
                </c:pt>
                <c:pt idx="3952">
                  <c:v>45230</c:v>
                </c:pt>
                <c:pt idx="3953">
                  <c:v>45231</c:v>
                </c:pt>
                <c:pt idx="3954">
                  <c:v>45232</c:v>
                </c:pt>
                <c:pt idx="3955">
                  <c:v>45233</c:v>
                </c:pt>
                <c:pt idx="3956">
                  <c:v>45236</c:v>
                </c:pt>
                <c:pt idx="3957">
                  <c:v>45237</c:v>
                </c:pt>
                <c:pt idx="3958">
                  <c:v>45238</c:v>
                </c:pt>
                <c:pt idx="3959">
                  <c:v>45239</c:v>
                </c:pt>
                <c:pt idx="3960">
                  <c:v>45240</c:v>
                </c:pt>
                <c:pt idx="3961">
                  <c:v>45243</c:v>
                </c:pt>
                <c:pt idx="3962">
                  <c:v>45244</c:v>
                </c:pt>
                <c:pt idx="3963">
                  <c:v>45245</c:v>
                </c:pt>
                <c:pt idx="3964">
                  <c:v>45246</c:v>
                </c:pt>
                <c:pt idx="3965">
                  <c:v>45247</c:v>
                </c:pt>
                <c:pt idx="3966">
                  <c:v>45250</c:v>
                </c:pt>
                <c:pt idx="3967">
                  <c:v>45251</c:v>
                </c:pt>
                <c:pt idx="3968">
                  <c:v>45252</c:v>
                </c:pt>
                <c:pt idx="3969">
                  <c:v>45254</c:v>
                </c:pt>
                <c:pt idx="3970">
                  <c:v>45257</c:v>
                </c:pt>
                <c:pt idx="3971">
                  <c:v>45258</c:v>
                </c:pt>
                <c:pt idx="3972">
                  <c:v>45259</c:v>
                </c:pt>
                <c:pt idx="3973">
                  <c:v>45260</c:v>
                </c:pt>
                <c:pt idx="3974">
                  <c:v>45261</c:v>
                </c:pt>
                <c:pt idx="3975">
                  <c:v>45264</c:v>
                </c:pt>
                <c:pt idx="3976">
                  <c:v>45265</c:v>
                </c:pt>
                <c:pt idx="3977">
                  <c:v>45266</c:v>
                </c:pt>
                <c:pt idx="3978">
                  <c:v>45267</c:v>
                </c:pt>
                <c:pt idx="3979">
                  <c:v>45268</c:v>
                </c:pt>
                <c:pt idx="3980">
                  <c:v>45271</c:v>
                </c:pt>
                <c:pt idx="3981">
                  <c:v>45272</c:v>
                </c:pt>
                <c:pt idx="3982">
                  <c:v>45273</c:v>
                </c:pt>
                <c:pt idx="3983">
                  <c:v>45274</c:v>
                </c:pt>
                <c:pt idx="3984">
                  <c:v>45275</c:v>
                </c:pt>
                <c:pt idx="3985">
                  <c:v>45278</c:v>
                </c:pt>
                <c:pt idx="3986">
                  <c:v>45279</c:v>
                </c:pt>
                <c:pt idx="3987">
                  <c:v>45280</c:v>
                </c:pt>
                <c:pt idx="3988">
                  <c:v>45281</c:v>
                </c:pt>
                <c:pt idx="3989">
                  <c:v>45282</c:v>
                </c:pt>
                <c:pt idx="3990">
                  <c:v>45286</c:v>
                </c:pt>
                <c:pt idx="3991">
                  <c:v>45287</c:v>
                </c:pt>
                <c:pt idx="3992">
                  <c:v>45288</c:v>
                </c:pt>
                <c:pt idx="3993">
                  <c:v>45289</c:v>
                </c:pt>
                <c:pt idx="3994">
                  <c:v>45293</c:v>
                </c:pt>
                <c:pt idx="3995">
                  <c:v>45294</c:v>
                </c:pt>
                <c:pt idx="3996">
                  <c:v>45295</c:v>
                </c:pt>
                <c:pt idx="3997">
                  <c:v>45296</c:v>
                </c:pt>
                <c:pt idx="3998">
                  <c:v>45299</c:v>
                </c:pt>
                <c:pt idx="3999">
                  <c:v>45300</c:v>
                </c:pt>
                <c:pt idx="4000">
                  <c:v>45301</c:v>
                </c:pt>
                <c:pt idx="4001">
                  <c:v>45302</c:v>
                </c:pt>
                <c:pt idx="4002">
                  <c:v>45303</c:v>
                </c:pt>
                <c:pt idx="4003">
                  <c:v>45307</c:v>
                </c:pt>
                <c:pt idx="4004">
                  <c:v>45308</c:v>
                </c:pt>
                <c:pt idx="4005">
                  <c:v>45309</c:v>
                </c:pt>
                <c:pt idx="4006">
                  <c:v>45310</c:v>
                </c:pt>
                <c:pt idx="4007">
                  <c:v>45313</c:v>
                </c:pt>
                <c:pt idx="4008">
                  <c:v>45314</c:v>
                </c:pt>
                <c:pt idx="4009">
                  <c:v>45315</c:v>
                </c:pt>
                <c:pt idx="4010">
                  <c:v>45316</c:v>
                </c:pt>
                <c:pt idx="4011">
                  <c:v>45317</c:v>
                </c:pt>
                <c:pt idx="4012">
                  <c:v>45320</c:v>
                </c:pt>
                <c:pt idx="4013">
                  <c:v>45321</c:v>
                </c:pt>
                <c:pt idx="4014">
                  <c:v>45322</c:v>
                </c:pt>
                <c:pt idx="4015">
                  <c:v>45323</c:v>
                </c:pt>
                <c:pt idx="4016">
                  <c:v>45324</c:v>
                </c:pt>
                <c:pt idx="4017">
                  <c:v>45327</c:v>
                </c:pt>
                <c:pt idx="4018">
                  <c:v>45328</c:v>
                </c:pt>
                <c:pt idx="4019">
                  <c:v>45329</c:v>
                </c:pt>
                <c:pt idx="4020">
                  <c:v>45330</c:v>
                </c:pt>
                <c:pt idx="4021">
                  <c:v>45331</c:v>
                </c:pt>
                <c:pt idx="4022">
                  <c:v>45334</c:v>
                </c:pt>
                <c:pt idx="4023">
                  <c:v>45335</c:v>
                </c:pt>
                <c:pt idx="4024">
                  <c:v>45336</c:v>
                </c:pt>
                <c:pt idx="4025">
                  <c:v>45337</c:v>
                </c:pt>
                <c:pt idx="4026">
                  <c:v>45338</c:v>
                </c:pt>
                <c:pt idx="4027">
                  <c:v>45342</c:v>
                </c:pt>
                <c:pt idx="4028">
                  <c:v>45343</c:v>
                </c:pt>
                <c:pt idx="4029">
                  <c:v>45344</c:v>
                </c:pt>
                <c:pt idx="4030">
                  <c:v>45345</c:v>
                </c:pt>
                <c:pt idx="4031">
                  <c:v>45348</c:v>
                </c:pt>
                <c:pt idx="4032">
                  <c:v>45349</c:v>
                </c:pt>
                <c:pt idx="4033">
                  <c:v>45350</c:v>
                </c:pt>
                <c:pt idx="4034">
                  <c:v>45351</c:v>
                </c:pt>
                <c:pt idx="4035">
                  <c:v>45352</c:v>
                </c:pt>
                <c:pt idx="4036">
                  <c:v>45355</c:v>
                </c:pt>
                <c:pt idx="4037">
                  <c:v>45356</c:v>
                </c:pt>
                <c:pt idx="4038">
                  <c:v>45357</c:v>
                </c:pt>
                <c:pt idx="4039">
                  <c:v>45358</c:v>
                </c:pt>
                <c:pt idx="4040">
                  <c:v>45359</c:v>
                </c:pt>
                <c:pt idx="4041">
                  <c:v>45362</c:v>
                </c:pt>
                <c:pt idx="4042">
                  <c:v>45363</c:v>
                </c:pt>
                <c:pt idx="4043">
                  <c:v>45364</c:v>
                </c:pt>
                <c:pt idx="4044">
                  <c:v>45365</c:v>
                </c:pt>
                <c:pt idx="4045">
                  <c:v>45366</c:v>
                </c:pt>
                <c:pt idx="4046">
                  <c:v>45369</c:v>
                </c:pt>
                <c:pt idx="4047">
                  <c:v>45370</c:v>
                </c:pt>
                <c:pt idx="4048">
                  <c:v>45371</c:v>
                </c:pt>
                <c:pt idx="4049">
                  <c:v>45372</c:v>
                </c:pt>
                <c:pt idx="4050">
                  <c:v>45373</c:v>
                </c:pt>
                <c:pt idx="4051">
                  <c:v>45376</c:v>
                </c:pt>
                <c:pt idx="4052">
                  <c:v>45377</c:v>
                </c:pt>
                <c:pt idx="4053">
                  <c:v>45378</c:v>
                </c:pt>
                <c:pt idx="4054">
                  <c:v>45379</c:v>
                </c:pt>
                <c:pt idx="4055">
                  <c:v>45383</c:v>
                </c:pt>
                <c:pt idx="4056">
                  <c:v>45384</c:v>
                </c:pt>
                <c:pt idx="4057">
                  <c:v>45385</c:v>
                </c:pt>
                <c:pt idx="4058">
                  <c:v>45386</c:v>
                </c:pt>
                <c:pt idx="4059">
                  <c:v>45387</c:v>
                </c:pt>
                <c:pt idx="4060">
                  <c:v>45390</c:v>
                </c:pt>
                <c:pt idx="4061">
                  <c:v>45391</c:v>
                </c:pt>
                <c:pt idx="4062">
                  <c:v>45392</c:v>
                </c:pt>
                <c:pt idx="4063">
                  <c:v>45393</c:v>
                </c:pt>
                <c:pt idx="4064">
                  <c:v>45394</c:v>
                </c:pt>
                <c:pt idx="4065">
                  <c:v>45397</c:v>
                </c:pt>
                <c:pt idx="4066">
                  <c:v>45398</c:v>
                </c:pt>
                <c:pt idx="4067">
                  <c:v>45399</c:v>
                </c:pt>
                <c:pt idx="4068">
                  <c:v>45400</c:v>
                </c:pt>
                <c:pt idx="4069">
                  <c:v>45401</c:v>
                </c:pt>
                <c:pt idx="4070">
                  <c:v>45404</c:v>
                </c:pt>
                <c:pt idx="4071">
                  <c:v>45405</c:v>
                </c:pt>
                <c:pt idx="4072">
                  <c:v>45406</c:v>
                </c:pt>
                <c:pt idx="4073">
                  <c:v>45407</c:v>
                </c:pt>
                <c:pt idx="4074">
                  <c:v>45408</c:v>
                </c:pt>
                <c:pt idx="4075">
                  <c:v>45411</c:v>
                </c:pt>
                <c:pt idx="4076">
                  <c:v>45412</c:v>
                </c:pt>
                <c:pt idx="4077">
                  <c:v>45413</c:v>
                </c:pt>
                <c:pt idx="4078">
                  <c:v>45414</c:v>
                </c:pt>
                <c:pt idx="4079">
                  <c:v>45415</c:v>
                </c:pt>
                <c:pt idx="4080">
                  <c:v>45418</c:v>
                </c:pt>
                <c:pt idx="4081">
                  <c:v>45419</c:v>
                </c:pt>
                <c:pt idx="4082">
                  <c:v>45420</c:v>
                </c:pt>
                <c:pt idx="4083">
                  <c:v>45421</c:v>
                </c:pt>
                <c:pt idx="4084">
                  <c:v>45422</c:v>
                </c:pt>
                <c:pt idx="4085">
                  <c:v>45425</c:v>
                </c:pt>
                <c:pt idx="4086">
                  <c:v>45426</c:v>
                </c:pt>
                <c:pt idx="4087">
                  <c:v>45427</c:v>
                </c:pt>
                <c:pt idx="4088">
                  <c:v>45428</c:v>
                </c:pt>
                <c:pt idx="4089">
                  <c:v>45429</c:v>
                </c:pt>
                <c:pt idx="4090">
                  <c:v>45432</c:v>
                </c:pt>
                <c:pt idx="4091">
                  <c:v>45433</c:v>
                </c:pt>
                <c:pt idx="4092">
                  <c:v>45434</c:v>
                </c:pt>
                <c:pt idx="4093">
                  <c:v>45435</c:v>
                </c:pt>
                <c:pt idx="4094">
                  <c:v>45436</c:v>
                </c:pt>
                <c:pt idx="4095">
                  <c:v>45440</c:v>
                </c:pt>
              </c:numCache>
            </c:numRef>
          </c:cat>
          <c:val>
            <c:numRef>
              <c:f>'Գծապատկեր 3.Զ.1'!$D$2:$D$4097</c:f>
              <c:numCache>
                <c:formatCode>General</c:formatCode>
                <c:ptCount val="4096"/>
                <c:pt idx="0">
                  <c:v>3.91</c:v>
                </c:pt>
                <c:pt idx="1">
                  <c:v>3.88</c:v>
                </c:pt>
                <c:pt idx="2">
                  <c:v>3.86</c:v>
                </c:pt>
                <c:pt idx="3">
                  <c:v>3.86</c:v>
                </c:pt>
                <c:pt idx="4">
                  <c:v>3.82</c:v>
                </c:pt>
                <c:pt idx="5">
                  <c:v>3.91</c:v>
                </c:pt>
                <c:pt idx="6">
                  <c:v>3.82</c:v>
                </c:pt>
                <c:pt idx="7">
                  <c:v>3.81</c:v>
                </c:pt>
                <c:pt idx="8">
                  <c:v>3.72</c:v>
                </c:pt>
                <c:pt idx="9">
                  <c:v>3.74</c:v>
                </c:pt>
                <c:pt idx="10">
                  <c:v>3.66</c:v>
                </c:pt>
                <c:pt idx="11">
                  <c:v>3.66</c:v>
                </c:pt>
                <c:pt idx="12">
                  <c:v>3.52</c:v>
                </c:pt>
                <c:pt idx="13">
                  <c:v>3.51</c:v>
                </c:pt>
                <c:pt idx="14">
                  <c:v>3.68</c:v>
                </c:pt>
                <c:pt idx="15">
                  <c:v>3.61</c:v>
                </c:pt>
                <c:pt idx="16">
                  <c:v>3.61</c:v>
                </c:pt>
                <c:pt idx="17">
                  <c:v>3.69</c:v>
                </c:pt>
                <c:pt idx="18">
                  <c:v>3.78</c:v>
                </c:pt>
                <c:pt idx="19">
                  <c:v>3.67</c:v>
                </c:pt>
                <c:pt idx="20">
                  <c:v>3.62</c:v>
                </c:pt>
                <c:pt idx="21">
                  <c:v>3.68</c:v>
                </c:pt>
                <c:pt idx="22">
                  <c:v>3.61</c:v>
                </c:pt>
                <c:pt idx="23">
                  <c:v>3.61</c:v>
                </c:pt>
                <c:pt idx="24">
                  <c:v>3.74</c:v>
                </c:pt>
                <c:pt idx="25">
                  <c:v>3.64</c:v>
                </c:pt>
                <c:pt idx="26">
                  <c:v>3.62</c:v>
                </c:pt>
                <c:pt idx="27">
                  <c:v>3.66</c:v>
                </c:pt>
                <c:pt idx="28">
                  <c:v>3.7</c:v>
                </c:pt>
                <c:pt idx="29">
                  <c:v>3.85</c:v>
                </c:pt>
                <c:pt idx="30">
                  <c:v>3.76</c:v>
                </c:pt>
                <c:pt idx="31">
                  <c:v>3.89</c:v>
                </c:pt>
                <c:pt idx="32">
                  <c:v>3.93</c:v>
                </c:pt>
                <c:pt idx="33">
                  <c:v>3.77</c:v>
                </c:pt>
                <c:pt idx="34">
                  <c:v>3.79</c:v>
                </c:pt>
                <c:pt idx="35">
                  <c:v>3.91</c:v>
                </c:pt>
                <c:pt idx="36">
                  <c:v>3.88</c:v>
                </c:pt>
                <c:pt idx="37">
                  <c:v>3.85</c:v>
                </c:pt>
                <c:pt idx="38">
                  <c:v>3.71</c:v>
                </c:pt>
                <c:pt idx="39">
                  <c:v>3.53</c:v>
                </c:pt>
                <c:pt idx="40">
                  <c:v>3.54</c:v>
                </c:pt>
                <c:pt idx="41">
                  <c:v>3.63</c:v>
                </c:pt>
                <c:pt idx="42">
                  <c:v>3.7</c:v>
                </c:pt>
                <c:pt idx="43">
                  <c:v>3.62</c:v>
                </c:pt>
                <c:pt idx="44">
                  <c:v>3.56</c:v>
                </c:pt>
                <c:pt idx="45">
                  <c:v>3.46</c:v>
                </c:pt>
                <c:pt idx="46">
                  <c:v>3.6</c:v>
                </c:pt>
                <c:pt idx="47">
                  <c:v>3.49</c:v>
                </c:pt>
                <c:pt idx="48">
                  <c:v>3.56</c:v>
                </c:pt>
                <c:pt idx="49">
                  <c:v>3.44</c:v>
                </c:pt>
                <c:pt idx="50">
                  <c:v>3.34</c:v>
                </c:pt>
                <c:pt idx="51">
                  <c:v>3.48</c:v>
                </c:pt>
                <c:pt idx="52">
                  <c:v>3.38</c:v>
                </c:pt>
                <c:pt idx="53">
                  <c:v>3.34</c:v>
                </c:pt>
                <c:pt idx="54">
                  <c:v>3.56</c:v>
                </c:pt>
                <c:pt idx="55">
                  <c:v>3.51</c:v>
                </c:pt>
                <c:pt idx="56">
                  <c:v>3.51</c:v>
                </c:pt>
                <c:pt idx="57">
                  <c:v>3.56</c:v>
                </c:pt>
                <c:pt idx="58">
                  <c:v>3.47</c:v>
                </c:pt>
                <c:pt idx="59">
                  <c:v>3.45</c:v>
                </c:pt>
                <c:pt idx="60">
                  <c:v>3.57</c:v>
                </c:pt>
                <c:pt idx="61">
                  <c:v>3.6</c:v>
                </c:pt>
                <c:pt idx="62">
                  <c:v>3.61</c:v>
                </c:pt>
                <c:pt idx="63">
                  <c:v>3.5</c:v>
                </c:pt>
                <c:pt idx="64">
                  <c:v>3.57</c:v>
                </c:pt>
                <c:pt idx="65">
                  <c:v>3.58</c:v>
                </c:pt>
                <c:pt idx="66">
                  <c:v>3.49</c:v>
                </c:pt>
                <c:pt idx="67">
                  <c:v>3.55</c:v>
                </c:pt>
                <c:pt idx="68">
                  <c:v>3.49</c:v>
                </c:pt>
                <c:pt idx="69">
                  <c:v>3.53</c:v>
                </c:pt>
                <c:pt idx="70">
                  <c:v>3.6</c:v>
                </c:pt>
                <c:pt idx="71">
                  <c:v>3.72</c:v>
                </c:pt>
                <c:pt idx="72">
                  <c:v>3.75</c:v>
                </c:pt>
                <c:pt idx="73">
                  <c:v>3.77</c:v>
                </c:pt>
                <c:pt idx="74">
                  <c:v>3.75</c:v>
                </c:pt>
                <c:pt idx="75">
                  <c:v>3.74</c:v>
                </c:pt>
                <c:pt idx="76">
                  <c:v>3.77</c:v>
                </c:pt>
                <c:pt idx="77">
                  <c:v>3.87</c:v>
                </c:pt>
                <c:pt idx="78">
                  <c:v>3.91</c:v>
                </c:pt>
                <c:pt idx="79">
                  <c:v>3.86</c:v>
                </c:pt>
                <c:pt idx="80">
                  <c:v>3.85</c:v>
                </c:pt>
                <c:pt idx="81">
                  <c:v>3.77</c:v>
                </c:pt>
                <c:pt idx="82">
                  <c:v>3.78</c:v>
                </c:pt>
                <c:pt idx="83">
                  <c:v>3.89</c:v>
                </c:pt>
                <c:pt idx="84">
                  <c:v>3.88</c:v>
                </c:pt>
                <c:pt idx="85">
                  <c:v>3.93</c:v>
                </c:pt>
                <c:pt idx="86">
                  <c:v>3.87</c:v>
                </c:pt>
                <c:pt idx="87">
                  <c:v>3.79</c:v>
                </c:pt>
                <c:pt idx="88">
                  <c:v>3.77</c:v>
                </c:pt>
                <c:pt idx="89">
                  <c:v>3.78</c:v>
                </c:pt>
                <c:pt idx="90">
                  <c:v>3.9</c:v>
                </c:pt>
                <c:pt idx="91">
                  <c:v>3.92</c:v>
                </c:pt>
                <c:pt idx="92">
                  <c:v>3.83</c:v>
                </c:pt>
                <c:pt idx="93">
                  <c:v>3.85</c:v>
                </c:pt>
                <c:pt idx="94">
                  <c:v>3.83</c:v>
                </c:pt>
                <c:pt idx="95">
                  <c:v>3.78</c:v>
                </c:pt>
                <c:pt idx="96">
                  <c:v>3.81</c:v>
                </c:pt>
                <c:pt idx="97">
                  <c:v>3.92</c:v>
                </c:pt>
                <c:pt idx="98">
                  <c:v>3.85</c:v>
                </c:pt>
                <c:pt idx="99">
                  <c:v>3.93</c:v>
                </c:pt>
                <c:pt idx="100">
                  <c:v>4.03</c:v>
                </c:pt>
                <c:pt idx="101">
                  <c:v>4.08</c:v>
                </c:pt>
                <c:pt idx="102">
                  <c:v>4.0599999999999996</c:v>
                </c:pt>
                <c:pt idx="103">
                  <c:v>3.98</c:v>
                </c:pt>
                <c:pt idx="104">
                  <c:v>3.92</c:v>
                </c:pt>
                <c:pt idx="105">
                  <c:v>3.98</c:v>
                </c:pt>
                <c:pt idx="106">
                  <c:v>4.0599999999999996</c:v>
                </c:pt>
                <c:pt idx="107">
                  <c:v>3.94</c:v>
                </c:pt>
                <c:pt idx="108">
                  <c:v>4.0199999999999996</c:v>
                </c:pt>
                <c:pt idx="109">
                  <c:v>4.1100000000000003</c:v>
                </c:pt>
                <c:pt idx="110">
                  <c:v>4.0999999999999996</c:v>
                </c:pt>
                <c:pt idx="111">
                  <c:v>4.2300000000000004</c:v>
                </c:pt>
                <c:pt idx="112">
                  <c:v>4.2699999999999996</c:v>
                </c:pt>
                <c:pt idx="113">
                  <c:v>4.25</c:v>
                </c:pt>
                <c:pt idx="114">
                  <c:v>4.2300000000000004</c:v>
                </c:pt>
                <c:pt idx="115">
                  <c:v>4.16</c:v>
                </c:pt>
                <c:pt idx="116">
                  <c:v>4.22</c:v>
                </c:pt>
                <c:pt idx="117">
                  <c:v>4.16</c:v>
                </c:pt>
                <c:pt idx="118">
                  <c:v>4.1900000000000004</c:v>
                </c:pt>
                <c:pt idx="119">
                  <c:v>4.0999999999999996</c:v>
                </c:pt>
                <c:pt idx="120">
                  <c:v>4.12</c:v>
                </c:pt>
                <c:pt idx="121">
                  <c:v>4.07</c:v>
                </c:pt>
                <c:pt idx="122">
                  <c:v>3.99</c:v>
                </c:pt>
                <c:pt idx="123">
                  <c:v>3.99</c:v>
                </c:pt>
                <c:pt idx="124">
                  <c:v>4.01</c:v>
                </c:pt>
                <c:pt idx="125">
                  <c:v>3.99</c:v>
                </c:pt>
                <c:pt idx="126">
                  <c:v>3.99</c:v>
                </c:pt>
                <c:pt idx="127">
                  <c:v>3.95</c:v>
                </c:pt>
                <c:pt idx="128">
                  <c:v>3.91</c:v>
                </c:pt>
                <c:pt idx="129">
                  <c:v>3.85</c:v>
                </c:pt>
                <c:pt idx="130">
                  <c:v>3.83</c:v>
                </c:pt>
                <c:pt idx="131">
                  <c:v>3.96</c:v>
                </c:pt>
                <c:pt idx="132">
                  <c:v>3.9</c:v>
                </c:pt>
                <c:pt idx="133">
                  <c:v>3.87</c:v>
                </c:pt>
                <c:pt idx="134">
                  <c:v>3.97</c:v>
                </c:pt>
                <c:pt idx="135">
                  <c:v>4.07</c:v>
                </c:pt>
                <c:pt idx="136">
                  <c:v>4.1100000000000003</c:v>
                </c:pt>
                <c:pt idx="137">
                  <c:v>4.09</c:v>
                </c:pt>
                <c:pt idx="138">
                  <c:v>4.1399999999999997</c:v>
                </c:pt>
                <c:pt idx="139">
                  <c:v>4.16</c:v>
                </c:pt>
                <c:pt idx="140">
                  <c:v>4.03</c:v>
                </c:pt>
                <c:pt idx="141">
                  <c:v>4.13</c:v>
                </c:pt>
                <c:pt idx="142">
                  <c:v>4.0599999999999996</c:v>
                </c:pt>
                <c:pt idx="143">
                  <c:v>4.09</c:v>
                </c:pt>
                <c:pt idx="144">
                  <c:v>4.07</c:v>
                </c:pt>
                <c:pt idx="145">
                  <c:v>3.99</c:v>
                </c:pt>
                <c:pt idx="146">
                  <c:v>3.97</c:v>
                </c:pt>
                <c:pt idx="147">
                  <c:v>3.98</c:v>
                </c:pt>
                <c:pt idx="148">
                  <c:v>4.04</c:v>
                </c:pt>
                <c:pt idx="149">
                  <c:v>4.0599999999999996</c:v>
                </c:pt>
                <c:pt idx="150">
                  <c:v>3.92</c:v>
                </c:pt>
                <c:pt idx="151">
                  <c:v>3.94</c:v>
                </c:pt>
                <c:pt idx="152">
                  <c:v>3.99</c:v>
                </c:pt>
                <c:pt idx="153">
                  <c:v>3.91</c:v>
                </c:pt>
                <c:pt idx="154">
                  <c:v>3.94</c:v>
                </c:pt>
                <c:pt idx="155">
                  <c:v>3.89</c:v>
                </c:pt>
                <c:pt idx="156">
                  <c:v>3.84</c:v>
                </c:pt>
                <c:pt idx="157">
                  <c:v>3.82</c:v>
                </c:pt>
                <c:pt idx="158">
                  <c:v>3.83</c:v>
                </c:pt>
                <c:pt idx="159">
                  <c:v>3.79</c:v>
                </c:pt>
                <c:pt idx="160">
                  <c:v>3.84</c:v>
                </c:pt>
                <c:pt idx="161">
                  <c:v>3.87</c:v>
                </c:pt>
                <c:pt idx="162">
                  <c:v>3.79</c:v>
                </c:pt>
                <c:pt idx="163">
                  <c:v>3.79</c:v>
                </c:pt>
                <c:pt idx="164">
                  <c:v>3.77</c:v>
                </c:pt>
                <c:pt idx="165">
                  <c:v>3.79</c:v>
                </c:pt>
                <c:pt idx="166">
                  <c:v>3.83</c:v>
                </c:pt>
                <c:pt idx="167">
                  <c:v>3.74</c:v>
                </c:pt>
                <c:pt idx="168">
                  <c:v>3.71</c:v>
                </c:pt>
                <c:pt idx="169">
                  <c:v>3.64</c:v>
                </c:pt>
                <c:pt idx="170">
                  <c:v>3.66</c:v>
                </c:pt>
                <c:pt idx="171">
                  <c:v>3.66</c:v>
                </c:pt>
                <c:pt idx="172">
                  <c:v>3.62</c:v>
                </c:pt>
                <c:pt idx="173">
                  <c:v>3.65</c:v>
                </c:pt>
                <c:pt idx="174">
                  <c:v>3.64</c:v>
                </c:pt>
                <c:pt idx="175">
                  <c:v>3.74</c:v>
                </c:pt>
                <c:pt idx="176">
                  <c:v>3.47</c:v>
                </c:pt>
                <c:pt idx="177">
                  <c:v>3.48</c:v>
                </c:pt>
                <c:pt idx="178">
                  <c:v>3.41</c:v>
                </c:pt>
                <c:pt idx="179">
                  <c:v>3.54</c:v>
                </c:pt>
                <c:pt idx="180">
                  <c:v>3.78</c:v>
                </c:pt>
                <c:pt idx="181">
                  <c:v>3.83</c:v>
                </c:pt>
                <c:pt idx="182">
                  <c:v>3.85</c:v>
                </c:pt>
                <c:pt idx="183">
                  <c:v>3.8</c:v>
                </c:pt>
                <c:pt idx="184">
                  <c:v>3.88</c:v>
                </c:pt>
                <c:pt idx="185">
                  <c:v>3.85</c:v>
                </c:pt>
                <c:pt idx="186">
                  <c:v>3.61</c:v>
                </c:pt>
                <c:pt idx="187">
                  <c:v>3.85</c:v>
                </c:pt>
                <c:pt idx="188">
                  <c:v>3.77</c:v>
                </c:pt>
                <c:pt idx="189">
                  <c:v>3.66</c:v>
                </c:pt>
                <c:pt idx="190">
                  <c:v>3.63</c:v>
                </c:pt>
                <c:pt idx="191">
                  <c:v>3.48</c:v>
                </c:pt>
                <c:pt idx="192">
                  <c:v>3.5</c:v>
                </c:pt>
                <c:pt idx="193">
                  <c:v>3.72</c:v>
                </c:pt>
                <c:pt idx="194">
                  <c:v>3.84</c:v>
                </c:pt>
                <c:pt idx="195">
                  <c:v>3.89</c:v>
                </c:pt>
                <c:pt idx="196">
                  <c:v>4.08</c:v>
                </c:pt>
                <c:pt idx="197">
                  <c:v>4.04</c:v>
                </c:pt>
                <c:pt idx="198">
                  <c:v>3.99</c:v>
                </c:pt>
                <c:pt idx="199">
                  <c:v>3.98</c:v>
                </c:pt>
                <c:pt idx="200">
                  <c:v>3.91</c:v>
                </c:pt>
                <c:pt idx="201">
                  <c:v>3.76</c:v>
                </c:pt>
                <c:pt idx="202">
                  <c:v>3.65</c:v>
                </c:pt>
                <c:pt idx="203">
                  <c:v>3.63</c:v>
                </c:pt>
                <c:pt idx="204">
                  <c:v>3.76</c:v>
                </c:pt>
                <c:pt idx="205">
                  <c:v>3.79</c:v>
                </c:pt>
                <c:pt idx="206">
                  <c:v>3.89</c:v>
                </c:pt>
                <c:pt idx="207">
                  <c:v>3.93</c:v>
                </c:pt>
                <c:pt idx="208">
                  <c:v>4</c:v>
                </c:pt>
                <c:pt idx="209">
                  <c:v>4.01</c:v>
                </c:pt>
                <c:pt idx="210">
                  <c:v>3.96</c:v>
                </c:pt>
                <c:pt idx="211">
                  <c:v>3.81</c:v>
                </c:pt>
                <c:pt idx="212">
                  <c:v>3.73</c:v>
                </c:pt>
                <c:pt idx="213">
                  <c:v>3.75</c:v>
                </c:pt>
                <c:pt idx="214">
                  <c:v>3.83</c:v>
                </c:pt>
                <c:pt idx="215">
                  <c:v>3.82</c:v>
                </c:pt>
                <c:pt idx="216">
                  <c:v>3.75</c:v>
                </c:pt>
                <c:pt idx="217">
                  <c:v>3.84</c:v>
                </c:pt>
                <c:pt idx="218">
                  <c:v>3.72</c:v>
                </c:pt>
                <c:pt idx="219">
                  <c:v>3.68</c:v>
                </c:pt>
                <c:pt idx="220">
                  <c:v>3.53</c:v>
                </c:pt>
                <c:pt idx="221">
                  <c:v>3.38</c:v>
                </c:pt>
                <c:pt idx="222">
                  <c:v>3.1</c:v>
                </c:pt>
                <c:pt idx="223">
                  <c:v>3.2</c:v>
                </c:pt>
                <c:pt idx="224">
                  <c:v>3.35</c:v>
                </c:pt>
                <c:pt idx="225">
                  <c:v>3.11</c:v>
                </c:pt>
                <c:pt idx="226">
                  <c:v>2.99</c:v>
                </c:pt>
                <c:pt idx="227">
                  <c:v>2.93</c:v>
                </c:pt>
                <c:pt idx="228">
                  <c:v>2.72</c:v>
                </c:pt>
                <c:pt idx="229">
                  <c:v>2.68</c:v>
                </c:pt>
                <c:pt idx="230">
                  <c:v>2.67</c:v>
                </c:pt>
                <c:pt idx="231">
                  <c:v>2.5499999999999998</c:v>
                </c:pt>
                <c:pt idx="232">
                  <c:v>2.67</c:v>
                </c:pt>
                <c:pt idx="233">
                  <c:v>2.77</c:v>
                </c:pt>
                <c:pt idx="234">
                  <c:v>2.67</c:v>
                </c:pt>
                <c:pt idx="235">
                  <c:v>2.69</c:v>
                </c:pt>
                <c:pt idx="236">
                  <c:v>2.64</c:v>
                </c:pt>
                <c:pt idx="237">
                  <c:v>2.6</c:v>
                </c:pt>
                <c:pt idx="238">
                  <c:v>2.5299999999999998</c:v>
                </c:pt>
                <c:pt idx="239">
                  <c:v>2.37</c:v>
                </c:pt>
                <c:pt idx="240">
                  <c:v>2.2000000000000002</c:v>
                </c:pt>
                <c:pt idx="241">
                  <c:v>2.08</c:v>
                </c:pt>
                <c:pt idx="242">
                  <c:v>2.13</c:v>
                </c:pt>
                <c:pt idx="243">
                  <c:v>2.16</c:v>
                </c:pt>
                <c:pt idx="244">
                  <c:v>2.1800000000000002</c:v>
                </c:pt>
                <c:pt idx="245">
                  <c:v>2.2000000000000002</c:v>
                </c:pt>
                <c:pt idx="246">
                  <c:v>2.16</c:v>
                </c:pt>
                <c:pt idx="247">
                  <c:v>2.13</c:v>
                </c:pt>
                <c:pt idx="248">
                  <c:v>2.11</c:v>
                </c:pt>
                <c:pt idx="249">
                  <c:v>2.25</c:v>
                </c:pt>
                <c:pt idx="250">
                  <c:v>2.46</c:v>
                </c:pt>
                <c:pt idx="251">
                  <c:v>2.4900000000000002</c:v>
                </c:pt>
                <c:pt idx="252">
                  <c:v>2.5099999999999998</c:v>
                </c:pt>
                <c:pt idx="253">
                  <c:v>2.52</c:v>
                </c:pt>
                <c:pt idx="254">
                  <c:v>2.4700000000000002</c:v>
                </c:pt>
                <c:pt idx="255">
                  <c:v>2.4300000000000002</c:v>
                </c:pt>
                <c:pt idx="256">
                  <c:v>2.34</c:v>
                </c:pt>
                <c:pt idx="257">
                  <c:v>2.33</c:v>
                </c:pt>
                <c:pt idx="258">
                  <c:v>2.2400000000000002</c:v>
                </c:pt>
                <c:pt idx="259">
                  <c:v>2.23</c:v>
                </c:pt>
                <c:pt idx="260">
                  <c:v>2.36</c:v>
                </c:pt>
                <c:pt idx="261">
                  <c:v>2.4</c:v>
                </c:pt>
                <c:pt idx="262">
                  <c:v>2.56</c:v>
                </c:pt>
                <c:pt idx="263">
                  <c:v>2.62</c:v>
                </c:pt>
                <c:pt idx="264">
                  <c:v>2.65</c:v>
                </c:pt>
                <c:pt idx="265">
                  <c:v>2.7</c:v>
                </c:pt>
                <c:pt idx="266">
                  <c:v>2.59</c:v>
                </c:pt>
                <c:pt idx="267">
                  <c:v>2.71</c:v>
                </c:pt>
                <c:pt idx="268">
                  <c:v>2.87</c:v>
                </c:pt>
                <c:pt idx="269">
                  <c:v>2.87</c:v>
                </c:pt>
                <c:pt idx="270">
                  <c:v>2.76</c:v>
                </c:pt>
                <c:pt idx="271">
                  <c:v>2.89</c:v>
                </c:pt>
                <c:pt idx="272">
                  <c:v>2.95</c:v>
                </c:pt>
                <c:pt idx="273">
                  <c:v>2.95</c:v>
                </c:pt>
                <c:pt idx="274">
                  <c:v>3.05</c:v>
                </c:pt>
                <c:pt idx="275">
                  <c:v>3.07</c:v>
                </c:pt>
                <c:pt idx="276">
                  <c:v>2.9</c:v>
                </c:pt>
                <c:pt idx="277">
                  <c:v>2.78</c:v>
                </c:pt>
                <c:pt idx="278">
                  <c:v>2.75</c:v>
                </c:pt>
                <c:pt idx="279">
                  <c:v>2.89</c:v>
                </c:pt>
                <c:pt idx="280">
                  <c:v>2.64</c:v>
                </c:pt>
                <c:pt idx="281">
                  <c:v>2.74</c:v>
                </c:pt>
                <c:pt idx="282">
                  <c:v>2.85</c:v>
                </c:pt>
                <c:pt idx="283">
                  <c:v>2.78</c:v>
                </c:pt>
                <c:pt idx="284">
                  <c:v>2.78</c:v>
                </c:pt>
                <c:pt idx="285">
                  <c:v>2.8</c:v>
                </c:pt>
                <c:pt idx="286">
                  <c:v>2.95</c:v>
                </c:pt>
                <c:pt idx="287">
                  <c:v>2.98</c:v>
                </c:pt>
                <c:pt idx="288">
                  <c:v>3.02</c:v>
                </c:pt>
                <c:pt idx="289">
                  <c:v>2.91</c:v>
                </c:pt>
                <c:pt idx="290">
                  <c:v>2.93</c:v>
                </c:pt>
                <c:pt idx="291">
                  <c:v>3.01</c:v>
                </c:pt>
                <c:pt idx="292">
                  <c:v>2.83</c:v>
                </c:pt>
                <c:pt idx="293">
                  <c:v>2.83</c:v>
                </c:pt>
                <c:pt idx="294">
                  <c:v>2.89</c:v>
                </c:pt>
                <c:pt idx="295">
                  <c:v>2.99</c:v>
                </c:pt>
                <c:pt idx="296">
                  <c:v>2.95</c:v>
                </c:pt>
                <c:pt idx="297">
                  <c:v>2.89</c:v>
                </c:pt>
                <c:pt idx="298">
                  <c:v>2.89</c:v>
                </c:pt>
                <c:pt idx="299">
                  <c:v>2.97</c:v>
                </c:pt>
                <c:pt idx="300">
                  <c:v>3.02</c:v>
                </c:pt>
                <c:pt idx="301">
                  <c:v>2.5099999999999998</c:v>
                </c:pt>
                <c:pt idx="302">
                  <c:v>2.61</c:v>
                </c:pt>
                <c:pt idx="303">
                  <c:v>2.65</c:v>
                </c:pt>
                <c:pt idx="304">
                  <c:v>2.68</c:v>
                </c:pt>
                <c:pt idx="305">
                  <c:v>2.68</c:v>
                </c:pt>
                <c:pt idx="306">
                  <c:v>2.81</c:v>
                </c:pt>
                <c:pt idx="307">
                  <c:v>2.76</c:v>
                </c:pt>
                <c:pt idx="308">
                  <c:v>2.78</c:v>
                </c:pt>
                <c:pt idx="309">
                  <c:v>2.73</c:v>
                </c:pt>
                <c:pt idx="310">
                  <c:v>2.71</c:v>
                </c:pt>
                <c:pt idx="311">
                  <c:v>2.68</c:v>
                </c:pt>
                <c:pt idx="312">
                  <c:v>2.77</c:v>
                </c:pt>
                <c:pt idx="313">
                  <c:v>2.91</c:v>
                </c:pt>
                <c:pt idx="314">
                  <c:v>2.95</c:v>
                </c:pt>
                <c:pt idx="315">
                  <c:v>2.93</c:v>
                </c:pt>
                <c:pt idx="316">
                  <c:v>2.86</c:v>
                </c:pt>
                <c:pt idx="317">
                  <c:v>2.96</c:v>
                </c:pt>
                <c:pt idx="318">
                  <c:v>2.88</c:v>
                </c:pt>
                <c:pt idx="319">
                  <c:v>2.8</c:v>
                </c:pt>
                <c:pt idx="320">
                  <c:v>2.82</c:v>
                </c:pt>
                <c:pt idx="321">
                  <c:v>2.86</c:v>
                </c:pt>
                <c:pt idx="322">
                  <c:v>2.98</c:v>
                </c:pt>
                <c:pt idx="323">
                  <c:v>2.88</c:v>
                </c:pt>
                <c:pt idx="324">
                  <c:v>2.94</c:v>
                </c:pt>
                <c:pt idx="325">
                  <c:v>2.98</c:v>
                </c:pt>
                <c:pt idx="326">
                  <c:v>2.96</c:v>
                </c:pt>
                <c:pt idx="327">
                  <c:v>3.03</c:v>
                </c:pt>
                <c:pt idx="328">
                  <c:v>2.95</c:v>
                </c:pt>
                <c:pt idx="329">
                  <c:v>3.05</c:v>
                </c:pt>
                <c:pt idx="330">
                  <c:v>3.12</c:v>
                </c:pt>
                <c:pt idx="331">
                  <c:v>3.16</c:v>
                </c:pt>
                <c:pt idx="332">
                  <c:v>3.21</c:v>
                </c:pt>
                <c:pt idx="333">
                  <c:v>3.19</c:v>
                </c:pt>
                <c:pt idx="334">
                  <c:v>3.2</c:v>
                </c:pt>
                <c:pt idx="335">
                  <c:v>3.18</c:v>
                </c:pt>
                <c:pt idx="336">
                  <c:v>3.29</c:v>
                </c:pt>
                <c:pt idx="337">
                  <c:v>3.29</c:v>
                </c:pt>
                <c:pt idx="338">
                  <c:v>3.17</c:v>
                </c:pt>
                <c:pt idx="339">
                  <c:v>3.17</c:v>
                </c:pt>
                <c:pt idx="340">
                  <c:v>3.11</c:v>
                </c:pt>
                <c:pt idx="341">
                  <c:v>3.1</c:v>
                </c:pt>
                <c:pt idx="342">
                  <c:v>3.14</c:v>
                </c:pt>
                <c:pt idx="343">
                  <c:v>3.22</c:v>
                </c:pt>
                <c:pt idx="344">
                  <c:v>3.25</c:v>
                </c:pt>
                <c:pt idx="345">
                  <c:v>3.19</c:v>
                </c:pt>
                <c:pt idx="346">
                  <c:v>3.35</c:v>
                </c:pt>
                <c:pt idx="347">
                  <c:v>3.45</c:v>
                </c:pt>
                <c:pt idx="348">
                  <c:v>3.5</c:v>
                </c:pt>
                <c:pt idx="349">
                  <c:v>3.71</c:v>
                </c:pt>
                <c:pt idx="350">
                  <c:v>3.67</c:v>
                </c:pt>
                <c:pt idx="351">
                  <c:v>3.47</c:v>
                </c:pt>
                <c:pt idx="352">
                  <c:v>3.71</c:v>
                </c:pt>
                <c:pt idx="353">
                  <c:v>3.65</c:v>
                </c:pt>
                <c:pt idx="354">
                  <c:v>3.56</c:v>
                </c:pt>
                <c:pt idx="355">
                  <c:v>3.72</c:v>
                </c:pt>
                <c:pt idx="356">
                  <c:v>3.84</c:v>
                </c:pt>
                <c:pt idx="357">
                  <c:v>3.91</c:v>
                </c:pt>
                <c:pt idx="358">
                  <c:v>3.86</c:v>
                </c:pt>
                <c:pt idx="359">
                  <c:v>3.98</c:v>
                </c:pt>
                <c:pt idx="360">
                  <c:v>3.88</c:v>
                </c:pt>
                <c:pt idx="361">
                  <c:v>3.81</c:v>
                </c:pt>
                <c:pt idx="362">
                  <c:v>3.76</c:v>
                </c:pt>
                <c:pt idx="363">
                  <c:v>3.67</c:v>
                </c:pt>
                <c:pt idx="364">
                  <c:v>3.68</c:v>
                </c:pt>
                <c:pt idx="365">
                  <c:v>3.86</c:v>
                </c:pt>
                <c:pt idx="366">
                  <c:v>3.79</c:v>
                </c:pt>
                <c:pt idx="367">
                  <c:v>3.72</c:v>
                </c:pt>
                <c:pt idx="368">
                  <c:v>3.65</c:v>
                </c:pt>
                <c:pt idx="369">
                  <c:v>3.72</c:v>
                </c:pt>
                <c:pt idx="370">
                  <c:v>3.55</c:v>
                </c:pt>
                <c:pt idx="371">
                  <c:v>3.52</c:v>
                </c:pt>
                <c:pt idx="372">
                  <c:v>3.51</c:v>
                </c:pt>
                <c:pt idx="373">
                  <c:v>3.53</c:v>
                </c:pt>
                <c:pt idx="374">
                  <c:v>3.55</c:v>
                </c:pt>
                <c:pt idx="375">
                  <c:v>3.51</c:v>
                </c:pt>
                <c:pt idx="376">
                  <c:v>3.52</c:v>
                </c:pt>
                <c:pt idx="377">
                  <c:v>3.47</c:v>
                </c:pt>
                <c:pt idx="378">
                  <c:v>3.33</c:v>
                </c:pt>
                <c:pt idx="379">
                  <c:v>3.44</c:v>
                </c:pt>
                <c:pt idx="380">
                  <c:v>3.32</c:v>
                </c:pt>
                <c:pt idx="381">
                  <c:v>3.38</c:v>
                </c:pt>
                <c:pt idx="382">
                  <c:v>3.5</c:v>
                </c:pt>
                <c:pt idx="383">
                  <c:v>3.63</c:v>
                </c:pt>
                <c:pt idx="384">
                  <c:v>3.59</c:v>
                </c:pt>
                <c:pt idx="385">
                  <c:v>3.67</c:v>
                </c:pt>
                <c:pt idx="386">
                  <c:v>3.61</c:v>
                </c:pt>
                <c:pt idx="387">
                  <c:v>3.5</c:v>
                </c:pt>
                <c:pt idx="388">
                  <c:v>3.58</c:v>
                </c:pt>
                <c:pt idx="389">
                  <c:v>3.72</c:v>
                </c:pt>
                <c:pt idx="390">
                  <c:v>3.7</c:v>
                </c:pt>
                <c:pt idx="391">
                  <c:v>3.75</c:v>
                </c:pt>
                <c:pt idx="392">
                  <c:v>3.72</c:v>
                </c:pt>
                <c:pt idx="393">
                  <c:v>3.69</c:v>
                </c:pt>
                <c:pt idx="394">
                  <c:v>3.67</c:v>
                </c:pt>
                <c:pt idx="395">
                  <c:v>3.52</c:v>
                </c:pt>
                <c:pt idx="396">
                  <c:v>3.66</c:v>
                </c:pt>
                <c:pt idx="397">
                  <c:v>3.7</c:v>
                </c:pt>
                <c:pt idx="398">
                  <c:v>3.8</c:v>
                </c:pt>
                <c:pt idx="399">
                  <c:v>3.79</c:v>
                </c:pt>
                <c:pt idx="400">
                  <c:v>3.89</c:v>
                </c:pt>
                <c:pt idx="401">
                  <c:v>3.8</c:v>
                </c:pt>
                <c:pt idx="402">
                  <c:v>3.71</c:v>
                </c:pt>
                <c:pt idx="403">
                  <c:v>3.72</c:v>
                </c:pt>
                <c:pt idx="404">
                  <c:v>3.59</c:v>
                </c:pt>
                <c:pt idx="405">
                  <c:v>3.55</c:v>
                </c:pt>
                <c:pt idx="406">
                  <c:v>3.48</c:v>
                </c:pt>
                <c:pt idx="407">
                  <c:v>3.51</c:v>
                </c:pt>
                <c:pt idx="408">
                  <c:v>3.45</c:v>
                </c:pt>
                <c:pt idx="409">
                  <c:v>3.42</c:v>
                </c:pt>
                <c:pt idx="410">
                  <c:v>3.56</c:v>
                </c:pt>
                <c:pt idx="411">
                  <c:v>3.48</c:v>
                </c:pt>
                <c:pt idx="412">
                  <c:v>3.45</c:v>
                </c:pt>
                <c:pt idx="413">
                  <c:v>3.44</c:v>
                </c:pt>
                <c:pt idx="414">
                  <c:v>3.47</c:v>
                </c:pt>
                <c:pt idx="415">
                  <c:v>3.46</c:v>
                </c:pt>
                <c:pt idx="416">
                  <c:v>3.4</c:v>
                </c:pt>
                <c:pt idx="417">
                  <c:v>3.38</c:v>
                </c:pt>
                <c:pt idx="418">
                  <c:v>3.29</c:v>
                </c:pt>
                <c:pt idx="419">
                  <c:v>3.33</c:v>
                </c:pt>
                <c:pt idx="420">
                  <c:v>3.45</c:v>
                </c:pt>
                <c:pt idx="421">
                  <c:v>3.47</c:v>
                </c:pt>
                <c:pt idx="422">
                  <c:v>3.48</c:v>
                </c:pt>
                <c:pt idx="423">
                  <c:v>3.36</c:v>
                </c:pt>
                <c:pt idx="424">
                  <c:v>3.34</c:v>
                </c:pt>
                <c:pt idx="425">
                  <c:v>3.42</c:v>
                </c:pt>
                <c:pt idx="426">
                  <c:v>3.47</c:v>
                </c:pt>
                <c:pt idx="427">
                  <c:v>3.48</c:v>
                </c:pt>
                <c:pt idx="428">
                  <c:v>3.42</c:v>
                </c:pt>
                <c:pt idx="429">
                  <c:v>3.49</c:v>
                </c:pt>
                <c:pt idx="430">
                  <c:v>3.49</c:v>
                </c:pt>
                <c:pt idx="431">
                  <c:v>3.46</c:v>
                </c:pt>
                <c:pt idx="432">
                  <c:v>3.44</c:v>
                </c:pt>
                <c:pt idx="433">
                  <c:v>3.4</c:v>
                </c:pt>
                <c:pt idx="434">
                  <c:v>3.34</c:v>
                </c:pt>
                <c:pt idx="435">
                  <c:v>3.31</c:v>
                </c:pt>
                <c:pt idx="436">
                  <c:v>3.31</c:v>
                </c:pt>
                <c:pt idx="437">
                  <c:v>3.31</c:v>
                </c:pt>
                <c:pt idx="438">
                  <c:v>3.21</c:v>
                </c:pt>
                <c:pt idx="439">
                  <c:v>3.24</c:v>
                </c:pt>
                <c:pt idx="440">
                  <c:v>3.24</c:v>
                </c:pt>
                <c:pt idx="441">
                  <c:v>3.27</c:v>
                </c:pt>
                <c:pt idx="442">
                  <c:v>3.21</c:v>
                </c:pt>
                <c:pt idx="443">
                  <c:v>3.27</c:v>
                </c:pt>
                <c:pt idx="444">
                  <c:v>3.4</c:v>
                </c:pt>
                <c:pt idx="445">
                  <c:v>3.34</c:v>
                </c:pt>
                <c:pt idx="446">
                  <c:v>3.45</c:v>
                </c:pt>
                <c:pt idx="447">
                  <c:v>3.49</c:v>
                </c:pt>
                <c:pt idx="448">
                  <c:v>3.43</c:v>
                </c:pt>
                <c:pt idx="449">
                  <c:v>3.41</c:v>
                </c:pt>
                <c:pt idx="450">
                  <c:v>3.35</c:v>
                </c:pt>
                <c:pt idx="451">
                  <c:v>3.42</c:v>
                </c:pt>
                <c:pt idx="452">
                  <c:v>3.44</c:v>
                </c:pt>
                <c:pt idx="453">
                  <c:v>3.51</c:v>
                </c:pt>
                <c:pt idx="454">
                  <c:v>3.59</c:v>
                </c:pt>
                <c:pt idx="455">
                  <c:v>3.49</c:v>
                </c:pt>
                <c:pt idx="456">
                  <c:v>3.44</c:v>
                </c:pt>
                <c:pt idx="457">
                  <c:v>3.53</c:v>
                </c:pt>
                <c:pt idx="458">
                  <c:v>3.41</c:v>
                </c:pt>
                <c:pt idx="459">
                  <c:v>3.45</c:v>
                </c:pt>
                <c:pt idx="460">
                  <c:v>3.5</c:v>
                </c:pt>
                <c:pt idx="461">
                  <c:v>3.57</c:v>
                </c:pt>
                <c:pt idx="462">
                  <c:v>3.57</c:v>
                </c:pt>
                <c:pt idx="463">
                  <c:v>3.54</c:v>
                </c:pt>
                <c:pt idx="464">
                  <c:v>3.52</c:v>
                </c:pt>
                <c:pt idx="465">
                  <c:v>3.5</c:v>
                </c:pt>
                <c:pt idx="466">
                  <c:v>3.45</c:v>
                </c:pt>
                <c:pt idx="467">
                  <c:v>3.43</c:v>
                </c:pt>
                <c:pt idx="468">
                  <c:v>3.33</c:v>
                </c:pt>
                <c:pt idx="469">
                  <c:v>3.33</c:v>
                </c:pt>
                <c:pt idx="470">
                  <c:v>3.36</c:v>
                </c:pt>
                <c:pt idx="471">
                  <c:v>3.35</c:v>
                </c:pt>
                <c:pt idx="472">
                  <c:v>3.36</c:v>
                </c:pt>
                <c:pt idx="473">
                  <c:v>3.37</c:v>
                </c:pt>
                <c:pt idx="474">
                  <c:v>3.32</c:v>
                </c:pt>
                <c:pt idx="475">
                  <c:v>3.28</c:v>
                </c:pt>
                <c:pt idx="476">
                  <c:v>3.21</c:v>
                </c:pt>
                <c:pt idx="477">
                  <c:v>3.21</c:v>
                </c:pt>
                <c:pt idx="478">
                  <c:v>3.28</c:v>
                </c:pt>
                <c:pt idx="479">
                  <c:v>3.32</c:v>
                </c:pt>
                <c:pt idx="480">
                  <c:v>3.39</c:v>
                </c:pt>
                <c:pt idx="481">
                  <c:v>3.48</c:v>
                </c:pt>
                <c:pt idx="482">
                  <c:v>3.44</c:v>
                </c:pt>
                <c:pt idx="483">
                  <c:v>3.4</c:v>
                </c:pt>
                <c:pt idx="484">
                  <c:v>3.45</c:v>
                </c:pt>
                <c:pt idx="485">
                  <c:v>3.49</c:v>
                </c:pt>
                <c:pt idx="486">
                  <c:v>3.55</c:v>
                </c:pt>
                <c:pt idx="487">
                  <c:v>3.56</c:v>
                </c:pt>
                <c:pt idx="488">
                  <c:v>3.6</c:v>
                </c:pt>
                <c:pt idx="489">
                  <c:v>3.61</c:v>
                </c:pt>
                <c:pt idx="490">
                  <c:v>3.5</c:v>
                </c:pt>
                <c:pt idx="491">
                  <c:v>3.55</c:v>
                </c:pt>
                <c:pt idx="492">
                  <c:v>3.69</c:v>
                </c:pt>
                <c:pt idx="493">
                  <c:v>3.76</c:v>
                </c:pt>
                <c:pt idx="494">
                  <c:v>3.77</c:v>
                </c:pt>
                <c:pt idx="495">
                  <c:v>3.82</c:v>
                </c:pt>
                <c:pt idx="496">
                  <c:v>3.85</c:v>
                </c:pt>
                <c:pt idx="497">
                  <c:v>3.82</c:v>
                </c:pt>
                <c:pt idx="498">
                  <c:v>3.8</c:v>
                </c:pt>
                <c:pt idx="499">
                  <c:v>3.85</c:v>
                </c:pt>
                <c:pt idx="500">
                  <c:v>3.85</c:v>
                </c:pt>
                <c:pt idx="501">
                  <c:v>3.77</c:v>
                </c:pt>
                <c:pt idx="502">
                  <c:v>3.85</c:v>
                </c:pt>
                <c:pt idx="503">
                  <c:v>3.85</c:v>
                </c:pt>
                <c:pt idx="504">
                  <c:v>3.83</c:v>
                </c:pt>
                <c:pt idx="505">
                  <c:v>3.85</c:v>
                </c:pt>
                <c:pt idx="506">
                  <c:v>3.74</c:v>
                </c:pt>
                <c:pt idx="507">
                  <c:v>3.8</c:v>
                </c:pt>
                <c:pt idx="508">
                  <c:v>3.76</c:v>
                </c:pt>
                <c:pt idx="509">
                  <c:v>3.7</c:v>
                </c:pt>
                <c:pt idx="510">
                  <c:v>3.73</c:v>
                </c:pt>
                <c:pt idx="511">
                  <c:v>3.68</c:v>
                </c:pt>
                <c:pt idx="512">
                  <c:v>3.62</c:v>
                </c:pt>
                <c:pt idx="513">
                  <c:v>3.62</c:v>
                </c:pt>
                <c:pt idx="514">
                  <c:v>3.66</c:v>
                </c:pt>
                <c:pt idx="515">
                  <c:v>3.65</c:v>
                </c:pt>
                <c:pt idx="516">
                  <c:v>3.66</c:v>
                </c:pt>
                <c:pt idx="517">
                  <c:v>3.68</c:v>
                </c:pt>
                <c:pt idx="518">
                  <c:v>3.63</c:v>
                </c:pt>
                <c:pt idx="519">
                  <c:v>3.68</c:v>
                </c:pt>
                <c:pt idx="520">
                  <c:v>3.67</c:v>
                </c:pt>
                <c:pt idx="521">
                  <c:v>3.73</c:v>
                </c:pt>
                <c:pt idx="522">
                  <c:v>3.62</c:v>
                </c:pt>
                <c:pt idx="523">
                  <c:v>3.59</c:v>
                </c:pt>
                <c:pt idx="524">
                  <c:v>3.62</c:v>
                </c:pt>
                <c:pt idx="525">
                  <c:v>3.67</c:v>
                </c:pt>
                <c:pt idx="526">
                  <c:v>3.72</c:v>
                </c:pt>
                <c:pt idx="527">
                  <c:v>3.73</c:v>
                </c:pt>
                <c:pt idx="528">
                  <c:v>3.69</c:v>
                </c:pt>
                <c:pt idx="529">
                  <c:v>3.66</c:v>
                </c:pt>
                <c:pt idx="530">
                  <c:v>3.74</c:v>
                </c:pt>
                <c:pt idx="531">
                  <c:v>3.79</c:v>
                </c:pt>
                <c:pt idx="532">
                  <c:v>3.78</c:v>
                </c:pt>
                <c:pt idx="533">
                  <c:v>3.8</c:v>
                </c:pt>
                <c:pt idx="534">
                  <c:v>3.69</c:v>
                </c:pt>
                <c:pt idx="535">
                  <c:v>3.7</c:v>
                </c:pt>
                <c:pt idx="536">
                  <c:v>3.64</c:v>
                </c:pt>
                <c:pt idx="537">
                  <c:v>3.61</c:v>
                </c:pt>
                <c:pt idx="538">
                  <c:v>3.61</c:v>
                </c:pt>
                <c:pt idx="539">
                  <c:v>3.62</c:v>
                </c:pt>
                <c:pt idx="540">
                  <c:v>3.63</c:v>
                </c:pt>
                <c:pt idx="541">
                  <c:v>3.61</c:v>
                </c:pt>
                <c:pt idx="542">
                  <c:v>3.69</c:v>
                </c:pt>
                <c:pt idx="543">
                  <c:v>3.72</c:v>
                </c:pt>
                <c:pt idx="544">
                  <c:v>3.71</c:v>
                </c:pt>
                <c:pt idx="545">
                  <c:v>3.73</c:v>
                </c:pt>
                <c:pt idx="546">
                  <c:v>3.73</c:v>
                </c:pt>
                <c:pt idx="547">
                  <c:v>3.71</c:v>
                </c:pt>
                <c:pt idx="548">
                  <c:v>3.71</c:v>
                </c:pt>
                <c:pt idx="549">
                  <c:v>3.66</c:v>
                </c:pt>
                <c:pt idx="550">
                  <c:v>3.65</c:v>
                </c:pt>
                <c:pt idx="551">
                  <c:v>3.68</c:v>
                </c:pt>
                <c:pt idx="552">
                  <c:v>3.7</c:v>
                </c:pt>
                <c:pt idx="553">
                  <c:v>3.67</c:v>
                </c:pt>
                <c:pt idx="554">
                  <c:v>3.69</c:v>
                </c:pt>
                <c:pt idx="555">
                  <c:v>3.84</c:v>
                </c:pt>
                <c:pt idx="556">
                  <c:v>3.91</c:v>
                </c:pt>
                <c:pt idx="557">
                  <c:v>3.86</c:v>
                </c:pt>
                <c:pt idx="558">
                  <c:v>3.88</c:v>
                </c:pt>
                <c:pt idx="559">
                  <c:v>3.88</c:v>
                </c:pt>
                <c:pt idx="560">
                  <c:v>3.84</c:v>
                </c:pt>
                <c:pt idx="561">
                  <c:v>3.89</c:v>
                </c:pt>
                <c:pt idx="562">
                  <c:v>4.01</c:v>
                </c:pt>
                <c:pt idx="563">
                  <c:v>3.98</c:v>
                </c:pt>
                <c:pt idx="564">
                  <c:v>3.89</c:v>
                </c:pt>
                <c:pt idx="565">
                  <c:v>3.91</c:v>
                </c:pt>
                <c:pt idx="566">
                  <c:v>3.9</c:v>
                </c:pt>
                <c:pt idx="567">
                  <c:v>3.87</c:v>
                </c:pt>
                <c:pt idx="568">
                  <c:v>3.84</c:v>
                </c:pt>
                <c:pt idx="569">
                  <c:v>3.88</c:v>
                </c:pt>
                <c:pt idx="570">
                  <c:v>3.86</c:v>
                </c:pt>
                <c:pt idx="571">
                  <c:v>3.79</c:v>
                </c:pt>
                <c:pt idx="572">
                  <c:v>3.83</c:v>
                </c:pt>
                <c:pt idx="573">
                  <c:v>3.82</c:v>
                </c:pt>
                <c:pt idx="574">
                  <c:v>3.77</c:v>
                </c:pt>
                <c:pt idx="575">
                  <c:v>3.8</c:v>
                </c:pt>
                <c:pt idx="576">
                  <c:v>3.84</c:v>
                </c:pt>
                <c:pt idx="577">
                  <c:v>3.83</c:v>
                </c:pt>
                <c:pt idx="578">
                  <c:v>3.71</c:v>
                </c:pt>
                <c:pt idx="579">
                  <c:v>3.8</c:v>
                </c:pt>
                <c:pt idx="580">
                  <c:v>3.76</c:v>
                </c:pt>
                <c:pt idx="581">
                  <c:v>3.69</c:v>
                </c:pt>
                <c:pt idx="582">
                  <c:v>3.72</c:v>
                </c:pt>
                <c:pt idx="583">
                  <c:v>3.63</c:v>
                </c:pt>
                <c:pt idx="584">
                  <c:v>3.58</c:v>
                </c:pt>
                <c:pt idx="585">
                  <c:v>3.41</c:v>
                </c:pt>
                <c:pt idx="586">
                  <c:v>3.45</c:v>
                </c:pt>
                <c:pt idx="587">
                  <c:v>3.57</c:v>
                </c:pt>
                <c:pt idx="588">
                  <c:v>3.56</c:v>
                </c:pt>
                <c:pt idx="589">
                  <c:v>3.56</c:v>
                </c:pt>
                <c:pt idx="590">
                  <c:v>3.55</c:v>
                </c:pt>
                <c:pt idx="591">
                  <c:v>3.44</c:v>
                </c:pt>
                <c:pt idx="592">
                  <c:v>3.47</c:v>
                </c:pt>
                <c:pt idx="593">
                  <c:v>3.38</c:v>
                </c:pt>
                <c:pt idx="594">
                  <c:v>3.36</c:v>
                </c:pt>
                <c:pt idx="595">
                  <c:v>3.25</c:v>
                </c:pt>
                <c:pt idx="596">
                  <c:v>3.2</c:v>
                </c:pt>
                <c:pt idx="597">
                  <c:v>3.23</c:v>
                </c:pt>
                <c:pt idx="598">
                  <c:v>3.18</c:v>
                </c:pt>
                <c:pt idx="599">
                  <c:v>3.21</c:v>
                </c:pt>
                <c:pt idx="600">
                  <c:v>3.34</c:v>
                </c:pt>
                <c:pt idx="601">
                  <c:v>3.31</c:v>
                </c:pt>
                <c:pt idx="602">
                  <c:v>3.29</c:v>
                </c:pt>
                <c:pt idx="603">
                  <c:v>3.35</c:v>
                </c:pt>
                <c:pt idx="604">
                  <c:v>3.39</c:v>
                </c:pt>
                <c:pt idx="605">
                  <c:v>3.2</c:v>
                </c:pt>
                <c:pt idx="606">
                  <c:v>3.17</c:v>
                </c:pt>
                <c:pt idx="607">
                  <c:v>3.18</c:v>
                </c:pt>
                <c:pt idx="608">
                  <c:v>3.2</c:v>
                </c:pt>
                <c:pt idx="609">
                  <c:v>3.33</c:v>
                </c:pt>
                <c:pt idx="610">
                  <c:v>3.24</c:v>
                </c:pt>
                <c:pt idx="611">
                  <c:v>3.28</c:v>
                </c:pt>
                <c:pt idx="612">
                  <c:v>3.32</c:v>
                </c:pt>
                <c:pt idx="613">
                  <c:v>3.27</c:v>
                </c:pt>
                <c:pt idx="614">
                  <c:v>3.21</c:v>
                </c:pt>
                <c:pt idx="615">
                  <c:v>3.24</c:v>
                </c:pt>
                <c:pt idx="616">
                  <c:v>3.26</c:v>
                </c:pt>
                <c:pt idx="617">
                  <c:v>3.18</c:v>
                </c:pt>
                <c:pt idx="618">
                  <c:v>3.13</c:v>
                </c:pt>
                <c:pt idx="619">
                  <c:v>3.14</c:v>
                </c:pt>
                <c:pt idx="620">
                  <c:v>3.12</c:v>
                </c:pt>
                <c:pt idx="621">
                  <c:v>3.05</c:v>
                </c:pt>
                <c:pt idx="622">
                  <c:v>2.97</c:v>
                </c:pt>
                <c:pt idx="623">
                  <c:v>2.97</c:v>
                </c:pt>
                <c:pt idx="624">
                  <c:v>2.96</c:v>
                </c:pt>
                <c:pt idx="625">
                  <c:v>3</c:v>
                </c:pt>
                <c:pt idx="626">
                  <c:v>2.95</c:v>
                </c:pt>
                <c:pt idx="627">
                  <c:v>3</c:v>
                </c:pt>
                <c:pt idx="628">
                  <c:v>3.04</c:v>
                </c:pt>
                <c:pt idx="629">
                  <c:v>3.07</c:v>
                </c:pt>
                <c:pt idx="630">
                  <c:v>3.08</c:v>
                </c:pt>
                <c:pt idx="631">
                  <c:v>3.15</c:v>
                </c:pt>
                <c:pt idx="632">
                  <c:v>3.07</c:v>
                </c:pt>
                <c:pt idx="633">
                  <c:v>3</c:v>
                </c:pt>
                <c:pt idx="634">
                  <c:v>2.96</c:v>
                </c:pt>
                <c:pt idx="635">
                  <c:v>2.99</c:v>
                </c:pt>
                <c:pt idx="636">
                  <c:v>2.98</c:v>
                </c:pt>
                <c:pt idx="637">
                  <c:v>2.9</c:v>
                </c:pt>
                <c:pt idx="638">
                  <c:v>2.96</c:v>
                </c:pt>
                <c:pt idx="639">
                  <c:v>3.02</c:v>
                </c:pt>
                <c:pt idx="640">
                  <c:v>3.03</c:v>
                </c:pt>
                <c:pt idx="641">
                  <c:v>3.08</c:v>
                </c:pt>
                <c:pt idx="642">
                  <c:v>3.03</c:v>
                </c:pt>
                <c:pt idx="643">
                  <c:v>3.03</c:v>
                </c:pt>
                <c:pt idx="644">
                  <c:v>2.94</c:v>
                </c:pt>
                <c:pt idx="645">
                  <c:v>2.99</c:v>
                </c:pt>
                <c:pt idx="646">
                  <c:v>2.94</c:v>
                </c:pt>
                <c:pt idx="647">
                  <c:v>2.98</c:v>
                </c:pt>
                <c:pt idx="648">
                  <c:v>2.94</c:v>
                </c:pt>
                <c:pt idx="649">
                  <c:v>2.86</c:v>
                </c:pt>
                <c:pt idx="650">
                  <c:v>2.86</c:v>
                </c:pt>
                <c:pt idx="651">
                  <c:v>2.79</c:v>
                </c:pt>
                <c:pt idx="652">
                  <c:v>2.72</c:v>
                </c:pt>
                <c:pt idx="653">
                  <c:v>2.74</c:v>
                </c:pt>
                <c:pt idx="654">
                  <c:v>2.68</c:v>
                </c:pt>
                <c:pt idx="655">
                  <c:v>2.58</c:v>
                </c:pt>
                <c:pt idx="656">
                  <c:v>2.64</c:v>
                </c:pt>
                <c:pt idx="657">
                  <c:v>2.64</c:v>
                </c:pt>
                <c:pt idx="658">
                  <c:v>2.58</c:v>
                </c:pt>
                <c:pt idx="659">
                  <c:v>2.62</c:v>
                </c:pt>
                <c:pt idx="660">
                  <c:v>2.6</c:v>
                </c:pt>
                <c:pt idx="661">
                  <c:v>2.5</c:v>
                </c:pt>
                <c:pt idx="662">
                  <c:v>2.54</c:v>
                </c:pt>
                <c:pt idx="663">
                  <c:v>2.5</c:v>
                </c:pt>
                <c:pt idx="664">
                  <c:v>2.66</c:v>
                </c:pt>
                <c:pt idx="665">
                  <c:v>2.54</c:v>
                </c:pt>
                <c:pt idx="666">
                  <c:v>2.4700000000000002</c:v>
                </c:pt>
                <c:pt idx="667">
                  <c:v>2.58</c:v>
                </c:pt>
                <c:pt idx="668">
                  <c:v>2.63</c:v>
                </c:pt>
                <c:pt idx="669">
                  <c:v>2.72</c:v>
                </c:pt>
                <c:pt idx="670">
                  <c:v>2.61</c:v>
                </c:pt>
                <c:pt idx="671">
                  <c:v>2.66</c:v>
                </c:pt>
                <c:pt idx="672">
                  <c:v>2.77</c:v>
                </c:pt>
                <c:pt idx="673">
                  <c:v>2.81</c:v>
                </c:pt>
                <c:pt idx="674">
                  <c:v>2.74</c:v>
                </c:pt>
                <c:pt idx="675">
                  <c:v>2.68</c:v>
                </c:pt>
                <c:pt idx="676">
                  <c:v>2.74</c:v>
                </c:pt>
                <c:pt idx="677">
                  <c:v>2.77</c:v>
                </c:pt>
                <c:pt idx="678">
                  <c:v>2.75</c:v>
                </c:pt>
                <c:pt idx="679">
                  <c:v>2.72</c:v>
                </c:pt>
                <c:pt idx="680">
                  <c:v>2.61</c:v>
                </c:pt>
                <c:pt idx="681">
                  <c:v>2.56</c:v>
                </c:pt>
                <c:pt idx="682">
                  <c:v>2.56</c:v>
                </c:pt>
                <c:pt idx="683">
                  <c:v>2.62</c:v>
                </c:pt>
                <c:pt idx="684">
                  <c:v>2.54</c:v>
                </c:pt>
                <c:pt idx="685">
                  <c:v>2.48</c:v>
                </c:pt>
                <c:pt idx="686">
                  <c:v>2.52</c:v>
                </c:pt>
                <c:pt idx="687">
                  <c:v>2.5299999999999998</c:v>
                </c:pt>
                <c:pt idx="688">
                  <c:v>2.54</c:v>
                </c:pt>
                <c:pt idx="689">
                  <c:v>2.5</c:v>
                </c:pt>
                <c:pt idx="690">
                  <c:v>2.5</c:v>
                </c:pt>
                <c:pt idx="691">
                  <c:v>2.41</c:v>
                </c:pt>
                <c:pt idx="692">
                  <c:v>2.41</c:v>
                </c:pt>
                <c:pt idx="693">
                  <c:v>2.41</c:v>
                </c:pt>
                <c:pt idx="694">
                  <c:v>2.44</c:v>
                </c:pt>
                <c:pt idx="695">
                  <c:v>2.46</c:v>
                </c:pt>
                <c:pt idx="696">
                  <c:v>2.52</c:v>
                </c:pt>
                <c:pt idx="697">
                  <c:v>2.59</c:v>
                </c:pt>
                <c:pt idx="698">
                  <c:v>2.52</c:v>
                </c:pt>
                <c:pt idx="699">
                  <c:v>2.5</c:v>
                </c:pt>
                <c:pt idx="700">
                  <c:v>2.5099999999999998</c:v>
                </c:pt>
                <c:pt idx="701">
                  <c:v>2.57</c:v>
                </c:pt>
                <c:pt idx="702">
                  <c:v>2.59</c:v>
                </c:pt>
                <c:pt idx="703">
                  <c:v>2.59</c:v>
                </c:pt>
                <c:pt idx="704">
                  <c:v>2.67</c:v>
                </c:pt>
                <c:pt idx="705">
                  <c:v>2.75</c:v>
                </c:pt>
                <c:pt idx="706">
                  <c:v>2.69</c:v>
                </c:pt>
                <c:pt idx="707">
                  <c:v>2.63</c:v>
                </c:pt>
                <c:pt idx="708">
                  <c:v>2.66</c:v>
                </c:pt>
                <c:pt idx="709">
                  <c:v>2.63</c:v>
                </c:pt>
                <c:pt idx="710">
                  <c:v>2.67</c:v>
                </c:pt>
                <c:pt idx="711">
                  <c:v>2.5299999999999998</c:v>
                </c:pt>
                <c:pt idx="712">
                  <c:v>2.58</c:v>
                </c:pt>
                <c:pt idx="713">
                  <c:v>2.6</c:v>
                </c:pt>
                <c:pt idx="714">
                  <c:v>2.72</c:v>
                </c:pt>
                <c:pt idx="715">
                  <c:v>2.65</c:v>
                </c:pt>
                <c:pt idx="716">
                  <c:v>2.76</c:v>
                </c:pt>
                <c:pt idx="717">
                  <c:v>2.92</c:v>
                </c:pt>
                <c:pt idx="718">
                  <c:v>2.85</c:v>
                </c:pt>
                <c:pt idx="719">
                  <c:v>2.89</c:v>
                </c:pt>
                <c:pt idx="720">
                  <c:v>2.9</c:v>
                </c:pt>
                <c:pt idx="721">
                  <c:v>2.88</c:v>
                </c:pt>
                <c:pt idx="722">
                  <c:v>2.8</c:v>
                </c:pt>
                <c:pt idx="723">
                  <c:v>2.77</c:v>
                </c:pt>
                <c:pt idx="724">
                  <c:v>2.93</c:v>
                </c:pt>
                <c:pt idx="725">
                  <c:v>2.84</c:v>
                </c:pt>
                <c:pt idx="726">
                  <c:v>2.81</c:v>
                </c:pt>
                <c:pt idx="727">
                  <c:v>2.97</c:v>
                </c:pt>
                <c:pt idx="728">
                  <c:v>3.01</c:v>
                </c:pt>
                <c:pt idx="729">
                  <c:v>3.03</c:v>
                </c:pt>
                <c:pt idx="730">
                  <c:v>2.95</c:v>
                </c:pt>
                <c:pt idx="731">
                  <c:v>3.15</c:v>
                </c:pt>
                <c:pt idx="732">
                  <c:v>3.26</c:v>
                </c:pt>
                <c:pt idx="733">
                  <c:v>3.23</c:v>
                </c:pt>
                <c:pt idx="734">
                  <c:v>3.32</c:v>
                </c:pt>
                <c:pt idx="735">
                  <c:v>3.29</c:v>
                </c:pt>
                <c:pt idx="736">
                  <c:v>3.49</c:v>
                </c:pt>
                <c:pt idx="737">
                  <c:v>3.53</c:v>
                </c:pt>
                <c:pt idx="738">
                  <c:v>3.47</c:v>
                </c:pt>
                <c:pt idx="739">
                  <c:v>3.33</c:v>
                </c:pt>
                <c:pt idx="740">
                  <c:v>3.36</c:v>
                </c:pt>
                <c:pt idx="741">
                  <c:v>3.35</c:v>
                </c:pt>
                <c:pt idx="742">
                  <c:v>3.36</c:v>
                </c:pt>
                <c:pt idx="743">
                  <c:v>3.41</c:v>
                </c:pt>
                <c:pt idx="744">
                  <c:v>3.36</c:v>
                </c:pt>
                <c:pt idx="745">
                  <c:v>3.5</c:v>
                </c:pt>
                <c:pt idx="746">
                  <c:v>3.35</c:v>
                </c:pt>
                <c:pt idx="747">
                  <c:v>3.38</c:v>
                </c:pt>
                <c:pt idx="748">
                  <c:v>3.3</c:v>
                </c:pt>
                <c:pt idx="749">
                  <c:v>3.36</c:v>
                </c:pt>
                <c:pt idx="750">
                  <c:v>3.36</c:v>
                </c:pt>
                <c:pt idx="751">
                  <c:v>3.5</c:v>
                </c:pt>
                <c:pt idx="752">
                  <c:v>3.44</c:v>
                </c:pt>
                <c:pt idx="753">
                  <c:v>3.34</c:v>
                </c:pt>
                <c:pt idx="754">
                  <c:v>3.32</c:v>
                </c:pt>
                <c:pt idx="755">
                  <c:v>3.37</c:v>
                </c:pt>
                <c:pt idx="756">
                  <c:v>3.4</c:v>
                </c:pt>
                <c:pt idx="757">
                  <c:v>3.34</c:v>
                </c:pt>
                <c:pt idx="758">
                  <c:v>3.35</c:v>
                </c:pt>
                <c:pt idx="759">
                  <c:v>3.39</c:v>
                </c:pt>
                <c:pt idx="760">
                  <c:v>3.37</c:v>
                </c:pt>
                <c:pt idx="761">
                  <c:v>3.47</c:v>
                </c:pt>
                <c:pt idx="762">
                  <c:v>3.44</c:v>
                </c:pt>
                <c:pt idx="763">
                  <c:v>3.43</c:v>
                </c:pt>
                <c:pt idx="764">
                  <c:v>3.35</c:v>
                </c:pt>
                <c:pt idx="765">
                  <c:v>3.45</c:v>
                </c:pt>
                <c:pt idx="766">
                  <c:v>3.42</c:v>
                </c:pt>
                <c:pt idx="767">
                  <c:v>3.36</c:v>
                </c:pt>
                <c:pt idx="768">
                  <c:v>3.42</c:v>
                </c:pt>
                <c:pt idx="769">
                  <c:v>3.48</c:v>
                </c:pt>
                <c:pt idx="770">
                  <c:v>3.52</c:v>
                </c:pt>
                <c:pt idx="771">
                  <c:v>3.58</c:v>
                </c:pt>
                <c:pt idx="772">
                  <c:v>3.68</c:v>
                </c:pt>
                <c:pt idx="773">
                  <c:v>3.68</c:v>
                </c:pt>
                <c:pt idx="774">
                  <c:v>3.75</c:v>
                </c:pt>
                <c:pt idx="775">
                  <c:v>3.65</c:v>
                </c:pt>
                <c:pt idx="776">
                  <c:v>3.7</c:v>
                </c:pt>
                <c:pt idx="777">
                  <c:v>3.64</c:v>
                </c:pt>
                <c:pt idx="778">
                  <c:v>3.62</c:v>
                </c:pt>
                <c:pt idx="779">
                  <c:v>3.61</c:v>
                </c:pt>
                <c:pt idx="780">
                  <c:v>3.62</c:v>
                </c:pt>
                <c:pt idx="781">
                  <c:v>3.58</c:v>
                </c:pt>
                <c:pt idx="782">
                  <c:v>3.59</c:v>
                </c:pt>
                <c:pt idx="783">
                  <c:v>3.46</c:v>
                </c:pt>
                <c:pt idx="784">
                  <c:v>3.49</c:v>
                </c:pt>
                <c:pt idx="785">
                  <c:v>3.46</c:v>
                </c:pt>
                <c:pt idx="786">
                  <c:v>3.42</c:v>
                </c:pt>
                <c:pt idx="787">
                  <c:v>3.42</c:v>
                </c:pt>
                <c:pt idx="788">
                  <c:v>3.41</c:v>
                </c:pt>
                <c:pt idx="789">
                  <c:v>3.46</c:v>
                </c:pt>
                <c:pt idx="790">
                  <c:v>3.58</c:v>
                </c:pt>
                <c:pt idx="791">
                  <c:v>3.49</c:v>
                </c:pt>
                <c:pt idx="792">
                  <c:v>3.51</c:v>
                </c:pt>
                <c:pt idx="793">
                  <c:v>3.56</c:v>
                </c:pt>
                <c:pt idx="794">
                  <c:v>3.48</c:v>
                </c:pt>
                <c:pt idx="795">
                  <c:v>3.37</c:v>
                </c:pt>
                <c:pt idx="796">
                  <c:v>3.4</c:v>
                </c:pt>
                <c:pt idx="797">
                  <c:v>3.36</c:v>
                </c:pt>
                <c:pt idx="798">
                  <c:v>3.33</c:v>
                </c:pt>
                <c:pt idx="799">
                  <c:v>3.22</c:v>
                </c:pt>
                <c:pt idx="800">
                  <c:v>3.25</c:v>
                </c:pt>
                <c:pt idx="801">
                  <c:v>3.28</c:v>
                </c:pt>
                <c:pt idx="802">
                  <c:v>3.34</c:v>
                </c:pt>
                <c:pt idx="803">
                  <c:v>3.34</c:v>
                </c:pt>
                <c:pt idx="804">
                  <c:v>3.36</c:v>
                </c:pt>
                <c:pt idx="805">
                  <c:v>3.42</c:v>
                </c:pt>
                <c:pt idx="806">
                  <c:v>3.46</c:v>
                </c:pt>
                <c:pt idx="807">
                  <c:v>3.47</c:v>
                </c:pt>
                <c:pt idx="808">
                  <c:v>3.5</c:v>
                </c:pt>
                <c:pt idx="809">
                  <c:v>3.47</c:v>
                </c:pt>
                <c:pt idx="810">
                  <c:v>3.47</c:v>
                </c:pt>
                <c:pt idx="811">
                  <c:v>3.46</c:v>
                </c:pt>
                <c:pt idx="812">
                  <c:v>3.45</c:v>
                </c:pt>
                <c:pt idx="813">
                  <c:v>3.5</c:v>
                </c:pt>
                <c:pt idx="814">
                  <c:v>3.56</c:v>
                </c:pt>
                <c:pt idx="815">
                  <c:v>3.58</c:v>
                </c:pt>
                <c:pt idx="816">
                  <c:v>3.59</c:v>
                </c:pt>
                <c:pt idx="817">
                  <c:v>3.59</c:v>
                </c:pt>
                <c:pt idx="818">
                  <c:v>3.52</c:v>
                </c:pt>
                <c:pt idx="819">
                  <c:v>3.49</c:v>
                </c:pt>
                <c:pt idx="820">
                  <c:v>3.51</c:v>
                </c:pt>
                <c:pt idx="821">
                  <c:v>3.43</c:v>
                </c:pt>
                <c:pt idx="822">
                  <c:v>3.4</c:v>
                </c:pt>
                <c:pt idx="823">
                  <c:v>3.39</c:v>
                </c:pt>
                <c:pt idx="824">
                  <c:v>3.43</c:v>
                </c:pt>
                <c:pt idx="825">
                  <c:v>3.42</c:v>
                </c:pt>
                <c:pt idx="826">
                  <c:v>3.39</c:v>
                </c:pt>
                <c:pt idx="827">
                  <c:v>3.34</c:v>
                </c:pt>
                <c:pt idx="828">
                  <c:v>3.39</c:v>
                </c:pt>
                <c:pt idx="829">
                  <c:v>3.34</c:v>
                </c:pt>
                <c:pt idx="830">
                  <c:v>3.32</c:v>
                </c:pt>
                <c:pt idx="831">
                  <c:v>3.31</c:v>
                </c:pt>
                <c:pt idx="832">
                  <c:v>3.28</c:v>
                </c:pt>
                <c:pt idx="833">
                  <c:v>3.25</c:v>
                </c:pt>
                <c:pt idx="834">
                  <c:v>3.18</c:v>
                </c:pt>
                <c:pt idx="835">
                  <c:v>3.19</c:v>
                </c:pt>
                <c:pt idx="836">
                  <c:v>3.17</c:v>
                </c:pt>
                <c:pt idx="837">
                  <c:v>3.23</c:v>
                </c:pt>
                <c:pt idx="838">
                  <c:v>3.19</c:v>
                </c:pt>
                <c:pt idx="839">
                  <c:v>3.22</c:v>
                </c:pt>
                <c:pt idx="840">
                  <c:v>3.18</c:v>
                </c:pt>
                <c:pt idx="841">
                  <c:v>3.15</c:v>
                </c:pt>
                <c:pt idx="842">
                  <c:v>3.12</c:v>
                </c:pt>
                <c:pt idx="843">
                  <c:v>3.18</c:v>
                </c:pt>
                <c:pt idx="844">
                  <c:v>3.17</c:v>
                </c:pt>
                <c:pt idx="845">
                  <c:v>3.15</c:v>
                </c:pt>
                <c:pt idx="846">
                  <c:v>3.13</c:v>
                </c:pt>
                <c:pt idx="847">
                  <c:v>3.12</c:v>
                </c:pt>
                <c:pt idx="848">
                  <c:v>3.13</c:v>
                </c:pt>
                <c:pt idx="849">
                  <c:v>3.07</c:v>
                </c:pt>
                <c:pt idx="850">
                  <c:v>3.07</c:v>
                </c:pt>
                <c:pt idx="851">
                  <c:v>3.05</c:v>
                </c:pt>
                <c:pt idx="852">
                  <c:v>2.96</c:v>
                </c:pt>
                <c:pt idx="853">
                  <c:v>3.04</c:v>
                </c:pt>
                <c:pt idx="854">
                  <c:v>2.99</c:v>
                </c:pt>
                <c:pt idx="855">
                  <c:v>3.01</c:v>
                </c:pt>
                <c:pt idx="856">
                  <c:v>3.01</c:v>
                </c:pt>
                <c:pt idx="857">
                  <c:v>2.98</c:v>
                </c:pt>
                <c:pt idx="858">
                  <c:v>3.01</c:v>
                </c:pt>
                <c:pt idx="859">
                  <c:v>2.99</c:v>
                </c:pt>
                <c:pt idx="860">
                  <c:v>3</c:v>
                </c:pt>
                <c:pt idx="861">
                  <c:v>3.11</c:v>
                </c:pt>
                <c:pt idx="862">
                  <c:v>2.98</c:v>
                </c:pt>
                <c:pt idx="863">
                  <c:v>2.93</c:v>
                </c:pt>
                <c:pt idx="864">
                  <c:v>2.94</c:v>
                </c:pt>
                <c:pt idx="865">
                  <c:v>2.97</c:v>
                </c:pt>
                <c:pt idx="866">
                  <c:v>2.99</c:v>
                </c:pt>
                <c:pt idx="867">
                  <c:v>3.01</c:v>
                </c:pt>
                <c:pt idx="868">
                  <c:v>2.93</c:v>
                </c:pt>
                <c:pt idx="869">
                  <c:v>2.88</c:v>
                </c:pt>
                <c:pt idx="870">
                  <c:v>2.95</c:v>
                </c:pt>
                <c:pt idx="871">
                  <c:v>3.05</c:v>
                </c:pt>
                <c:pt idx="872">
                  <c:v>3.14</c:v>
                </c:pt>
                <c:pt idx="873">
                  <c:v>3.18</c:v>
                </c:pt>
                <c:pt idx="874">
                  <c:v>3.22</c:v>
                </c:pt>
                <c:pt idx="875">
                  <c:v>3.16</c:v>
                </c:pt>
                <c:pt idx="876">
                  <c:v>3.12</c:v>
                </c:pt>
                <c:pt idx="877">
                  <c:v>3.17</c:v>
                </c:pt>
                <c:pt idx="878">
                  <c:v>3.03</c:v>
                </c:pt>
                <c:pt idx="879">
                  <c:v>2.94</c:v>
                </c:pt>
                <c:pt idx="880">
                  <c:v>2.92</c:v>
                </c:pt>
                <c:pt idx="881">
                  <c:v>2.92</c:v>
                </c:pt>
                <c:pt idx="882">
                  <c:v>2.98</c:v>
                </c:pt>
                <c:pt idx="883">
                  <c:v>2.94</c:v>
                </c:pt>
                <c:pt idx="884">
                  <c:v>2.94</c:v>
                </c:pt>
                <c:pt idx="885">
                  <c:v>2.91</c:v>
                </c:pt>
                <c:pt idx="886">
                  <c:v>2.96</c:v>
                </c:pt>
                <c:pt idx="887">
                  <c:v>3.03</c:v>
                </c:pt>
                <c:pt idx="888">
                  <c:v>2.99</c:v>
                </c:pt>
                <c:pt idx="889">
                  <c:v>3.03</c:v>
                </c:pt>
                <c:pt idx="890">
                  <c:v>2.99</c:v>
                </c:pt>
                <c:pt idx="891">
                  <c:v>3.01</c:v>
                </c:pt>
                <c:pt idx="892">
                  <c:v>2.98</c:v>
                </c:pt>
                <c:pt idx="893">
                  <c:v>2.82</c:v>
                </c:pt>
                <c:pt idx="894">
                  <c:v>2.77</c:v>
                </c:pt>
                <c:pt idx="895">
                  <c:v>2.66</c:v>
                </c:pt>
                <c:pt idx="896">
                  <c:v>2.64</c:v>
                </c:pt>
                <c:pt idx="897">
                  <c:v>2.4700000000000002</c:v>
                </c:pt>
                <c:pt idx="898">
                  <c:v>2.58</c:v>
                </c:pt>
                <c:pt idx="899">
                  <c:v>2.4</c:v>
                </c:pt>
                <c:pt idx="900">
                  <c:v>2.2000000000000002</c:v>
                </c:pt>
                <c:pt idx="901">
                  <c:v>2.17</c:v>
                </c:pt>
                <c:pt idx="902">
                  <c:v>2.34</c:v>
                </c:pt>
                <c:pt idx="903">
                  <c:v>2.2400000000000002</c:v>
                </c:pt>
                <c:pt idx="904">
                  <c:v>2.29</c:v>
                </c:pt>
                <c:pt idx="905">
                  <c:v>2.23</c:v>
                </c:pt>
                <c:pt idx="906">
                  <c:v>2.17</c:v>
                </c:pt>
                <c:pt idx="907">
                  <c:v>2.08</c:v>
                </c:pt>
                <c:pt idx="908">
                  <c:v>2.0699999999999998</c:v>
                </c:pt>
                <c:pt idx="909">
                  <c:v>2.1</c:v>
                </c:pt>
                <c:pt idx="910">
                  <c:v>2.15</c:v>
                </c:pt>
                <c:pt idx="911">
                  <c:v>2.29</c:v>
                </c:pt>
                <c:pt idx="912">
                  <c:v>2.23</c:v>
                </c:pt>
                <c:pt idx="913">
                  <c:v>2.19</c:v>
                </c:pt>
                <c:pt idx="914">
                  <c:v>2.2799999999999998</c:v>
                </c:pt>
                <c:pt idx="915">
                  <c:v>2.19</c:v>
                </c:pt>
                <c:pt idx="916">
                  <c:v>2.23</c:v>
                </c:pt>
                <c:pt idx="917">
                  <c:v>2.15</c:v>
                </c:pt>
                <c:pt idx="918">
                  <c:v>2.02</c:v>
                </c:pt>
                <c:pt idx="919">
                  <c:v>1.98</c:v>
                </c:pt>
                <c:pt idx="920">
                  <c:v>2.0499999999999998</c:v>
                </c:pt>
                <c:pt idx="921">
                  <c:v>2</c:v>
                </c:pt>
                <c:pt idx="922">
                  <c:v>1.93</c:v>
                </c:pt>
                <c:pt idx="923">
                  <c:v>1.94</c:v>
                </c:pt>
                <c:pt idx="924">
                  <c:v>2</c:v>
                </c:pt>
                <c:pt idx="925">
                  <c:v>2.0299999999999998</c:v>
                </c:pt>
                <c:pt idx="926">
                  <c:v>2.09</c:v>
                </c:pt>
                <c:pt idx="927">
                  <c:v>2.08</c:v>
                </c:pt>
                <c:pt idx="928">
                  <c:v>1.97</c:v>
                </c:pt>
                <c:pt idx="929">
                  <c:v>1.95</c:v>
                </c:pt>
                <c:pt idx="930">
                  <c:v>1.88</c:v>
                </c:pt>
                <c:pt idx="931">
                  <c:v>1.72</c:v>
                </c:pt>
                <c:pt idx="932">
                  <c:v>1.84</c:v>
                </c:pt>
                <c:pt idx="933">
                  <c:v>1.91</c:v>
                </c:pt>
                <c:pt idx="934">
                  <c:v>2</c:v>
                </c:pt>
                <c:pt idx="935">
                  <c:v>2.0299999999999998</c:v>
                </c:pt>
                <c:pt idx="936">
                  <c:v>1.99</c:v>
                </c:pt>
                <c:pt idx="937">
                  <c:v>1.92</c:v>
                </c:pt>
                <c:pt idx="938">
                  <c:v>1.8</c:v>
                </c:pt>
                <c:pt idx="939">
                  <c:v>1.81</c:v>
                </c:pt>
                <c:pt idx="940">
                  <c:v>1.92</c:v>
                </c:pt>
                <c:pt idx="941">
                  <c:v>2.0099999999999998</c:v>
                </c:pt>
                <c:pt idx="942">
                  <c:v>2.1</c:v>
                </c:pt>
                <c:pt idx="943">
                  <c:v>2.1800000000000002</c:v>
                </c:pt>
                <c:pt idx="944">
                  <c:v>2.2400000000000002</c:v>
                </c:pt>
                <c:pt idx="945">
                  <c:v>2.19</c:v>
                </c:pt>
                <c:pt idx="946">
                  <c:v>2.2599999999999998</c:v>
                </c:pt>
                <c:pt idx="947">
                  <c:v>2.1800000000000002</c:v>
                </c:pt>
                <c:pt idx="948">
                  <c:v>2.19</c:v>
                </c:pt>
                <c:pt idx="949">
                  <c:v>2.1800000000000002</c:v>
                </c:pt>
                <c:pt idx="950">
                  <c:v>2.2000000000000002</c:v>
                </c:pt>
                <c:pt idx="951">
                  <c:v>2.23</c:v>
                </c:pt>
                <c:pt idx="952">
                  <c:v>2.25</c:v>
                </c:pt>
                <c:pt idx="953">
                  <c:v>2.14</c:v>
                </c:pt>
                <c:pt idx="954">
                  <c:v>2.23</c:v>
                </c:pt>
                <c:pt idx="955">
                  <c:v>2.42</c:v>
                </c:pt>
                <c:pt idx="956">
                  <c:v>2.34</c:v>
                </c:pt>
                <c:pt idx="957">
                  <c:v>2.17</c:v>
                </c:pt>
                <c:pt idx="958">
                  <c:v>2.0099999999999998</c:v>
                </c:pt>
                <c:pt idx="959">
                  <c:v>2.0299999999999998</c:v>
                </c:pt>
                <c:pt idx="960">
                  <c:v>2.09</c:v>
                </c:pt>
                <c:pt idx="961">
                  <c:v>2.06</c:v>
                </c:pt>
                <c:pt idx="962">
                  <c:v>2.04</c:v>
                </c:pt>
                <c:pt idx="963">
                  <c:v>2.1</c:v>
                </c:pt>
                <c:pt idx="964">
                  <c:v>2</c:v>
                </c:pt>
                <c:pt idx="965">
                  <c:v>2.04</c:v>
                </c:pt>
                <c:pt idx="966">
                  <c:v>2.04</c:v>
                </c:pt>
                <c:pt idx="967">
                  <c:v>2.06</c:v>
                </c:pt>
                <c:pt idx="968">
                  <c:v>2.0099999999999998</c:v>
                </c:pt>
                <c:pt idx="969">
                  <c:v>1.96</c:v>
                </c:pt>
                <c:pt idx="970">
                  <c:v>2.0099999999999998</c:v>
                </c:pt>
                <c:pt idx="971">
                  <c:v>1.97</c:v>
                </c:pt>
                <c:pt idx="972">
                  <c:v>1.94</c:v>
                </c:pt>
                <c:pt idx="973">
                  <c:v>1.89</c:v>
                </c:pt>
                <c:pt idx="974">
                  <c:v>1.97</c:v>
                </c:pt>
                <c:pt idx="975">
                  <c:v>2</c:v>
                </c:pt>
                <c:pt idx="976">
                  <c:v>2.08</c:v>
                </c:pt>
                <c:pt idx="977">
                  <c:v>2.11</c:v>
                </c:pt>
                <c:pt idx="978">
                  <c:v>2.0499999999999998</c:v>
                </c:pt>
                <c:pt idx="979">
                  <c:v>2.04</c:v>
                </c:pt>
                <c:pt idx="980">
                  <c:v>2.08</c:v>
                </c:pt>
                <c:pt idx="981">
                  <c:v>2.02</c:v>
                </c:pt>
                <c:pt idx="982">
                  <c:v>1.99</c:v>
                </c:pt>
                <c:pt idx="983">
                  <c:v>2.0699999999999998</c:v>
                </c:pt>
                <c:pt idx="984">
                  <c:v>2.0299999999999998</c:v>
                </c:pt>
                <c:pt idx="985">
                  <c:v>1.96</c:v>
                </c:pt>
                <c:pt idx="986">
                  <c:v>1.92</c:v>
                </c:pt>
                <c:pt idx="987">
                  <c:v>1.92</c:v>
                </c:pt>
                <c:pt idx="988">
                  <c:v>1.86</c:v>
                </c:pt>
                <c:pt idx="989">
                  <c:v>1.82</c:v>
                </c:pt>
                <c:pt idx="990">
                  <c:v>1.94</c:v>
                </c:pt>
                <c:pt idx="991">
                  <c:v>1.98</c:v>
                </c:pt>
                <c:pt idx="992">
                  <c:v>1.97</c:v>
                </c:pt>
                <c:pt idx="993">
                  <c:v>2.0299999999999998</c:v>
                </c:pt>
                <c:pt idx="994">
                  <c:v>2.02</c:v>
                </c:pt>
                <c:pt idx="995">
                  <c:v>1.93</c:v>
                </c:pt>
                <c:pt idx="996">
                  <c:v>1.91</c:v>
                </c:pt>
                <c:pt idx="997">
                  <c:v>1.89</c:v>
                </c:pt>
                <c:pt idx="998">
                  <c:v>1.97</c:v>
                </c:pt>
                <c:pt idx="999">
                  <c:v>2</c:v>
                </c:pt>
                <c:pt idx="1000">
                  <c:v>2.02</c:v>
                </c:pt>
                <c:pt idx="1001">
                  <c:v>1.98</c:v>
                </c:pt>
                <c:pt idx="1002">
                  <c:v>1.98</c:v>
                </c:pt>
                <c:pt idx="1003">
                  <c:v>2</c:v>
                </c:pt>
                <c:pt idx="1004">
                  <c:v>1.93</c:v>
                </c:pt>
                <c:pt idx="1005">
                  <c:v>1.94</c:v>
                </c:pt>
                <c:pt idx="1006">
                  <c:v>1.89</c:v>
                </c:pt>
                <c:pt idx="1007">
                  <c:v>1.87</c:v>
                </c:pt>
                <c:pt idx="1008">
                  <c:v>1.92</c:v>
                </c:pt>
                <c:pt idx="1009">
                  <c:v>2.0099999999999998</c:v>
                </c:pt>
                <c:pt idx="1010">
                  <c:v>2.0499999999999998</c:v>
                </c:pt>
                <c:pt idx="1011">
                  <c:v>2.09</c:v>
                </c:pt>
                <c:pt idx="1012">
                  <c:v>2.08</c:v>
                </c:pt>
                <c:pt idx="1013">
                  <c:v>2.0099999999999998</c:v>
                </c:pt>
                <c:pt idx="1014">
                  <c:v>1.96</c:v>
                </c:pt>
                <c:pt idx="1015">
                  <c:v>1.93</c:v>
                </c:pt>
                <c:pt idx="1016">
                  <c:v>1.87</c:v>
                </c:pt>
                <c:pt idx="1017">
                  <c:v>1.83</c:v>
                </c:pt>
                <c:pt idx="1018">
                  <c:v>1.87</c:v>
                </c:pt>
                <c:pt idx="1019">
                  <c:v>1.86</c:v>
                </c:pt>
                <c:pt idx="1020">
                  <c:v>1.97</c:v>
                </c:pt>
                <c:pt idx="1021">
                  <c:v>1.93</c:v>
                </c:pt>
                <c:pt idx="1022">
                  <c:v>2</c:v>
                </c:pt>
                <c:pt idx="1023">
                  <c:v>2.0099999999999998</c:v>
                </c:pt>
                <c:pt idx="1024">
                  <c:v>2.04</c:v>
                </c:pt>
                <c:pt idx="1025">
                  <c:v>1.96</c:v>
                </c:pt>
                <c:pt idx="1026">
                  <c:v>1.99</c:v>
                </c:pt>
                <c:pt idx="1027">
                  <c:v>1.92</c:v>
                </c:pt>
                <c:pt idx="1028">
                  <c:v>1.93</c:v>
                </c:pt>
                <c:pt idx="1029">
                  <c:v>1.99</c:v>
                </c:pt>
                <c:pt idx="1030">
                  <c:v>2.0099999999999998</c:v>
                </c:pt>
                <c:pt idx="1031">
                  <c:v>2.0499999999999998</c:v>
                </c:pt>
                <c:pt idx="1032">
                  <c:v>2.0099999999999998</c:v>
                </c:pt>
                <c:pt idx="1033">
                  <c:v>1.99</c:v>
                </c:pt>
                <c:pt idx="1034">
                  <c:v>1.98</c:v>
                </c:pt>
                <c:pt idx="1035">
                  <c:v>1.92</c:v>
                </c:pt>
                <c:pt idx="1036">
                  <c:v>1.94</c:v>
                </c:pt>
                <c:pt idx="1037">
                  <c:v>1.98</c:v>
                </c:pt>
                <c:pt idx="1038">
                  <c:v>2.0299999999999998</c:v>
                </c:pt>
                <c:pt idx="1039">
                  <c:v>1.99</c:v>
                </c:pt>
                <c:pt idx="1040">
                  <c:v>2</c:v>
                </c:pt>
                <c:pt idx="1041">
                  <c:v>1.96</c:v>
                </c:pt>
                <c:pt idx="1042">
                  <c:v>1.98</c:v>
                </c:pt>
                <c:pt idx="1043">
                  <c:v>2.0299999999999998</c:v>
                </c:pt>
                <c:pt idx="1044">
                  <c:v>2.04</c:v>
                </c:pt>
                <c:pt idx="1045">
                  <c:v>2.04</c:v>
                </c:pt>
                <c:pt idx="1046">
                  <c:v>2.14</c:v>
                </c:pt>
                <c:pt idx="1047">
                  <c:v>2.29</c:v>
                </c:pt>
                <c:pt idx="1048">
                  <c:v>2.29</c:v>
                </c:pt>
                <c:pt idx="1049">
                  <c:v>2.31</c:v>
                </c:pt>
                <c:pt idx="1050">
                  <c:v>2.39</c:v>
                </c:pt>
                <c:pt idx="1051">
                  <c:v>2.38</c:v>
                </c:pt>
                <c:pt idx="1052">
                  <c:v>2.31</c:v>
                </c:pt>
                <c:pt idx="1053">
                  <c:v>2.29</c:v>
                </c:pt>
                <c:pt idx="1054">
                  <c:v>2.25</c:v>
                </c:pt>
                <c:pt idx="1055">
                  <c:v>2.2599999999999998</c:v>
                </c:pt>
                <c:pt idx="1056">
                  <c:v>2.2000000000000002</c:v>
                </c:pt>
                <c:pt idx="1057">
                  <c:v>2.21</c:v>
                </c:pt>
                <c:pt idx="1058">
                  <c:v>2.1800000000000002</c:v>
                </c:pt>
                <c:pt idx="1059">
                  <c:v>2.23</c:v>
                </c:pt>
                <c:pt idx="1060">
                  <c:v>2.2200000000000002</c:v>
                </c:pt>
                <c:pt idx="1061">
                  <c:v>2.2999999999999998</c:v>
                </c:pt>
                <c:pt idx="1062">
                  <c:v>2.25</c:v>
                </c:pt>
                <c:pt idx="1063">
                  <c:v>2.19</c:v>
                </c:pt>
                <c:pt idx="1064">
                  <c:v>2.06</c:v>
                </c:pt>
                <c:pt idx="1065">
                  <c:v>2.0099999999999998</c:v>
                </c:pt>
                <c:pt idx="1066">
                  <c:v>2.0499999999999998</c:v>
                </c:pt>
                <c:pt idx="1067">
                  <c:v>2.08</c:v>
                </c:pt>
                <c:pt idx="1068">
                  <c:v>2.02</c:v>
                </c:pt>
                <c:pt idx="1069">
                  <c:v>2</c:v>
                </c:pt>
                <c:pt idx="1070">
                  <c:v>2.0299999999999998</c:v>
                </c:pt>
                <c:pt idx="1071">
                  <c:v>2</c:v>
                </c:pt>
                <c:pt idx="1072">
                  <c:v>1.98</c:v>
                </c:pt>
                <c:pt idx="1073">
                  <c:v>1.99</c:v>
                </c:pt>
                <c:pt idx="1074">
                  <c:v>1.96</c:v>
                </c:pt>
                <c:pt idx="1075">
                  <c:v>2</c:v>
                </c:pt>
                <c:pt idx="1076">
                  <c:v>2.0099999999999998</c:v>
                </c:pt>
                <c:pt idx="1077">
                  <c:v>1.98</c:v>
                </c:pt>
                <c:pt idx="1078">
                  <c:v>1.96</c:v>
                </c:pt>
                <c:pt idx="1079">
                  <c:v>1.95</c:v>
                </c:pt>
                <c:pt idx="1080">
                  <c:v>1.98</c:v>
                </c:pt>
                <c:pt idx="1081">
                  <c:v>1.96</c:v>
                </c:pt>
                <c:pt idx="1082">
                  <c:v>1.96</c:v>
                </c:pt>
                <c:pt idx="1083">
                  <c:v>1.91</c:v>
                </c:pt>
                <c:pt idx="1084">
                  <c:v>1.92</c:v>
                </c:pt>
                <c:pt idx="1085">
                  <c:v>1.88</c:v>
                </c:pt>
                <c:pt idx="1086">
                  <c:v>1.87</c:v>
                </c:pt>
                <c:pt idx="1087">
                  <c:v>1.89</c:v>
                </c:pt>
                <c:pt idx="1088">
                  <c:v>1.84</c:v>
                </c:pt>
                <c:pt idx="1089">
                  <c:v>1.78</c:v>
                </c:pt>
                <c:pt idx="1090">
                  <c:v>1.76</c:v>
                </c:pt>
                <c:pt idx="1091">
                  <c:v>1.76</c:v>
                </c:pt>
                <c:pt idx="1092">
                  <c:v>1.7</c:v>
                </c:pt>
                <c:pt idx="1093">
                  <c:v>1.71</c:v>
                </c:pt>
                <c:pt idx="1094">
                  <c:v>1.75</c:v>
                </c:pt>
                <c:pt idx="1095">
                  <c:v>1.79</c:v>
                </c:pt>
                <c:pt idx="1096">
                  <c:v>1.73</c:v>
                </c:pt>
                <c:pt idx="1097">
                  <c:v>1.77</c:v>
                </c:pt>
                <c:pt idx="1098">
                  <c:v>1.75</c:v>
                </c:pt>
                <c:pt idx="1099">
                  <c:v>1.74</c:v>
                </c:pt>
                <c:pt idx="1100">
                  <c:v>1.63</c:v>
                </c:pt>
                <c:pt idx="1101">
                  <c:v>1.59</c:v>
                </c:pt>
                <c:pt idx="1102">
                  <c:v>1.47</c:v>
                </c:pt>
                <c:pt idx="1103">
                  <c:v>1.53</c:v>
                </c:pt>
                <c:pt idx="1104">
                  <c:v>1.57</c:v>
                </c:pt>
                <c:pt idx="1105">
                  <c:v>1.66</c:v>
                </c:pt>
                <c:pt idx="1106">
                  <c:v>1.66</c:v>
                </c:pt>
                <c:pt idx="1107">
                  <c:v>1.65</c:v>
                </c:pt>
                <c:pt idx="1108">
                  <c:v>1.6</c:v>
                </c:pt>
                <c:pt idx="1109">
                  <c:v>1.67</c:v>
                </c:pt>
                <c:pt idx="1110">
                  <c:v>1.61</c:v>
                </c:pt>
                <c:pt idx="1111">
                  <c:v>1.64</c:v>
                </c:pt>
                <c:pt idx="1112">
                  <c:v>1.6</c:v>
                </c:pt>
                <c:pt idx="1113">
                  <c:v>1.59</c:v>
                </c:pt>
                <c:pt idx="1114">
                  <c:v>1.64</c:v>
                </c:pt>
                <c:pt idx="1115">
                  <c:v>1.65</c:v>
                </c:pt>
                <c:pt idx="1116">
                  <c:v>1.63</c:v>
                </c:pt>
                <c:pt idx="1117">
                  <c:v>1.69</c:v>
                </c:pt>
                <c:pt idx="1118">
                  <c:v>1.63</c:v>
                </c:pt>
                <c:pt idx="1119">
                  <c:v>1.66</c:v>
                </c:pt>
                <c:pt idx="1120">
                  <c:v>1.65</c:v>
                </c:pt>
                <c:pt idx="1121">
                  <c:v>1.6</c:v>
                </c:pt>
                <c:pt idx="1122">
                  <c:v>1.67</c:v>
                </c:pt>
                <c:pt idx="1123">
                  <c:v>1.61</c:v>
                </c:pt>
                <c:pt idx="1124">
                  <c:v>1.65</c:v>
                </c:pt>
                <c:pt idx="1125">
                  <c:v>1.62</c:v>
                </c:pt>
                <c:pt idx="1126">
                  <c:v>1.57</c:v>
                </c:pt>
                <c:pt idx="1127">
                  <c:v>1.53</c:v>
                </c:pt>
                <c:pt idx="1128">
                  <c:v>1.53</c:v>
                </c:pt>
                <c:pt idx="1129">
                  <c:v>1.54</c:v>
                </c:pt>
                <c:pt idx="1130">
                  <c:v>1.5</c:v>
                </c:pt>
                <c:pt idx="1131">
                  <c:v>1.52</c:v>
                </c:pt>
                <c:pt idx="1132">
                  <c:v>1.5</c:v>
                </c:pt>
                <c:pt idx="1133">
                  <c:v>1.53</c:v>
                </c:pt>
                <c:pt idx="1134">
                  <c:v>1.52</c:v>
                </c:pt>
                <c:pt idx="1135">
                  <c:v>1.54</c:v>
                </c:pt>
                <c:pt idx="1136">
                  <c:v>1.49</c:v>
                </c:pt>
                <c:pt idx="1137">
                  <c:v>1.47</c:v>
                </c:pt>
                <c:pt idx="1138">
                  <c:v>1.44</c:v>
                </c:pt>
                <c:pt idx="1139">
                  <c:v>1.43</c:v>
                </c:pt>
                <c:pt idx="1140">
                  <c:v>1.45</c:v>
                </c:pt>
                <c:pt idx="1141">
                  <c:v>1.58</c:v>
                </c:pt>
                <c:pt idx="1142">
                  <c:v>1.53</c:v>
                </c:pt>
                <c:pt idx="1143">
                  <c:v>1.51</c:v>
                </c:pt>
                <c:pt idx="1144">
                  <c:v>1.56</c:v>
                </c:pt>
                <c:pt idx="1145">
                  <c:v>1.51</c:v>
                </c:pt>
                <c:pt idx="1146">
                  <c:v>1.6</c:v>
                </c:pt>
                <c:pt idx="1147">
                  <c:v>1.59</c:v>
                </c:pt>
                <c:pt idx="1148">
                  <c:v>1.66</c:v>
                </c:pt>
                <c:pt idx="1149">
                  <c:v>1.68</c:v>
                </c:pt>
                <c:pt idx="1150">
                  <c:v>1.69</c:v>
                </c:pt>
                <c:pt idx="1151">
                  <c:v>1.65</c:v>
                </c:pt>
                <c:pt idx="1152">
                  <c:v>1.65</c:v>
                </c:pt>
                <c:pt idx="1153">
                  <c:v>1.73</c:v>
                </c:pt>
                <c:pt idx="1154">
                  <c:v>1.8</c:v>
                </c:pt>
                <c:pt idx="1155">
                  <c:v>1.83</c:v>
                </c:pt>
                <c:pt idx="1156">
                  <c:v>1.81</c:v>
                </c:pt>
                <c:pt idx="1157">
                  <c:v>1.82</c:v>
                </c:pt>
                <c:pt idx="1158">
                  <c:v>1.8</c:v>
                </c:pt>
                <c:pt idx="1159">
                  <c:v>1.71</c:v>
                </c:pt>
                <c:pt idx="1160">
                  <c:v>1.68</c:v>
                </c:pt>
                <c:pt idx="1161">
                  <c:v>1.68</c:v>
                </c:pt>
                <c:pt idx="1162">
                  <c:v>1.65</c:v>
                </c:pt>
                <c:pt idx="1163">
                  <c:v>1.64</c:v>
                </c:pt>
                <c:pt idx="1164">
                  <c:v>1.66</c:v>
                </c:pt>
                <c:pt idx="1165">
                  <c:v>1.63</c:v>
                </c:pt>
                <c:pt idx="1166">
                  <c:v>1.57</c:v>
                </c:pt>
                <c:pt idx="1167">
                  <c:v>1.59</c:v>
                </c:pt>
                <c:pt idx="1168">
                  <c:v>1.6</c:v>
                </c:pt>
                <c:pt idx="1169">
                  <c:v>1.68</c:v>
                </c:pt>
                <c:pt idx="1170">
                  <c:v>1.67</c:v>
                </c:pt>
                <c:pt idx="1171">
                  <c:v>1.68</c:v>
                </c:pt>
                <c:pt idx="1172">
                  <c:v>1.7</c:v>
                </c:pt>
                <c:pt idx="1173">
                  <c:v>1.77</c:v>
                </c:pt>
                <c:pt idx="1174">
                  <c:v>1.75</c:v>
                </c:pt>
                <c:pt idx="1175">
                  <c:v>1.88</c:v>
                </c:pt>
                <c:pt idx="1176">
                  <c:v>1.85</c:v>
                </c:pt>
                <c:pt idx="1177">
                  <c:v>1.82</c:v>
                </c:pt>
                <c:pt idx="1178">
                  <c:v>1.79</c:v>
                </c:pt>
                <c:pt idx="1179">
                  <c:v>1.8</c:v>
                </c:pt>
                <c:pt idx="1180">
                  <c:v>1.77</c:v>
                </c:pt>
                <c:pt idx="1181">
                  <c:v>1.74</c:v>
                </c:pt>
                <c:pt idx="1182">
                  <c:v>1.7</c:v>
                </c:pt>
                <c:pt idx="1183">
                  <c:v>1.64</c:v>
                </c:pt>
                <c:pt idx="1184">
                  <c:v>1.66</c:v>
                </c:pt>
                <c:pt idx="1185">
                  <c:v>1.65</c:v>
                </c:pt>
                <c:pt idx="1186">
                  <c:v>1.64</c:v>
                </c:pt>
                <c:pt idx="1187">
                  <c:v>1.64</c:v>
                </c:pt>
                <c:pt idx="1188">
                  <c:v>1.64</c:v>
                </c:pt>
                <c:pt idx="1189">
                  <c:v>1.7</c:v>
                </c:pt>
                <c:pt idx="1190">
                  <c:v>1.75</c:v>
                </c:pt>
                <c:pt idx="1191">
                  <c:v>1.74</c:v>
                </c:pt>
                <c:pt idx="1192">
                  <c:v>1.72</c:v>
                </c:pt>
                <c:pt idx="1193">
                  <c:v>1.7</c:v>
                </c:pt>
                <c:pt idx="1194">
                  <c:v>1.69</c:v>
                </c:pt>
                <c:pt idx="1195">
                  <c:v>1.7</c:v>
                </c:pt>
                <c:pt idx="1196">
                  <c:v>1.75</c:v>
                </c:pt>
                <c:pt idx="1197">
                  <c:v>1.83</c:v>
                </c:pt>
                <c:pt idx="1198">
                  <c:v>1.86</c:v>
                </c:pt>
                <c:pt idx="1199">
                  <c:v>1.79</c:v>
                </c:pt>
                <c:pt idx="1200">
                  <c:v>1.83</c:v>
                </c:pt>
                <c:pt idx="1201">
                  <c:v>1.79</c:v>
                </c:pt>
                <c:pt idx="1202">
                  <c:v>1.8</c:v>
                </c:pt>
                <c:pt idx="1203">
                  <c:v>1.86</c:v>
                </c:pt>
                <c:pt idx="1204">
                  <c:v>1.78</c:v>
                </c:pt>
                <c:pt idx="1205">
                  <c:v>1.74</c:v>
                </c:pt>
                <c:pt idx="1206">
                  <c:v>1.72</c:v>
                </c:pt>
                <c:pt idx="1207">
                  <c:v>1.75</c:v>
                </c:pt>
                <c:pt idx="1208">
                  <c:v>1.75</c:v>
                </c:pt>
                <c:pt idx="1209">
                  <c:v>1.72</c:v>
                </c:pt>
                <c:pt idx="1210">
                  <c:v>1.78</c:v>
                </c:pt>
                <c:pt idx="1211">
                  <c:v>1.68</c:v>
                </c:pt>
                <c:pt idx="1212">
                  <c:v>1.62</c:v>
                </c:pt>
                <c:pt idx="1213">
                  <c:v>1.61</c:v>
                </c:pt>
                <c:pt idx="1214">
                  <c:v>1.59</c:v>
                </c:pt>
                <c:pt idx="1215">
                  <c:v>1.59</c:v>
                </c:pt>
                <c:pt idx="1216">
                  <c:v>1.58</c:v>
                </c:pt>
                <c:pt idx="1217">
                  <c:v>1.58</c:v>
                </c:pt>
                <c:pt idx="1218">
                  <c:v>1.61</c:v>
                </c:pt>
                <c:pt idx="1219">
                  <c:v>1.66</c:v>
                </c:pt>
                <c:pt idx="1220">
                  <c:v>1.69</c:v>
                </c:pt>
                <c:pt idx="1221">
                  <c:v>1.66</c:v>
                </c:pt>
                <c:pt idx="1222">
                  <c:v>1.64</c:v>
                </c:pt>
                <c:pt idx="1223">
                  <c:v>1.63</c:v>
                </c:pt>
                <c:pt idx="1224">
                  <c:v>1.62</c:v>
                </c:pt>
                <c:pt idx="1225">
                  <c:v>1.62</c:v>
                </c:pt>
                <c:pt idx="1226">
                  <c:v>1.63</c:v>
                </c:pt>
                <c:pt idx="1227">
                  <c:v>1.62</c:v>
                </c:pt>
                <c:pt idx="1228">
                  <c:v>1.6</c:v>
                </c:pt>
                <c:pt idx="1229">
                  <c:v>1.59</c:v>
                </c:pt>
                <c:pt idx="1230">
                  <c:v>1.64</c:v>
                </c:pt>
                <c:pt idx="1231">
                  <c:v>1.63</c:v>
                </c:pt>
                <c:pt idx="1232">
                  <c:v>1.66</c:v>
                </c:pt>
                <c:pt idx="1233">
                  <c:v>1.72</c:v>
                </c:pt>
                <c:pt idx="1234">
                  <c:v>1.74</c:v>
                </c:pt>
                <c:pt idx="1235">
                  <c:v>1.72</c:v>
                </c:pt>
                <c:pt idx="1236">
                  <c:v>1.78</c:v>
                </c:pt>
                <c:pt idx="1237">
                  <c:v>1.84</c:v>
                </c:pt>
                <c:pt idx="1238">
                  <c:v>1.82</c:v>
                </c:pt>
                <c:pt idx="1239">
                  <c:v>1.81</c:v>
                </c:pt>
                <c:pt idx="1240">
                  <c:v>1.77</c:v>
                </c:pt>
                <c:pt idx="1241">
                  <c:v>1.79</c:v>
                </c:pt>
                <c:pt idx="1242">
                  <c:v>1.77</c:v>
                </c:pt>
                <c:pt idx="1243">
                  <c:v>1.74</c:v>
                </c:pt>
                <c:pt idx="1244">
                  <c:v>1.73</c:v>
                </c:pt>
                <c:pt idx="1245">
                  <c:v>1.78</c:v>
                </c:pt>
                <c:pt idx="1246">
                  <c:v>1.8</c:v>
                </c:pt>
                <c:pt idx="1247">
                  <c:v>1.86</c:v>
                </c:pt>
                <c:pt idx="1248">
                  <c:v>1.92</c:v>
                </c:pt>
                <c:pt idx="1249">
                  <c:v>1.93</c:v>
                </c:pt>
                <c:pt idx="1250">
                  <c:v>1.92</c:v>
                </c:pt>
                <c:pt idx="1251">
                  <c:v>1.89</c:v>
                </c:pt>
                <c:pt idx="1252">
                  <c:v>1.88</c:v>
                </c:pt>
                <c:pt idx="1253">
                  <c:v>1.91</c:v>
                </c:pt>
                <c:pt idx="1254">
                  <c:v>1.89</c:v>
                </c:pt>
                <c:pt idx="1255">
                  <c:v>1.89</c:v>
                </c:pt>
                <c:pt idx="1256">
                  <c:v>1.86</c:v>
                </c:pt>
                <c:pt idx="1257">
                  <c:v>1.84</c:v>
                </c:pt>
                <c:pt idx="1258">
                  <c:v>1.89</c:v>
                </c:pt>
                <c:pt idx="1259">
                  <c:v>1.87</c:v>
                </c:pt>
                <c:pt idx="1260">
                  <c:v>1.86</c:v>
                </c:pt>
                <c:pt idx="1261">
                  <c:v>1.86</c:v>
                </c:pt>
                <c:pt idx="1262">
                  <c:v>1.88</c:v>
                </c:pt>
                <c:pt idx="1263">
                  <c:v>1.98</c:v>
                </c:pt>
                <c:pt idx="1264">
                  <c:v>2</c:v>
                </c:pt>
                <c:pt idx="1265">
                  <c:v>2.0299999999999998</c:v>
                </c:pt>
                <c:pt idx="1266">
                  <c:v>2.0299999999999998</c:v>
                </c:pt>
                <c:pt idx="1267">
                  <c:v>2.02</c:v>
                </c:pt>
                <c:pt idx="1268">
                  <c:v>2.04</c:v>
                </c:pt>
                <c:pt idx="1269">
                  <c:v>2</c:v>
                </c:pt>
                <c:pt idx="1270">
                  <c:v>2.04</c:v>
                </c:pt>
                <c:pt idx="1271">
                  <c:v>2</c:v>
                </c:pt>
                <c:pt idx="1272">
                  <c:v>1.99</c:v>
                </c:pt>
                <c:pt idx="1273">
                  <c:v>1.99</c:v>
                </c:pt>
                <c:pt idx="1274">
                  <c:v>1.99</c:v>
                </c:pt>
                <c:pt idx="1275">
                  <c:v>2.02</c:v>
                </c:pt>
                <c:pt idx="1276">
                  <c:v>2.0499999999999998</c:v>
                </c:pt>
                <c:pt idx="1277">
                  <c:v>2</c:v>
                </c:pt>
                <c:pt idx="1278">
                  <c:v>2.0099999999999998</c:v>
                </c:pt>
                <c:pt idx="1279">
                  <c:v>2.0299999999999998</c:v>
                </c:pt>
                <c:pt idx="1280">
                  <c:v>2.02</c:v>
                </c:pt>
                <c:pt idx="1281">
                  <c:v>1.99</c:v>
                </c:pt>
                <c:pt idx="1282">
                  <c:v>1.97</c:v>
                </c:pt>
                <c:pt idx="1283">
                  <c:v>1.88</c:v>
                </c:pt>
                <c:pt idx="1284">
                  <c:v>1.88</c:v>
                </c:pt>
                <c:pt idx="1285">
                  <c:v>1.91</c:v>
                </c:pt>
                <c:pt idx="1286">
                  <c:v>1.89</c:v>
                </c:pt>
                <c:pt idx="1287">
                  <c:v>1.86</c:v>
                </c:pt>
                <c:pt idx="1288">
                  <c:v>1.88</c:v>
                </c:pt>
                <c:pt idx="1289">
                  <c:v>1.9</c:v>
                </c:pt>
                <c:pt idx="1290">
                  <c:v>1.95</c:v>
                </c:pt>
                <c:pt idx="1291">
                  <c:v>2</c:v>
                </c:pt>
                <c:pt idx="1292">
                  <c:v>2.06</c:v>
                </c:pt>
                <c:pt idx="1293">
                  <c:v>2.0699999999999998</c:v>
                </c:pt>
                <c:pt idx="1294">
                  <c:v>2.0299999999999998</c:v>
                </c:pt>
                <c:pt idx="1295">
                  <c:v>2.04</c:v>
                </c:pt>
                <c:pt idx="1296">
                  <c:v>2.04</c:v>
                </c:pt>
                <c:pt idx="1297">
                  <c:v>2.0099999999999998</c:v>
                </c:pt>
                <c:pt idx="1298">
                  <c:v>1.96</c:v>
                </c:pt>
                <c:pt idx="1299">
                  <c:v>1.92</c:v>
                </c:pt>
                <c:pt idx="1300">
                  <c:v>1.96</c:v>
                </c:pt>
                <c:pt idx="1301">
                  <c:v>1.95</c:v>
                </c:pt>
                <c:pt idx="1302">
                  <c:v>1.93</c:v>
                </c:pt>
                <c:pt idx="1303">
                  <c:v>1.93</c:v>
                </c:pt>
                <c:pt idx="1304">
                  <c:v>1.92</c:v>
                </c:pt>
                <c:pt idx="1305">
                  <c:v>1.87</c:v>
                </c:pt>
                <c:pt idx="1306">
                  <c:v>1.87</c:v>
                </c:pt>
                <c:pt idx="1307">
                  <c:v>1.86</c:v>
                </c:pt>
                <c:pt idx="1308">
                  <c:v>1.88</c:v>
                </c:pt>
                <c:pt idx="1309">
                  <c:v>1.83</c:v>
                </c:pt>
                <c:pt idx="1310">
                  <c:v>1.78</c:v>
                </c:pt>
                <c:pt idx="1311">
                  <c:v>1.72</c:v>
                </c:pt>
                <c:pt idx="1312">
                  <c:v>1.76</c:v>
                </c:pt>
                <c:pt idx="1313">
                  <c:v>1.78</c:v>
                </c:pt>
                <c:pt idx="1314">
                  <c:v>1.84</c:v>
                </c:pt>
                <c:pt idx="1315">
                  <c:v>1.82</c:v>
                </c:pt>
                <c:pt idx="1316">
                  <c:v>1.75</c:v>
                </c:pt>
                <c:pt idx="1317">
                  <c:v>1.72</c:v>
                </c:pt>
                <c:pt idx="1318">
                  <c:v>1.75</c:v>
                </c:pt>
                <c:pt idx="1319">
                  <c:v>1.73</c:v>
                </c:pt>
                <c:pt idx="1320">
                  <c:v>1.72</c:v>
                </c:pt>
                <c:pt idx="1321">
                  <c:v>1.73</c:v>
                </c:pt>
                <c:pt idx="1322">
                  <c:v>1.72</c:v>
                </c:pt>
                <c:pt idx="1323">
                  <c:v>1.74</c:v>
                </c:pt>
                <c:pt idx="1324">
                  <c:v>1.73</c:v>
                </c:pt>
                <c:pt idx="1325">
                  <c:v>1.74</c:v>
                </c:pt>
                <c:pt idx="1326">
                  <c:v>1.7</c:v>
                </c:pt>
                <c:pt idx="1327">
                  <c:v>1.7</c:v>
                </c:pt>
                <c:pt idx="1328">
                  <c:v>1.7</c:v>
                </c:pt>
                <c:pt idx="1329">
                  <c:v>1.66</c:v>
                </c:pt>
                <c:pt idx="1330">
                  <c:v>1.66</c:v>
                </c:pt>
                <c:pt idx="1331">
                  <c:v>1.78</c:v>
                </c:pt>
                <c:pt idx="1332">
                  <c:v>1.8</c:v>
                </c:pt>
                <c:pt idx="1333">
                  <c:v>1.82</c:v>
                </c:pt>
                <c:pt idx="1334">
                  <c:v>1.81</c:v>
                </c:pt>
                <c:pt idx="1335">
                  <c:v>1.81</c:v>
                </c:pt>
                <c:pt idx="1336">
                  <c:v>1.9</c:v>
                </c:pt>
                <c:pt idx="1337">
                  <c:v>1.92</c:v>
                </c:pt>
                <c:pt idx="1338">
                  <c:v>1.96</c:v>
                </c:pt>
                <c:pt idx="1339">
                  <c:v>1.94</c:v>
                </c:pt>
                <c:pt idx="1340">
                  <c:v>1.87</c:v>
                </c:pt>
                <c:pt idx="1341">
                  <c:v>1.95</c:v>
                </c:pt>
                <c:pt idx="1342">
                  <c:v>1.97</c:v>
                </c:pt>
                <c:pt idx="1343">
                  <c:v>1.94</c:v>
                </c:pt>
                <c:pt idx="1344">
                  <c:v>2.0299999999999998</c:v>
                </c:pt>
                <c:pt idx="1345">
                  <c:v>2.02</c:v>
                </c:pt>
                <c:pt idx="1346">
                  <c:v>2.0099999999999998</c:v>
                </c:pt>
                <c:pt idx="1347">
                  <c:v>2.15</c:v>
                </c:pt>
                <c:pt idx="1348">
                  <c:v>2.13</c:v>
                </c:pt>
                <c:pt idx="1349">
                  <c:v>2.13</c:v>
                </c:pt>
                <c:pt idx="1350">
                  <c:v>2.16</c:v>
                </c:pt>
                <c:pt idx="1351">
                  <c:v>2.13</c:v>
                </c:pt>
                <c:pt idx="1352">
                  <c:v>2.14</c:v>
                </c:pt>
                <c:pt idx="1353">
                  <c:v>2.1</c:v>
                </c:pt>
                <c:pt idx="1354">
                  <c:v>2.08</c:v>
                </c:pt>
                <c:pt idx="1355">
                  <c:v>2.17</c:v>
                </c:pt>
                <c:pt idx="1356">
                  <c:v>2.2200000000000002</c:v>
                </c:pt>
                <c:pt idx="1357">
                  <c:v>2.2000000000000002</c:v>
                </c:pt>
                <c:pt idx="1358">
                  <c:v>2.25</c:v>
                </c:pt>
                <c:pt idx="1359">
                  <c:v>2.19</c:v>
                </c:pt>
                <c:pt idx="1360">
                  <c:v>2.14</c:v>
                </c:pt>
                <c:pt idx="1361">
                  <c:v>2.19</c:v>
                </c:pt>
                <c:pt idx="1362">
                  <c:v>2.2000000000000002</c:v>
                </c:pt>
                <c:pt idx="1363">
                  <c:v>2.33</c:v>
                </c:pt>
                <c:pt idx="1364">
                  <c:v>2.41</c:v>
                </c:pt>
                <c:pt idx="1365">
                  <c:v>2.52</c:v>
                </c:pt>
                <c:pt idx="1366">
                  <c:v>2.57</c:v>
                </c:pt>
                <c:pt idx="1367">
                  <c:v>2.6</c:v>
                </c:pt>
                <c:pt idx="1368">
                  <c:v>2.5499999999999998</c:v>
                </c:pt>
                <c:pt idx="1369">
                  <c:v>2.4900000000000002</c:v>
                </c:pt>
                <c:pt idx="1370">
                  <c:v>2.52</c:v>
                </c:pt>
                <c:pt idx="1371">
                  <c:v>2.5</c:v>
                </c:pt>
                <c:pt idx="1372">
                  <c:v>2.48</c:v>
                </c:pt>
                <c:pt idx="1373">
                  <c:v>2.52</c:v>
                </c:pt>
                <c:pt idx="1374">
                  <c:v>2.73</c:v>
                </c:pt>
                <c:pt idx="1375">
                  <c:v>2.65</c:v>
                </c:pt>
                <c:pt idx="1376">
                  <c:v>2.65</c:v>
                </c:pt>
                <c:pt idx="1377">
                  <c:v>2.7</c:v>
                </c:pt>
                <c:pt idx="1378">
                  <c:v>2.6</c:v>
                </c:pt>
                <c:pt idx="1379">
                  <c:v>2.61</c:v>
                </c:pt>
                <c:pt idx="1380">
                  <c:v>2.57</c:v>
                </c:pt>
                <c:pt idx="1381">
                  <c:v>2.5499999999999998</c:v>
                </c:pt>
                <c:pt idx="1382">
                  <c:v>2.52</c:v>
                </c:pt>
                <c:pt idx="1383">
                  <c:v>2.56</c:v>
                </c:pt>
                <c:pt idx="1384">
                  <c:v>2.5</c:v>
                </c:pt>
                <c:pt idx="1385">
                  <c:v>2.5</c:v>
                </c:pt>
                <c:pt idx="1386">
                  <c:v>2.5299999999999998</c:v>
                </c:pt>
                <c:pt idx="1387">
                  <c:v>2.61</c:v>
                </c:pt>
                <c:pt idx="1388">
                  <c:v>2.61</c:v>
                </c:pt>
                <c:pt idx="1389">
                  <c:v>2.58</c:v>
                </c:pt>
                <c:pt idx="1390">
                  <c:v>2.61</c:v>
                </c:pt>
                <c:pt idx="1391">
                  <c:v>2.63</c:v>
                </c:pt>
                <c:pt idx="1392">
                  <c:v>2.6</c:v>
                </c:pt>
                <c:pt idx="1393">
                  <c:v>2.74</c:v>
                </c:pt>
                <c:pt idx="1394">
                  <c:v>2.63</c:v>
                </c:pt>
                <c:pt idx="1395">
                  <c:v>2.67</c:v>
                </c:pt>
                <c:pt idx="1396">
                  <c:v>2.67</c:v>
                </c:pt>
                <c:pt idx="1397">
                  <c:v>2.61</c:v>
                </c:pt>
                <c:pt idx="1398">
                  <c:v>2.58</c:v>
                </c:pt>
                <c:pt idx="1399">
                  <c:v>2.57</c:v>
                </c:pt>
                <c:pt idx="1400">
                  <c:v>2.61</c:v>
                </c:pt>
                <c:pt idx="1401">
                  <c:v>2.71</c:v>
                </c:pt>
                <c:pt idx="1402">
                  <c:v>2.71</c:v>
                </c:pt>
                <c:pt idx="1403">
                  <c:v>2.77</c:v>
                </c:pt>
                <c:pt idx="1404">
                  <c:v>2.84</c:v>
                </c:pt>
                <c:pt idx="1405">
                  <c:v>2.88</c:v>
                </c:pt>
                <c:pt idx="1406">
                  <c:v>2.82</c:v>
                </c:pt>
                <c:pt idx="1407">
                  <c:v>2.87</c:v>
                </c:pt>
                <c:pt idx="1408">
                  <c:v>2.9</c:v>
                </c:pt>
                <c:pt idx="1409">
                  <c:v>2.82</c:v>
                </c:pt>
                <c:pt idx="1410">
                  <c:v>2.79</c:v>
                </c:pt>
                <c:pt idx="1411">
                  <c:v>2.72</c:v>
                </c:pt>
                <c:pt idx="1412">
                  <c:v>2.78</c:v>
                </c:pt>
                <c:pt idx="1413">
                  <c:v>2.75</c:v>
                </c:pt>
                <c:pt idx="1414">
                  <c:v>2.78</c:v>
                </c:pt>
                <c:pt idx="1415">
                  <c:v>2.86</c:v>
                </c:pt>
                <c:pt idx="1416">
                  <c:v>2.9</c:v>
                </c:pt>
                <c:pt idx="1417">
                  <c:v>2.98</c:v>
                </c:pt>
                <c:pt idx="1418">
                  <c:v>2.94</c:v>
                </c:pt>
                <c:pt idx="1419">
                  <c:v>2.9</c:v>
                </c:pt>
                <c:pt idx="1420">
                  <c:v>2.96</c:v>
                </c:pt>
                <c:pt idx="1421">
                  <c:v>2.93</c:v>
                </c:pt>
                <c:pt idx="1422">
                  <c:v>2.92</c:v>
                </c:pt>
                <c:pt idx="1423">
                  <c:v>2.9</c:v>
                </c:pt>
                <c:pt idx="1424">
                  <c:v>2.88</c:v>
                </c:pt>
                <c:pt idx="1425">
                  <c:v>2.86</c:v>
                </c:pt>
                <c:pt idx="1426">
                  <c:v>2.69</c:v>
                </c:pt>
                <c:pt idx="1427">
                  <c:v>2.76</c:v>
                </c:pt>
                <c:pt idx="1428">
                  <c:v>2.75</c:v>
                </c:pt>
                <c:pt idx="1429">
                  <c:v>2.72</c:v>
                </c:pt>
                <c:pt idx="1430">
                  <c:v>2.67</c:v>
                </c:pt>
                <c:pt idx="1431">
                  <c:v>2.63</c:v>
                </c:pt>
                <c:pt idx="1432">
                  <c:v>2.66</c:v>
                </c:pt>
                <c:pt idx="1433">
                  <c:v>2.64</c:v>
                </c:pt>
                <c:pt idx="1434">
                  <c:v>2.64</c:v>
                </c:pt>
                <c:pt idx="1435">
                  <c:v>2.66</c:v>
                </c:pt>
                <c:pt idx="1436">
                  <c:v>2.63</c:v>
                </c:pt>
                <c:pt idx="1437">
                  <c:v>2.62</c:v>
                </c:pt>
                <c:pt idx="1438">
                  <c:v>2.66</c:v>
                </c:pt>
                <c:pt idx="1439">
                  <c:v>2.65</c:v>
                </c:pt>
                <c:pt idx="1440">
                  <c:v>2.66</c:v>
                </c:pt>
                <c:pt idx="1441">
                  <c:v>2.68</c:v>
                </c:pt>
                <c:pt idx="1442">
                  <c:v>2.71</c:v>
                </c:pt>
                <c:pt idx="1443">
                  <c:v>2.7</c:v>
                </c:pt>
                <c:pt idx="1444">
                  <c:v>2.75</c:v>
                </c:pt>
                <c:pt idx="1445">
                  <c:v>2.69</c:v>
                </c:pt>
                <c:pt idx="1446">
                  <c:v>2.61</c:v>
                </c:pt>
                <c:pt idx="1447">
                  <c:v>2.6</c:v>
                </c:pt>
                <c:pt idx="1448">
                  <c:v>2.63</c:v>
                </c:pt>
                <c:pt idx="1449">
                  <c:v>2.54</c:v>
                </c:pt>
                <c:pt idx="1450">
                  <c:v>2.5099999999999998</c:v>
                </c:pt>
                <c:pt idx="1451">
                  <c:v>2.5299999999999998</c:v>
                </c:pt>
                <c:pt idx="1452">
                  <c:v>2.5299999999999998</c:v>
                </c:pt>
                <c:pt idx="1453">
                  <c:v>2.54</c:v>
                </c:pt>
                <c:pt idx="1454">
                  <c:v>2.5299999999999998</c:v>
                </c:pt>
                <c:pt idx="1455">
                  <c:v>2.5499999999999998</c:v>
                </c:pt>
                <c:pt idx="1456">
                  <c:v>2.57</c:v>
                </c:pt>
                <c:pt idx="1457">
                  <c:v>2.65</c:v>
                </c:pt>
                <c:pt idx="1458">
                  <c:v>2.63</c:v>
                </c:pt>
                <c:pt idx="1459">
                  <c:v>2.69</c:v>
                </c:pt>
                <c:pt idx="1460">
                  <c:v>2.67</c:v>
                </c:pt>
                <c:pt idx="1461">
                  <c:v>2.63</c:v>
                </c:pt>
                <c:pt idx="1462">
                  <c:v>2.77</c:v>
                </c:pt>
                <c:pt idx="1463">
                  <c:v>2.8</c:v>
                </c:pt>
                <c:pt idx="1464">
                  <c:v>2.75</c:v>
                </c:pt>
                <c:pt idx="1465">
                  <c:v>2.69</c:v>
                </c:pt>
                <c:pt idx="1466">
                  <c:v>2.71</c:v>
                </c:pt>
                <c:pt idx="1467">
                  <c:v>2.67</c:v>
                </c:pt>
                <c:pt idx="1468">
                  <c:v>2.71</c:v>
                </c:pt>
                <c:pt idx="1469">
                  <c:v>2.8</c:v>
                </c:pt>
                <c:pt idx="1470">
                  <c:v>2.79</c:v>
                </c:pt>
                <c:pt idx="1471">
                  <c:v>2.75</c:v>
                </c:pt>
                <c:pt idx="1472">
                  <c:v>2.74</c:v>
                </c:pt>
                <c:pt idx="1473">
                  <c:v>2.71</c:v>
                </c:pt>
                <c:pt idx="1474">
                  <c:v>2.74</c:v>
                </c:pt>
                <c:pt idx="1475">
                  <c:v>2.81</c:v>
                </c:pt>
                <c:pt idx="1476">
                  <c:v>2.79</c:v>
                </c:pt>
                <c:pt idx="1477">
                  <c:v>2.84</c:v>
                </c:pt>
                <c:pt idx="1478">
                  <c:v>2.88</c:v>
                </c:pt>
                <c:pt idx="1479">
                  <c:v>2.88</c:v>
                </c:pt>
                <c:pt idx="1480">
                  <c:v>2.86</c:v>
                </c:pt>
                <c:pt idx="1481">
                  <c:v>2.81</c:v>
                </c:pt>
                <c:pt idx="1482">
                  <c:v>2.86</c:v>
                </c:pt>
                <c:pt idx="1483">
                  <c:v>2.89</c:v>
                </c:pt>
                <c:pt idx="1484">
                  <c:v>2.88</c:v>
                </c:pt>
                <c:pt idx="1485">
                  <c:v>2.89</c:v>
                </c:pt>
                <c:pt idx="1486">
                  <c:v>2.85</c:v>
                </c:pt>
                <c:pt idx="1487">
                  <c:v>2.89</c:v>
                </c:pt>
                <c:pt idx="1488">
                  <c:v>2.94</c:v>
                </c:pt>
                <c:pt idx="1489">
                  <c:v>2.89</c:v>
                </c:pt>
                <c:pt idx="1490">
                  <c:v>2.94</c:v>
                </c:pt>
                <c:pt idx="1491">
                  <c:v>2.99</c:v>
                </c:pt>
                <c:pt idx="1492">
                  <c:v>3</c:v>
                </c:pt>
                <c:pt idx="1493">
                  <c:v>3.02</c:v>
                </c:pt>
                <c:pt idx="1494">
                  <c:v>2.99</c:v>
                </c:pt>
                <c:pt idx="1495">
                  <c:v>3.04</c:v>
                </c:pt>
                <c:pt idx="1496">
                  <c:v>3</c:v>
                </c:pt>
                <c:pt idx="1497">
                  <c:v>3.01</c:v>
                </c:pt>
                <c:pt idx="1498">
                  <c:v>2.98</c:v>
                </c:pt>
                <c:pt idx="1499">
                  <c:v>2.96</c:v>
                </c:pt>
                <c:pt idx="1500">
                  <c:v>3.01</c:v>
                </c:pt>
                <c:pt idx="1501">
                  <c:v>2.97</c:v>
                </c:pt>
                <c:pt idx="1502">
                  <c:v>2.88</c:v>
                </c:pt>
                <c:pt idx="1503">
                  <c:v>2.84</c:v>
                </c:pt>
                <c:pt idx="1504">
                  <c:v>2.88</c:v>
                </c:pt>
                <c:pt idx="1505">
                  <c:v>2.9</c:v>
                </c:pt>
                <c:pt idx="1506">
                  <c:v>2.86</c:v>
                </c:pt>
                <c:pt idx="1507">
                  <c:v>2.84</c:v>
                </c:pt>
                <c:pt idx="1508">
                  <c:v>2.85</c:v>
                </c:pt>
                <c:pt idx="1509">
                  <c:v>2.87</c:v>
                </c:pt>
                <c:pt idx="1510">
                  <c:v>2.79</c:v>
                </c:pt>
                <c:pt idx="1511">
                  <c:v>2.75</c:v>
                </c:pt>
                <c:pt idx="1512">
                  <c:v>2.78</c:v>
                </c:pt>
                <c:pt idx="1513">
                  <c:v>2.77</c:v>
                </c:pt>
                <c:pt idx="1514">
                  <c:v>2.69</c:v>
                </c:pt>
                <c:pt idx="1515">
                  <c:v>2.72</c:v>
                </c:pt>
                <c:pt idx="1516">
                  <c:v>2.67</c:v>
                </c:pt>
                <c:pt idx="1517">
                  <c:v>2.61</c:v>
                </c:pt>
                <c:pt idx="1518">
                  <c:v>2.64</c:v>
                </c:pt>
                <c:pt idx="1519">
                  <c:v>2.7</c:v>
                </c:pt>
                <c:pt idx="1520">
                  <c:v>2.73</c:v>
                </c:pt>
                <c:pt idx="1521">
                  <c:v>2.71</c:v>
                </c:pt>
                <c:pt idx="1522">
                  <c:v>2.7</c:v>
                </c:pt>
                <c:pt idx="1523">
                  <c:v>2.75</c:v>
                </c:pt>
                <c:pt idx="1524">
                  <c:v>2.8</c:v>
                </c:pt>
                <c:pt idx="1525">
                  <c:v>2.73</c:v>
                </c:pt>
                <c:pt idx="1526">
                  <c:v>2.75</c:v>
                </c:pt>
                <c:pt idx="1527">
                  <c:v>2.71</c:v>
                </c:pt>
                <c:pt idx="1528">
                  <c:v>2.73</c:v>
                </c:pt>
                <c:pt idx="1529">
                  <c:v>2.76</c:v>
                </c:pt>
                <c:pt idx="1530">
                  <c:v>2.73</c:v>
                </c:pt>
                <c:pt idx="1531">
                  <c:v>2.75</c:v>
                </c:pt>
                <c:pt idx="1532">
                  <c:v>2.7</c:v>
                </c:pt>
                <c:pt idx="1533">
                  <c:v>2.67</c:v>
                </c:pt>
                <c:pt idx="1534">
                  <c:v>2.65</c:v>
                </c:pt>
                <c:pt idx="1535">
                  <c:v>2.66</c:v>
                </c:pt>
                <c:pt idx="1536">
                  <c:v>2.6</c:v>
                </c:pt>
                <c:pt idx="1537">
                  <c:v>2.7</c:v>
                </c:pt>
                <c:pt idx="1538">
                  <c:v>2.7</c:v>
                </c:pt>
                <c:pt idx="1539">
                  <c:v>2.74</c:v>
                </c:pt>
                <c:pt idx="1540">
                  <c:v>2.8</c:v>
                </c:pt>
                <c:pt idx="1541">
                  <c:v>2.79</c:v>
                </c:pt>
                <c:pt idx="1542">
                  <c:v>2.77</c:v>
                </c:pt>
                <c:pt idx="1543">
                  <c:v>2.73</c:v>
                </c:pt>
                <c:pt idx="1544">
                  <c:v>2.66</c:v>
                </c:pt>
                <c:pt idx="1545">
                  <c:v>2.65</c:v>
                </c:pt>
                <c:pt idx="1546">
                  <c:v>2.7</c:v>
                </c:pt>
                <c:pt idx="1547">
                  <c:v>2.68</c:v>
                </c:pt>
                <c:pt idx="1548">
                  <c:v>2.78</c:v>
                </c:pt>
                <c:pt idx="1549">
                  <c:v>2.79</c:v>
                </c:pt>
                <c:pt idx="1550">
                  <c:v>2.75</c:v>
                </c:pt>
                <c:pt idx="1551">
                  <c:v>2.74</c:v>
                </c:pt>
                <c:pt idx="1552">
                  <c:v>2.75</c:v>
                </c:pt>
                <c:pt idx="1553">
                  <c:v>2.71</c:v>
                </c:pt>
                <c:pt idx="1554">
                  <c:v>2.69</c:v>
                </c:pt>
                <c:pt idx="1555">
                  <c:v>2.73</c:v>
                </c:pt>
                <c:pt idx="1556">
                  <c:v>2.73</c:v>
                </c:pt>
                <c:pt idx="1557">
                  <c:v>2.77</c:v>
                </c:pt>
                <c:pt idx="1558">
                  <c:v>2.82</c:v>
                </c:pt>
                <c:pt idx="1559">
                  <c:v>2.8</c:v>
                </c:pt>
                <c:pt idx="1560">
                  <c:v>2.74</c:v>
                </c:pt>
                <c:pt idx="1561">
                  <c:v>2.71</c:v>
                </c:pt>
                <c:pt idx="1562">
                  <c:v>2.69</c:v>
                </c:pt>
                <c:pt idx="1563">
                  <c:v>2.71</c:v>
                </c:pt>
                <c:pt idx="1564">
                  <c:v>2.65</c:v>
                </c:pt>
                <c:pt idx="1565">
                  <c:v>2.63</c:v>
                </c:pt>
                <c:pt idx="1566">
                  <c:v>2.65</c:v>
                </c:pt>
                <c:pt idx="1567">
                  <c:v>2.64</c:v>
                </c:pt>
                <c:pt idx="1568">
                  <c:v>2.65</c:v>
                </c:pt>
                <c:pt idx="1569">
                  <c:v>2.73</c:v>
                </c:pt>
                <c:pt idx="1570">
                  <c:v>2.73</c:v>
                </c:pt>
                <c:pt idx="1571">
                  <c:v>2.73</c:v>
                </c:pt>
                <c:pt idx="1572">
                  <c:v>2.7</c:v>
                </c:pt>
                <c:pt idx="1573">
                  <c:v>2.7</c:v>
                </c:pt>
                <c:pt idx="1574">
                  <c:v>2.68</c:v>
                </c:pt>
                <c:pt idx="1575">
                  <c:v>2.7</c:v>
                </c:pt>
                <c:pt idx="1576">
                  <c:v>2.71</c:v>
                </c:pt>
                <c:pt idx="1577">
                  <c:v>2.67</c:v>
                </c:pt>
                <c:pt idx="1578">
                  <c:v>2.63</c:v>
                </c:pt>
                <c:pt idx="1579">
                  <c:v>2.6</c:v>
                </c:pt>
                <c:pt idx="1580">
                  <c:v>2.63</c:v>
                </c:pt>
                <c:pt idx="1581">
                  <c:v>2.61</c:v>
                </c:pt>
                <c:pt idx="1582">
                  <c:v>2.62</c:v>
                </c:pt>
                <c:pt idx="1583">
                  <c:v>2.61</c:v>
                </c:pt>
                <c:pt idx="1584">
                  <c:v>2.62</c:v>
                </c:pt>
                <c:pt idx="1585">
                  <c:v>2.66</c:v>
                </c:pt>
                <c:pt idx="1586">
                  <c:v>2.61</c:v>
                </c:pt>
                <c:pt idx="1587">
                  <c:v>2.54</c:v>
                </c:pt>
                <c:pt idx="1588">
                  <c:v>2.5</c:v>
                </c:pt>
                <c:pt idx="1589">
                  <c:v>2.52</c:v>
                </c:pt>
                <c:pt idx="1590">
                  <c:v>2.54</c:v>
                </c:pt>
                <c:pt idx="1591">
                  <c:v>2.52</c:v>
                </c:pt>
                <c:pt idx="1592">
                  <c:v>2.54</c:v>
                </c:pt>
                <c:pt idx="1593">
                  <c:v>2.56</c:v>
                </c:pt>
                <c:pt idx="1594">
                  <c:v>2.54</c:v>
                </c:pt>
                <c:pt idx="1595">
                  <c:v>2.52</c:v>
                </c:pt>
                <c:pt idx="1596">
                  <c:v>2.44</c:v>
                </c:pt>
                <c:pt idx="1597">
                  <c:v>2.4500000000000002</c:v>
                </c:pt>
                <c:pt idx="1598">
                  <c:v>2.48</c:v>
                </c:pt>
                <c:pt idx="1599">
                  <c:v>2.54</c:v>
                </c:pt>
                <c:pt idx="1600">
                  <c:v>2.6</c:v>
                </c:pt>
                <c:pt idx="1601">
                  <c:v>2.61</c:v>
                </c:pt>
                <c:pt idx="1602">
                  <c:v>2.59</c:v>
                </c:pt>
                <c:pt idx="1603">
                  <c:v>2.6</c:v>
                </c:pt>
                <c:pt idx="1604">
                  <c:v>2.62</c:v>
                </c:pt>
                <c:pt idx="1605">
                  <c:v>2.64</c:v>
                </c:pt>
                <c:pt idx="1606">
                  <c:v>2.65</c:v>
                </c:pt>
                <c:pt idx="1607">
                  <c:v>2.58</c:v>
                </c:pt>
                <c:pt idx="1608">
                  <c:v>2.6</c:v>
                </c:pt>
                <c:pt idx="1609">
                  <c:v>2.61</c:v>
                </c:pt>
                <c:pt idx="1610">
                  <c:v>2.66</c:v>
                </c:pt>
                <c:pt idx="1611">
                  <c:v>2.61</c:v>
                </c:pt>
                <c:pt idx="1612">
                  <c:v>2.64</c:v>
                </c:pt>
                <c:pt idx="1613">
                  <c:v>2.63</c:v>
                </c:pt>
                <c:pt idx="1614">
                  <c:v>2.63</c:v>
                </c:pt>
                <c:pt idx="1615">
                  <c:v>2.59</c:v>
                </c:pt>
                <c:pt idx="1616">
                  <c:v>2.57</c:v>
                </c:pt>
                <c:pt idx="1617">
                  <c:v>2.5299999999999998</c:v>
                </c:pt>
                <c:pt idx="1618">
                  <c:v>2.54</c:v>
                </c:pt>
                <c:pt idx="1619">
                  <c:v>2.5299999999999998</c:v>
                </c:pt>
                <c:pt idx="1620">
                  <c:v>2.58</c:v>
                </c:pt>
                <c:pt idx="1621">
                  <c:v>2.64</c:v>
                </c:pt>
                <c:pt idx="1622">
                  <c:v>2.65</c:v>
                </c:pt>
                <c:pt idx="1623">
                  <c:v>2.63</c:v>
                </c:pt>
                <c:pt idx="1624">
                  <c:v>2.58</c:v>
                </c:pt>
                <c:pt idx="1625">
                  <c:v>2.57</c:v>
                </c:pt>
                <c:pt idx="1626">
                  <c:v>2.5499999999999998</c:v>
                </c:pt>
                <c:pt idx="1627">
                  <c:v>2.5299999999999998</c:v>
                </c:pt>
                <c:pt idx="1628">
                  <c:v>2.5499999999999998</c:v>
                </c:pt>
                <c:pt idx="1629">
                  <c:v>2.56</c:v>
                </c:pt>
                <c:pt idx="1630">
                  <c:v>2.5499999999999998</c:v>
                </c:pt>
                <c:pt idx="1631">
                  <c:v>2.4700000000000002</c:v>
                </c:pt>
                <c:pt idx="1632">
                  <c:v>2.5</c:v>
                </c:pt>
                <c:pt idx="1633">
                  <c:v>2.4900000000000002</c:v>
                </c:pt>
                <c:pt idx="1634">
                  <c:v>2.48</c:v>
                </c:pt>
                <c:pt idx="1635">
                  <c:v>2.48</c:v>
                </c:pt>
                <c:pt idx="1636">
                  <c:v>2.52</c:v>
                </c:pt>
                <c:pt idx="1637">
                  <c:v>2.48</c:v>
                </c:pt>
                <c:pt idx="1638">
                  <c:v>2.5</c:v>
                </c:pt>
                <c:pt idx="1639">
                  <c:v>2.4700000000000002</c:v>
                </c:pt>
                <c:pt idx="1640">
                  <c:v>2.57</c:v>
                </c:pt>
                <c:pt idx="1641">
                  <c:v>2.58</c:v>
                </c:pt>
                <c:pt idx="1642">
                  <c:v>2.52</c:v>
                </c:pt>
                <c:pt idx="1643">
                  <c:v>2.5099999999999998</c:v>
                </c:pt>
                <c:pt idx="1644">
                  <c:v>2.4900000000000002</c:v>
                </c:pt>
                <c:pt idx="1645">
                  <c:v>2.4900000000000002</c:v>
                </c:pt>
                <c:pt idx="1646">
                  <c:v>2.4300000000000002</c:v>
                </c:pt>
                <c:pt idx="1647">
                  <c:v>2.44</c:v>
                </c:pt>
                <c:pt idx="1648">
                  <c:v>2.44</c:v>
                </c:pt>
                <c:pt idx="1649">
                  <c:v>2.46</c:v>
                </c:pt>
                <c:pt idx="1650">
                  <c:v>2.4300000000000002</c:v>
                </c:pt>
                <c:pt idx="1651">
                  <c:v>2.4</c:v>
                </c:pt>
                <c:pt idx="1652">
                  <c:v>2.34</c:v>
                </c:pt>
                <c:pt idx="1653">
                  <c:v>2.39</c:v>
                </c:pt>
                <c:pt idx="1654">
                  <c:v>2.4</c:v>
                </c:pt>
                <c:pt idx="1655">
                  <c:v>2.4300000000000002</c:v>
                </c:pt>
                <c:pt idx="1656">
                  <c:v>2.41</c:v>
                </c:pt>
                <c:pt idx="1657">
                  <c:v>2.4</c:v>
                </c:pt>
                <c:pt idx="1658">
                  <c:v>2.39</c:v>
                </c:pt>
                <c:pt idx="1659">
                  <c:v>2.39</c:v>
                </c:pt>
                <c:pt idx="1660">
                  <c:v>2.37</c:v>
                </c:pt>
                <c:pt idx="1661">
                  <c:v>2.34</c:v>
                </c:pt>
                <c:pt idx="1662">
                  <c:v>2.35</c:v>
                </c:pt>
                <c:pt idx="1663">
                  <c:v>2.42</c:v>
                </c:pt>
                <c:pt idx="1664">
                  <c:v>2.41</c:v>
                </c:pt>
                <c:pt idx="1665">
                  <c:v>2.4500000000000002</c:v>
                </c:pt>
                <c:pt idx="1666">
                  <c:v>2.46</c:v>
                </c:pt>
                <c:pt idx="1667">
                  <c:v>2.48</c:v>
                </c:pt>
                <c:pt idx="1668">
                  <c:v>2.5</c:v>
                </c:pt>
                <c:pt idx="1669">
                  <c:v>2.54</c:v>
                </c:pt>
                <c:pt idx="1670">
                  <c:v>2.54</c:v>
                </c:pt>
                <c:pt idx="1671">
                  <c:v>2.62</c:v>
                </c:pt>
                <c:pt idx="1672">
                  <c:v>2.6</c:v>
                </c:pt>
                <c:pt idx="1673">
                  <c:v>2.6</c:v>
                </c:pt>
                <c:pt idx="1674">
                  <c:v>2.62</c:v>
                </c:pt>
                <c:pt idx="1675">
                  <c:v>2.63</c:v>
                </c:pt>
                <c:pt idx="1676">
                  <c:v>2.59</c:v>
                </c:pt>
                <c:pt idx="1677">
                  <c:v>2.57</c:v>
                </c:pt>
                <c:pt idx="1678">
                  <c:v>2.54</c:v>
                </c:pt>
                <c:pt idx="1679">
                  <c:v>2.57</c:v>
                </c:pt>
                <c:pt idx="1680">
                  <c:v>2.52</c:v>
                </c:pt>
                <c:pt idx="1681">
                  <c:v>2.54</c:v>
                </c:pt>
                <c:pt idx="1682">
                  <c:v>2.5</c:v>
                </c:pt>
                <c:pt idx="1683">
                  <c:v>2.52</c:v>
                </c:pt>
                <c:pt idx="1684">
                  <c:v>2.42</c:v>
                </c:pt>
                <c:pt idx="1685">
                  <c:v>2.44</c:v>
                </c:pt>
                <c:pt idx="1686">
                  <c:v>2.4500000000000002</c:v>
                </c:pt>
                <c:pt idx="1687">
                  <c:v>2.4300000000000002</c:v>
                </c:pt>
                <c:pt idx="1688">
                  <c:v>2.36</c:v>
                </c:pt>
                <c:pt idx="1689">
                  <c:v>2.35</c:v>
                </c:pt>
                <c:pt idx="1690">
                  <c:v>2.34</c:v>
                </c:pt>
                <c:pt idx="1691">
                  <c:v>2.31</c:v>
                </c:pt>
                <c:pt idx="1692">
                  <c:v>2.21</c:v>
                </c:pt>
                <c:pt idx="1693">
                  <c:v>2.15</c:v>
                </c:pt>
                <c:pt idx="1694">
                  <c:v>2.17</c:v>
                </c:pt>
                <c:pt idx="1695">
                  <c:v>2.2200000000000002</c:v>
                </c:pt>
                <c:pt idx="1696">
                  <c:v>2.2000000000000002</c:v>
                </c:pt>
                <c:pt idx="1697">
                  <c:v>2.23</c:v>
                </c:pt>
                <c:pt idx="1698">
                  <c:v>2.25</c:v>
                </c:pt>
                <c:pt idx="1699">
                  <c:v>2.29</c:v>
                </c:pt>
                <c:pt idx="1700">
                  <c:v>2.29</c:v>
                </c:pt>
                <c:pt idx="1701">
                  <c:v>2.27</c:v>
                </c:pt>
                <c:pt idx="1702">
                  <c:v>2.2999999999999998</c:v>
                </c:pt>
                <c:pt idx="1703">
                  <c:v>2.34</c:v>
                </c:pt>
                <c:pt idx="1704">
                  <c:v>2.3199999999999998</c:v>
                </c:pt>
                <c:pt idx="1705">
                  <c:v>2.35</c:v>
                </c:pt>
                <c:pt idx="1706">
                  <c:v>2.36</c:v>
                </c:pt>
                <c:pt idx="1707">
                  <c:v>2.35</c:v>
                </c:pt>
                <c:pt idx="1708">
                  <c:v>2.36</c:v>
                </c:pt>
                <c:pt idx="1709">
                  <c:v>2.39</c:v>
                </c:pt>
                <c:pt idx="1710">
                  <c:v>2.3199999999999998</c:v>
                </c:pt>
                <c:pt idx="1711">
                  <c:v>2.38</c:v>
                </c:pt>
                <c:pt idx="1712">
                  <c:v>2.37</c:v>
                </c:pt>
                <c:pt idx="1713">
                  <c:v>2.35</c:v>
                </c:pt>
                <c:pt idx="1714">
                  <c:v>2.3199999999999998</c:v>
                </c:pt>
                <c:pt idx="1715">
                  <c:v>2.34</c:v>
                </c:pt>
                <c:pt idx="1716">
                  <c:v>2.3199999999999998</c:v>
                </c:pt>
                <c:pt idx="1717">
                  <c:v>2.36</c:v>
                </c:pt>
                <c:pt idx="1718">
                  <c:v>2.34</c:v>
                </c:pt>
                <c:pt idx="1719">
                  <c:v>2.31</c:v>
                </c:pt>
                <c:pt idx="1720">
                  <c:v>2.2999999999999998</c:v>
                </c:pt>
                <c:pt idx="1721">
                  <c:v>2.27</c:v>
                </c:pt>
                <c:pt idx="1722">
                  <c:v>2.2400000000000002</c:v>
                </c:pt>
                <c:pt idx="1723">
                  <c:v>2.2200000000000002</c:v>
                </c:pt>
                <c:pt idx="1724">
                  <c:v>2.2799999999999998</c:v>
                </c:pt>
                <c:pt idx="1725">
                  <c:v>2.29</c:v>
                </c:pt>
                <c:pt idx="1726">
                  <c:v>2.25</c:v>
                </c:pt>
                <c:pt idx="1727">
                  <c:v>2.31</c:v>
                </c:pt>
                <c:pt idx="1728">
                  <c:v>2.2599999999999998</c:v>
                </c:pt>
                <c:pt idx="1729">
                  <c:v>2.2200000000000002</c:v>
                </c:pt>
                <c:pt idx="1730">
                  <c:v>2.1800000000000002</c:v>
                </c:pt>
                <c:pt idx="1731">
                  <c:v>2.19</c:v>
                </c:pt>
                <c:pt idx="1732">
                  <c:v>2.1</c:v>
                </c:pt>
                <c:pt idx="1733">
                  <c:v>2.12</c:v>
                </c:pt>
                <c:pt idx="1734">
                  <c:v>2.0699999999999998</c:v>
                </c:pt>
                <c:pt idx="1735">
                  <c:v>2.14</c:v>
                </c:pt>
                <c:pt idx="1736">
                  <c:v>2.2200000000000002</c:v>
                </c:pt>
                <c:pt idx="1737">
                  <c:v>2.17</c:v>
                </c:pt>
                <c:pt idx="1738">
                  <c:v>2.17</c:v>
                </c:pt>
                <c:pt idx="1739">
                  <c:v>2.2599999999999998</c:v>
                </c:pt>
                <c:pt idx="1740">
                  <c:v>2.27</c:v>
                </c:pt>
                <c:pt idx="1741">
                  <c:v>2.25</c:v>
                </c:pt>
                <c:pt idx="1742">
                  <c:v>2.2200000000000002</c:v>
                </c:pt>
                <c:pt idx="1743">
                  <c:v>2.2000000000000002</c:v>
                </c:pt>
                <c:pt idx="1744">
                  <c:v>2.17</c:v>
                </c:pt>
                <c:pt idx="1745">
                  <c:v>2.12</c:v>
                </c:pt>
                <c:pt idx="1746">
                  <c:v>2.04</c:v>
                </c:pt>
                <c:pt idx="1747">
                  <c:v>1.97</c:v>
                </c:pt>
                <c:pt idx="1748">
                  <c:v>1.96</c:v>
                </c:pt>
                <c:pt idx="1749">
                  <c:v>2.0299999999999998</c:v>
                </c:pt>
                <c:pt idx="1750">
                  <c:v>1.98</c:v>
                </c:pt>
                <c:pt idx="1751">
                  <c:v>1.92</c:v>
                </c:pt>
                <c:pt idx="1752">
                  <c:v>1.91</c:v>
                </c:pt>
                <c:pt idx="1753">
                  <c:v>1.86</c:v>
                </c:pt>
                <c:pt idx="1754">
                  <c:v>1.77</c:v>
                </c:pt>
                <c:pt idx="1755">
                  <c:v>1.83</c:v>
                </c:pt>
                <c:pt idx="1756">
                  <c:v>1.82</c:v>
                </c:pt>
                <c:pt idx="1757">
                  <c:v>1.87</c:v>
                </c:pt>
                <c:pt idx="1758">
                  <c:v>1.9</c:v>
                </c:pt>
                <c:pt idx="1759">
                  <c:v>1.81</c:v>
                </c:pt>
                <c:pt idx="1760">
                  <c:v>1.83</c:v>
                </c:pt>
                <c:pt idx="1761">
                  <c:v>1.83</c:v>
                </c:pt>
                <c:pt idx="1762">
                  <c:v>1.73</c:v>
                </c:pt>
                <c:pt idx="1763">
                  <c:v>1.77</c:v>
                </c:pt>
                <c:pt idx="1764">
                  <c:v>1.68</c:v>
                </c:pt>
                <c:pt idx="1765">
                  <c:v>1.68</c:v>
                </c:pt>
                <c:pt idx="1766">
                  <c:v>1.79</c:v>
                </c:pt>
                <c:pt idx="1767">
                  <c:v>1.81</c:v>
                </c:pt>
                <c:pt idx="1768">
                  <c:v>1.83</c:v>
                </c:pt>
                <c:pt idx="1769">
                  <c:v>1.95</c:v>
                </c:pt>
                <c:pt idx="1770">
                  <c:v>1.96</c:v>
                </c:pt>
                <c:pt idx="1771">
                  <c:v>2.0099999999999998</c:v>
                </c:pt>
                <c:pt idx="1772">
                  <c:v>2</c:v>
                </c:pt>
                <c:pt idx="1773">
                  <c:v>1.99</c:v>
                </c:pt>
                <c:pt idx="1774">
                  <c:v>2.02</c:v>
                </c:pt>
                <c:pt idx="1775">
                  <c:v>2.14</c:v>
                </c:pt>
                <c:pt idx="1776">
                  <c:v>2.0699999999999998</c:v>
                </c:pt>
                <c:pt idx="1777">
                  <c:v>2.11</c:v>
                </c:pt>
                <c:pt idx="1778">
                  <c:v>2.13</c:v>
                </c:pt>
                <c:pt idx="1779">
                  <c:v>2.06</c:v>
                </c:pt>
                <c:pt idx="1780">
                  <c:v>1.99</c:v>
                </c:pt>
                <c:pt idx="1781">
                  <c:v>1.96</c:v>
                </c:pt>
                <c:pt idx="1782">
                  <c:v>2.0299999999999998</c:v>
                </c:pt>
                <c:pt idx="1783">
                  <c:v>2</c:v>
                </c:pt>
                <c:pt idx="1784">
                  <c:v>2.08</c:v>
                </c:pt>
                <c:pt idx="1785">
                  <c:v>2.12</c:v>
                </c:pt>
                <c:pt idx="1786">
                  <c:v>2.12</c:v>
                </c:pt>
                <c:pt idx="1787">
                  <c:v>2.11</c:v>
                </c:pt>
                <c:pt idx="1788">
                  <c:v>2.2400000000000002</c:v>
                </c:pt>
                <c:pt idx="1789">
                  <c:v>2.2000000000000002</c:v>
                </c:pt>
                <c:pt idx="1790">
                  <c:v>2.14</c:v>
                </c:pt>
                <c:pt idx="1791">
                  <c:v>2.11</c:v>
                </c:pt>
                <c:pt idx="1792">
                  <c:v>2.1</c:v>
                </c:pt>
                <c:pt idx="1793">
                  <c:v>2.13</c:v>
                </c:pt>
                <c:pt idx="1794">
                  <c:v>2.1</c:v>
                </c:pt>
                <c:pt idx="1795">
                  <c:v>2.06</c:v>
                </c:pt>
                <c:pt idx="1796">
                  <c:v>1.93</c:v>
                </c:pt>
                <c:pt idx="1797">
                  <c:v>1.98</c:v>
                </c:pt>
                <c:pt idx="1798">
                  <c:v>1.93</c:v>
                </c:pt>
                <c:pt idx="1799">
                  <c:v>1.92</c:v>
                </c:pt>
                <c:pt idx="1800">
                  <c:v>1.88</c:v>
                </c:pt>
                <c:pt idx="1801">
                  <c:v>1.93</c:v>
                </c:pt>
                <c:pt idx="1802">
                  <c:v>2.0099999999999998</c:v>
                </c:pt>
                <c:pt idx="1803">
                  <c:v>1.95</c:v>
                </c:pt>
                <c:pt idx="1804">
                  <c:v>1.96</c:v>
                </c:pt>
                <c:pt idx="1805">
                  <c:v>1.94</c:v>
                </c:pt>
                <c:pt idx="1806">
                  <c:v>1.87</c:v>
                </c:pt>
                <c:pt idx="1807">
                  <c:v>1.92</c:v>
                </c:pt>
                <c:pt idx="1808">
                  <c:v>1.85</c:v>
                </c:pt>
                <c:pt idx="1809">
                  <c:v>1.92</c:v>
                </c:pt>
                <c:pt idx="1810">
                  <c:v>1.89</c:v>
                </c:pt>
                <c:pt idx="1811">
                  <c:v>1.92</c:v>
                </c:pt>
                <c:pt idx="1812">
                  <c:v>1.97</c:v>
                </c:pt>
                <c:pt idx="1813">
                  <c:v>1.96</c:v>
                </c:pt>
                <c:pt idx="1814">
                  <c:v>1.94</c:v>
                </c:pt>
                <c:pt idx="1815">
                  <c:v>1.9</c:v>
                </c:pt>
                <c:pt idx="1816">
                  <c:v>1.91</c:v>
                </c:pt>
                <c:pt idx="1817">
                  <c:v>1.9</c:v>
                </c:pt>
                <c:pt idx="1818">
                  <c:v>1.87</c:v>
                </c:pt>
                <c:pt idx="1819">
                  <c:v>1.9</c:v>
                </c:pt>
                <c:pt idx="1820">
                  <c:v>1.92</c:v>
                </c:pt>
                <c:pt idx="1821">
                  <c:v>1.99</c:v>
                </c:pt>
                <c:pt idx="1822">
                  <c:v>1.96</c:v>
                </c:pt>
                <c:pt idx="1823">
                  <c:v>1.93</c:v>
                </c:pt>
                <c:pt idx="1824">
                  <c:v>1.94</c:v>
                </c:pt>
                <c:pt idx="1825">
                  <c:v>2</c:v>
                </c:pt>
                <c:pt idx="1826">
                  <c:v>2.06</c:v>
                </c:pt>
                <c:pt idx="1827">
                  <c:v>2.0499999999999998</c:v>
                </c:pt>
                <c:pt idx="1828">
                  <c:v>2.12</c:v>
                </c:pt>
                <c:pt idx="1829">
                  <c:v>2.16</c:v>
                </c:pt>
                <c:pt idx="1830">
                  <c:v>2.19</c:v>
                </c:pt>
                <c:pt idx="1831">
                  <c:v>2.25</c:v>
                </c:pt>
                <c:pt idx="1832">
                  <c:v>2.1800000000000002</c:v>
                </c:pt>
                <c:pt idx="1833">
                  <c:v>2.16</c:v>
                </c:pt>
                <c:pt idx="1834">
                  <c:v>2.2799999999999998</c:v>
                </c:pt>
                <c:pt idx="1835">
                  <c:v>2.2799999999999998</c:v>
                </c:pt>
                <c:pt idx="1836">
                  <c:v>2.27</c:v>
                </c:pt>
                <c:pt idx="1837">
                  <c:v>2.23</c:v>
                </c:pt>
                <c:pt idx="1838">
                  <c:v>2.14</c:v>
                </c:pt>
                <c:pt idx="1839">
                  <c:v>2.23</c:v>
                </c:pt>
                <c:pt idx="1840">
                  <c:v>2.27</c:v>
                </c:pt>
                <c:pt idx="1841">
                  <c:v>2.2599999999999998</c:v>
                </c:pt>
                <c:pt idx="1842">
                  <c:v>2.19</c:v>
                </c:pt>
                <c:pt idx="1843">
                  <c:v>2.21</c:v>
                </c:pt>
                <c:pt idx="1844">
                  <c:v>2.14</c:v>
                </c:pt>
                <c:pt idx="1845">
                  <c:v>2.14</c:v>
                </c:pt>
                <c:pt idx="1846">
                  <c:v>2.13</c:v>
                </c:pt>
                <c:pt idx="1847">
                  <c:v>2.12</c:v>
                </c:pt>
                <c:pt idx="1848">
                  <c:v>2.19</c:v>
                </c:pt>
                <c:pt idx="1849">
                  <c:v>2.27</c:v>
                </c:pt>
                <c:pt idx="1850">
                  <c:v>2.38</c:v>
                </c:pt>
                <c:pt idx="1851">
                  <c:v>2.31</c:v>
                </c:pt>
                <c:pt idx="1852">
                  <c:v>2.41</c:v>
                </c:pt>
                <c:pt idx="1853">
                  <c:v>2.39</c:v>
                </c:pt>
                <c:pt idx="1854">
                  <c:v>2.42</c:v>
                </c:pt>
                <c:pt idx="1855">
                  <c:v>2.5</c:v>
                </c:pt>
                <c:pt idx="1856">
                  <c:v>2.39</c:v>
                </c:pt>
                <c:pt idx="1857">
                  <c:v>2.39</c:v>
                </c:pt>
                <c:pt idx="1858">
                  <c:v>2.36</c:v>
                </c:pt>
                <c:pt idx="1859">
                  <c:v>2.3199999999999998</c:v>
                </c:pt>
                <c:pt idx="1860">
                  <c:v>2.3199999999999998</c:v>
                </c:pt>
                <c:pt idx="1861">
                  <c:v>2.35</c:v>
                </c:pt>
                <c:pt idx="1862">
                  <c:v>2.2599999999999998</c:v>
                </c:pt>
                <c:pt idx="1863">
                  <c:v>2.37</c:v>
                </c:pt>
                <c:pt idx="1864">
                  <c:v>2.42</c:v>
                </c:pt>
                <c:pt idx="1865">
                  <c:v>2.38</c:v>
                </c:pt>
                <c:pt idx="1866">
                  <c:v>2.4</c:v>
                </c:pt>
                <c:pt idx="1867">
                  <c:v>2.4900000000000002</c:v>
                </c:pt>
                <c:pt idx="1868">
                  <c:v>2.33</c:v>
                </c:pt>
                <c:pt idx="1869">
                  <c:v>2.35</c:v>
                </c:pt>
                <c:pt idx="1870">
                  <c:v>2.4300000000000002</c:v>
                </c:pt>
                <c:pt idx="1871">
                  <c:v>2.4</c:v>
                </c:pt>
                <c:pt idx="1872">
                  <c:v>2.2999999999999998</c:v>
                </c:pt>
                <c:pt idx="1873">
                  <c:v>2.27</c:v>
                </c:pt>
                <c:pt idx="1874">
                  <c:v>2.2200000000000002</c:v>
                </c:pt>
                <c:pt idx="1875">
                  <c:v>2.3199999999999998</c:v>
                </c:pt>
                <c:pt idx="1876">
                  <c:v>2.42</c:v>
                </c:pt>
                <c:pt idx="1877">
                  <c:v>2.44</c:v>
                </c:pt>
                <c:pt idx="1878">
                  <c:v>2.41</c:v>
                </c:pt>
                <c:pt idx="1879">
                  <c:v>2.36</c:v>
                </c:pt>
                <c:pt idx="1880">
                  <c:v>2.36</c:v>
                </c:pt>
                <c:pt idx="1881">
                  <c:v>2.34</c:v>
                </c:pt>
                <c:pt idx="1882">
                  <c:v>2.38</c:v>
                </c:pt>
                <c:pt idx="1883">
                  <c:v>2.35</c:v>
                </c:pt>
                <c:pt idx="1884">
                  <c:v>2.33</c:v>
                </c:pt>
                <c:pt idx="1885">
                  <c:v>2.2799999999999998</c:v>
                </c:pt>
                <c:pt idx="1886">
                  <c:v>2.27</c:v>
                </c:pt>
                <c:pt idx="1887">
                  <c:v>2.23</c:v>
                </c:pt>
                <c:pt idx="1888">
                  <c:v>2.2599999999999998</c:v>
                </c:pt>
                <c:pt idx="1889">
                  <c:v>2.29</c:v>
                </c:pt>
                <c:pt idx="1890">
                  <c:v>2.2799999999999998</c:v>
                </c:pt>
                <c:pt idx="1891">
                  <c:v>2.2000000000000002</c:v>
                </c:pt>
                <c:pt idx="1892">
                  <c:v>2.16</c:v>
                </c:pt>
                <c:pt idx="1893">
                  <c:v>2.23</c:v>
                </c:pt>
                <c:pt idx="1894">
                  <c:v>2.2799999999999998</c:v>
                </c:pt>
                <c:pt idx="1895">
                  <c:v>2.23</c:v>
                </c:pt>
                <c:pt idx="1896">
                  <c:v>2.1800000000000002</c:v>
                </c:pt>
                <c:pt idx="1897">
                  <c:v>2.2400000000000002</c:v>
                </c:pt>
                <c:pt idx="1898">
                  <c:v>2.15</c:v>
                </c:pt>
                <c:pt idx="1899">
                  <c:v>2.14</c:v>
                </c:pt>
                <c:pt idx="1900">
                  <c:v>2.19</c:v>
                </c:pt>
                <c:pt idx="1901">
                  <c:v>2.2000000000000002</c:v>
                </c:pt>
                <c:pt idx="1902">
                  <c:v>2.16</c:v>
                </c:pt>
                <c:pt idx="1903">
                  <c:v>2.2000000000000002</c:v>
                </c:pt>
                <c:pt idx="1904">
                  <c:v>2.12</c:v>
                </c:pt>
                <c:pt idx="1905">
                  <c:v>2.09</c:v>
                </c:pt>
                <c:pt idx="1906">
                  <c:v>2.0499999999999998</c:v>
                </c:pt>
                <c:pt idx="1907">
                  <c:v>2.0099999999999998</c:v>
                </c:pt>
                <c:pt idx="1908">
                  <c:v>2.12</c:v>
                </c:pt>
                <c:pt idx="1909">
                  <c:v>2.1800000000000002</c:v>
                </c:pt>
                <c:pt idx="1910">
                  <c:v>2.1800000000000002</c:v>
                </c:pt>
                <c:pt idx="1911">
                  <c:v>2.19</c:v>
                </c:pt>
                <c:pt idx="1912">
                  <c:v>2.21</c:v>
                </c:pt>
                <c:pt idx="1913">
                  <c:v>2.17</c:v>
                </c:pt>
                <c:pt idx="1914">
                  <c:v>2.2000000000000002</c:v>
                </c:pt>
                <c:pt idx="1915">
                  <c:v>2.1800000000000002</c:v>
                </c:pt>
                <c:pt idx="1916">
                  <c:v>2.13</c:v>
                </c:pt>
                <c:pt idx="1917">
                  <c:v>2.2000000000000002</c:v>
                </c:pt>
                <c:pt idx="1918">
                  <c:v>2.21</c:v>
                </c:pt>
                <c:pt idx="1919">
                  <c:v>2.23</c:v>
                </c:pt>
                <c:pt idx="1920">
                  <c:v>2.2000000000000002</c:v>
                </c:pt>
                <c:pt idx="1921">
                  <c:v>2.1800000000000002</c:v>
                </c:pt>
                <c:pt idx="1922">
                  <c:v>2.2799999999999998</c:v>
                </c:pt>
                <c:pt idx="1923">
                  <c:v>2.2999999999999998</c:v>
                </c:pt>
                <c:pt idx="1924">
                  <c:v>2.21</c:v>
                </c:pt>
                <c:pt idx="1925">
                  <c:v>2.13</c:v>
                </c:pt>
                <c:pt idx="1926">
                  <c:v>2.2000000000000002</c:v>
                </c:pt>
                <c:pt idx="1927">
                  <c:v>2.14</c:v>
                </c:pt>
                <c:pt idx="1928">
                  <c:v>2.16</c:v>
                </c:pt>
                <c:pt idx="1929">
                  <c:v>2.13</c:v>
                </c:pt>
                <c:pt idx="1930">
                  <c:v>2.17</c:v>
                </c:pt>
                <c:pt idx="1931">
                  <c:v>2.1</c:v>
                </c:pt>
                <c:pt idx="1932">
                  <c:v>2.0499999999999998</c:v>
                </c:pt>
                <c:pt idx="1933">
                  <c:v>2.06</c:v>
                </c:pt>
                <c:pt idx="1934">
                  <c:v>2.0499999999999998</c:v>
                </c:pt>
                <c:pt idx="1935">
                  <c:v>1.99</c:v>
                </c:pt>
                <c:pt idx="1936">
                  <c:v>2.0699999999999998</c:v>
                </c:pt>
                <c:pt idx="1937">
                  <c:v>2.0499999999999998</c:v>
                </c:pt>
                <c:pt idx="1938">
                  <c:v>2.08</c:v>
                </c:pt>
                <c:pt idx="1939">
                  <c:v>2.12</c:v>
                </c:pt>
                <c:pt idx="1940">
                  <c:v>2.12</c:v>
                </c:pt>
                <c:pt idx="1941">
                  <c:v>2.06</c:v>
                </c:pt>
                <c:pt idx="1942">
                  <c:v>1.99</c:v>
                </c:pt>
                <c:pt idx="1943">
                  <c:v>2.04</c:v>
                </c:pt>
                <c:pt idx="1944">
                  <c:v>2.04</c:v>
                </c:pt>
                <c:pt idx="1945">
                  <c:v>2.04</c:v>
                </c:pt>
                <c:pt idx="1946">
                  <c:v>2.08</c:v>
                </c:pt>
                <c:pt idx="1947">
                  <c:v>2.04</c:v>
                </c:pt>
                <c:pt idx="1948">
                  <c:v>2.04</c:v>
                </c:pt>
                <c:pt idx="1949">
                  <c:v>2.09</c:v>
                </c:pt>
                <c:pt idx="1950">
                  <c:v>2.0699999999999998</c:v>
                </c:pt>
                <c:pt idx="1951">
                  <c:v>2.0499999999999998</c:v>
                </c:pt>
                <c:pt idx="1952">
                  <c:v>2.1</c:v>
                </c:pt>
                <c:pt idx="1953">
                  <c:v>2.19</c:v>
                </c:pt>
                <c:pt idx="1954">
                  <c:v>2.16</c:v>
                </c:pt>
                <c:pt idx="1955">
                  <c:v>2.2000000000000002</c:v>
                </c:pt>
                <c:pt idx="1956">
                  <c:v>2.23</c:v>
                </c:pt>
                <c:pt idx="1957">
                  <c:v>2.25</c:v>
                </c:pt>
                <c:pt idx="1958">
                  <c:v>2.2599999999999998</c:v>
                </c:pt>
                <c:pt idx="1959">
                  <c:v>2.34</c:v>
                </c:pt>
                <c:pt idx="1960">
                  <c:v>2.36</c:v>
                </c:pt>
                <c:pt idx="1961">
                  <c:v>2.3199999999999998</c:v>
                </c:pt>
                <c:pt idx="1962">
                  <c:v>2.3199999999999998</c:v>
                </c:pt>
                <c:pt idx="1963">
                  <c:v>2.2799999999999998</c:v>
                </c:pt>
                <c:pt idx="1964">
                  <c:v>2.27</c:v>
                </c:pt>
                <c:pt idx="1965">
                  <c:v>2.25</c:v>
                </c:pt>
                <c:pt idx="1966">
                  <c:v>2.27</c:v>
                </c:pt>
                <c:pt idx="1967">
                  <c:v>2.2400000000000002</c:v>
                </c:pt>
                <c:pt idx="1968">
                  <c:v>2.2599999999999998</c:v>
                </c:pt>
                <c:pt idx="1969">
                  <c:v>2.25</c:v>
                </c:pt>
                <c:pt idx="1970">
                  <c:v>2.2400000000000002</c:v>
                </c:pt>
                <c:pt idx="1971">
                  <c:v>2.23</c:v>
                </c:pt>
                <c:pt idx="1972">
                  <c:v>2.2200000000000002</c:v>
                </c:pt>
                <c:pt idx="1973">
                  <c:v>2.21</c:v>
                </c:pt>
                <c:pt idx="1974">
                  <c:v>2.15</c:v>
                </c:pt>
                <c:pt idx="1975">
                  <c:v>2.1800000000000002</c:v>
                </c:pt>
                <c:pt idx="1976">
                  <c:v>2.33</c:v>
                </c:pt>
                <c:pt idx="1977">
                  <c:v>2.2799999999999998</c:v>
                </c:pt>
                <c:pt idx="1978">
                  <c:v>2.23</c:v>
                </c:pt>
                <c:pt idx="1979">
                  <c:v>2.2400000000000002</c:v>
                </c:pt>
                <c:pt idx="1980">
                  <c:v>2.2200000000000002</c:v>
                </c:pt>
                <c:pt idx="1981">
                  <c:v>2.2400000000000002</c:v>
                </c:pt>
                <c:pt idx="1982">
                  <c:v>2.13</c:v>
                </c:pt>
                <c:pt idx="1983">
                  <c:v>2.23</c:v>
                </c:pt>
                <c:pt idx="1984">
                  <c:v>2.2799999999999998</c:v>
                </c:pt>
                <c:pt idx="1985">
                  <c:v>2.2999999999999998</c:v>
                </c:pt>
                <c:pt idx="1986">
                  <c:v>2.2400000000000002</c:v>
                </c:pt>
                <c:pt idx="1987">
                  <c:v>2.19</c:v>
                </c:pt>
                <c:pt idx="1988">
                  <c:v>2.2000000000000002</c:v>
                </c:pt>
                <c:pt idx="1989">
                  <c:v>2.2400000000000002</c:v>
                </c:pt>
                <c:pt idx="1990">
                  <c:v>2.27</c:v>
                </c:pt>
                <c:pt idx="1991">
                  <c:v>2.25</c:v>
                </c:pt>
                <c:pt idx="1992">
                  <c:v>2.2400000000000002</c:v>
                </c:pt>
                <c:pt idx="1993">
                  <c:v>2.3199999999999998</c:v>
                </c:pt>
                <c:pt idx="1994">
                  <c:v>2.31</c:v>
                </c:pt>
                <c:pt idx="1995">
                  <c:v>2.27</c:v>
                </c:pt>
                <c:pt idx="1996">
                  <c:v>2.2400000000000002</c:v>
                </c:pt>
                <c:pt idx="1997">
                  <c:v>2.25</c:v>
                </c:pt>
                <c:pt idx="1998">
                  <c:v>2.1800000000000002</c:v>
                </c:pt>
                <c:pt idx="1999">
                  <c:v>2.16</c:v>
                </c:pt>
                <c:pt idx="2000">
                  <c:v>2.13</c:v>
                </c:pt>
                <c:pt idx="2001">
                  <c:v>2.17</c:v>
                </c:pt>
                <c:pt idx="2002">
                  <c:v>2.12</c:v>
                </c:pt>
                <c:pt idx="2003">
                  <c:v>2.08</c:v>
                </c:pt>
                <c:pt idx="2004">
                  <c:v>2.1</c:v>
                </c:pt>
                <c:pt idx="2005">
                  <c:v>2.0299999999999998</c:v>
                </c:pt>
                <c:pt idx="2006">
                  <c:v>2.06</c:v>
                </c:pt>
                <c:pt idx="2007">
                  <c:v>2.0099999999999998</c:v>
                </c:pt>
                <c:pt idx="2008">
                  <c:v>2.02</c:v>
                </c:pt>
                <c:pt idx="2009">
                  <c:v>2.0699999999999998</c:v>
                </c:pt>
                <c:pt idx="2010">
                  <c:v>2.0299999999999998</c:v>
                </c:pt>
                <c:pt idx="2011">
                  <c:v>2.0099999999999998</c:v>
                </c:pt>
                <c:pt idx="2012">
                  <c:v>2.02</c:v>
                </c:pt>
                <c:pt idx="2013">
                  <c:v>2</c:v>
                </c:pt>
                <c:pt idx="2014">
                  <c:v>1.94</c:v>
                </c:pt>
                <c:pt idx="2015">
                  <c:v>1.97</c:v>
                </c:pt>
                <c:pt idx="2016">
                  <c:v>1.87</c:v>
                </c:pt>
                <c:pt idx="2017">
                  <c:v>1.88</c:v>
                </c:pt>
                <c:pt idx="2018">
                  <c:v>1.87</c:v>
                </c:pt>
                <c:pt idx="2019">
                  <c:v>1.86</c:v>
                </c:pt>
                <c:pt idx="2020">
                  <c:v>1.75</c:v>
                </c:pt>
                <c:pt idx="2021">
                  <c:v>1.74</c:v>
                </c:pt>
                <c:pt idx="2022">
                  <c:v>1.71</c:v>
                </c:pt>
                <c:pt idx="2023">
                  <c:v>1.63</c:v>
                </c:pt>
                <c:pt idx="2024">
                  <c:v>1.74</c:v>
                </c:pt>
                <c:pt idx="2025">
                  <c:v>1.78</c:v>
                </c:pt>
                <c:pt idx="2026">
                  <c:v>1.81</c:v>
                </c:pt>
                <c:pt idx="2027">
                  <c:v>1.75</c:v>
                </c:pt>
                <c:pt idx="2028">
                  <c:v>1.76</c:v>
                </c:pt>
                <c:pt idx="2029">
                  <c:v>1.77</c:v>
                </c:pt>
                <c:pt idx="2030">
                  <c:v>1.74</c:v>
                </c:pt>
                <c:pt idx="2031">
                  <c:v>1.75</c:v>
                </c:pt>
                <c:pt idx="2032">
                  <c:v>1.71</c:v>
                </c:pt>
                <c:pt idx="2033">
                  <c:v>1.76</c:v>
                </c:pt>
                <c:pt idx="2034">
                  <c:v>1.74</c:v>
                </c:pt>
                <c:pt idx="2035">
                  <c:v>1.83</c:v>
                </c:pt>
                <c:pt idx="2036">
                  <c:v>1.84</c:v>
                </c:pt>
                <c:pt idx="2037">
                  <c:v>1.83</c:v>
                </c:pt>
                <c:pt idx="2038">
                  <c:v>1.88</c:v>
                </c:pt>
                <c:pt idx="2039">
                  <c:v>1.91</c:v>
                </c:pt>
                <c:pt idx="2040">
                  <c:v>1.83</c:v>
                </c:pt>
                <c:pt idx="2041">
                  <c:v>1.9</c:v>
                </c:pt>
                <c:pt idx="2042">
                  <c:v>1.93</c:v>
                </c:pt>
                <c:pt idx="2043">
                  <c:v>1.98</c:v>
                </c:pt>
                <c:pt idx="2044">
                  <c:v>1.97</c:v>
                </c:pt>
                <c:pt idx="2045">
                  <c:v>1.97</c:v>
                </c:pt>
                <c:pt idx="2046">
                  <c:v>1.94</c:v>
                </c:pt>
                <c:pt idx="2047">
                  <c:v>1.91</c:v>
                </c:pt>
                <c:pt idx="2048">
                  <c:v>1.88</c:v>
                </c:pt>
                <c:pt idx="2049">
                  <c:v>1.92</c:v>
                </c:pt>
                <c:pt idx="2050">
                  <c:v>1.94</c:v>
                </c:pt>
                <c:pt idx="2051">
                  <c:v>1.88</c:v>
                </c:pt>
                <c:pt idx="2052">
                  <c:v>1.91</c:v>
                </c:pt>
                <c:pt idx="2053">
                  <c:v>1.89</c:v>
                </c:pt>
                <c:pt idx="2054">
                  <c:v>1.81</c:v>
                </c:pt>
                <c:pt idx="2055">
                  <c:v>1.83</c:v>
                </c:pt>
                <c:pt idx="2056">
                  <c:v>1.78</c:v>
                </c:pt>
                <c:pt idx="2057">
                  <c:v>1.79</c:v>
                </c:pt>
                <c:pt idx="2058">
                  <c:v>1.78</c:v>
                </c:pt>
                <c:pt idx="2059">
                  <c:v>1.73</c:v>
                </c:pt>
                <c:pt idx="2060">
                  <c:v>1.76</c:v>
                </c:pt>
                <c:pt idx="2061">
                  <c:v>1.7</c:v>
                </c:pt>
                <c:pt idx="2062">
                  <c:v>1.72</c:v>
                </c:pt>
                <c:pt idx="2063">
                  <c:v>1.73</c:v>
                </c:pt>
                <c:pt idx="2064">
                  <c:v>1.79</c:v>
                </c:pt>
                <c:pt idx="2065">
                  <c:v>1.77</c:v>
                </c:pt>
                <c:pt idx="2066">
                  <c:v>1.8</c:v>
                </c:pt>
                <c:pt idx="2067">
                  <c:v>1.76</c:v>
                </c:pt>
                <c:pt idx="2068">
                  <c:v>1.78</c:v>
                </c:pt>
                <c:pt idx="2069">
                  <c:v>1.79</c:v>
                </c:pt>
                <c:pt idx="2070">
                  <c:v>1.85</c:v>
                </c:pt>
                <c:pt idx="2071">
                  <c:v>1.88</c:v>
                </c:pt>
                <c:pt idx="2072">
                  <c:v>1.89</c:v>
                </c:pt>
                <c:pt idx="2073">
                  <c:v>1.91</c:v>
                </c:pt>
                <c:pt idx="2074">
                  <c:v>1.94</c:v>
                </c:pt>
                <c:pt idx="2075">
                  <c:v>1.87</c:v>
                </c:pt>
                <c:pt idx="2076">
                  <c:v>1.84</c:v>
                </c:pt>
                <c:pt idx="2077">
                  <c:v>1.83</c:v>
                </c:pt>
                <c:pt idx="2078">
                  <c:v>1.88</c:v>
                </c:pt>
                <c:pt idx="2079">
                  <c:v>1.81</c:v>
                </c:pt>
                <c:pt idx="2080">
                  <c:v>1.79</c:v>
                </c:pt>
                <c:pt idx="2081">
                  <c:v>1.76</c:v>
                </c:pt>
                <c:pt idx="2082">
                  <c:v>1.79</c:v>
                </c:pt>
                <c:pt idx="2083">
                  <c:v>1.77</c:v>
                </c:pt>
                <c:pt idx="2084">
                  <c:v>1.77</c:v>
                </c:pt>
                <c:pt idx="2085">
                  <c:v>1.73</c:v>
                </c:pt>
                <c:pt idx="2086">
                  <c:v>1.75</c:v>
                </c:pt>
                <c:pt idx="2087">
                  <c:v>1.71</c:v>
                </c:pt>
                <c:pt idx="2088">
                  <c:v>1.75</c:v>
                </c:pt>
                <c:pt idx="2089">
                  <c:v>1.76</c:v>
                </c:pt>
                <c:pt idx="2090">
                  <c:v>1.87</c:v>
                </c:pt>
                <c:pt idx="2091">
                  <c:v>1.85</c:v>
                </c:pt>
                <c:pt idx="2092">
                  <c:v>1.85</c:v>
                </c:pt>
                <c:pt idx="2093">
                  <c:v>1.84</c:v>
                </c:pt>
                <c:pt idx="2094">
                  <c:v>1.86</c:v>
                </c:pt>
                <c:pt idx="2095">
                  <c:v>1.87</c:v>
                </c:pt>
                <c:pt idx="2096">
                  <c:v>1.83</c:v>
                </c:pt>
                <c:pt idx="2097">
                  <c:v>1.85</c:v>
                </c:pt>
                <c:pt idx="2098">
                  <c:v>1.84</c:v>
                </c:pt>
                <c:pt idx="2099">
                  <c:v>1.85</c:v>
                </c:pt>
                <c:pt idx="2100">
                  <c:v>1.81</c:v>
                </c:pt>
                <c:pt idx="2101">
                  <c:v>1.71</c:v>
                </c:pt>
                <c:pt idx="2102">
                  <c:v>1.73</c:v>
                </c:pt>
                <c:pt idx="2103">
                  <c:v>1.72</c:v>
                </c:pt>
                <c:pt idx="2104">
                  <c:v>1.71</c:v>
                </c:pt>
                <c:pt idx="2105">
                  <c:v>1.68</c:v>
                </c:pt>
                <c:pt idx="2106">
                  <c:v>1.64</c:v>
                </c:pt>
                <c:pt idx="2107">
                  <c:v>1.62</c:v>
                </c:pt>
                <c:pt idx="2108">
                  <c:v>1.62</c:v>
                </c:pt>
                <c:pt idx="2109">
                  <c:v>1.6</c:v>
                </c:pt>
                <c:pt idx="2110">
                  <c:v>1.57</c:v>
                </c:pt>
                <c:pt idx="2111">
                  <c:v>1.62</c:v>
                </c:pt>
                <c:pt idx="2112">
                  <c:v>1.67</c:v>
                </c:pt>
                <c:pt idx="2113">
                  <c:v>1.71</c:v>
                </c:pt>
                <c:pt idx="2114">
                  <c:v>1.69</c:v>
                </c:pt>
                <c:pt idx="2115">
                  <c:v>1.74</c:v>
                </c:pt>
                <c:pt idx="2116">
                  <c:v>1.57</c:v>
                </c:pt>
                <c:pt idx="2117">
                  <c:v>1.46</c:v>
                </c:pt>
                <c:pt idx="2118">
                  <c:v>1.46</c:v>
                </c:pt>
                <c:pt idx="2119">
                  <c:v>1.5</c:v>
                </c:pt>
                <c:pt idx="2120">
                  <c:v>1.49</c:v>
                </c:pt>
                <c:pt idx="2121">
                  <c:v>1.46</c:v>
                </c:pt>
                <c:pt idx="2122">
                  <c:v>1.37</c:v>
                </c:pt>
                <c:pt idx="2123">
                  <c:v>1.38</c:v>
                </c:pt>
                <c:pt idx="2124">
                  <c:v>1.4</c:v>
                </c:pt>
                <c:pt idx="2125">
                  <c:v>1.37</c:v>
                </c:pt>
                <c:pt idx="2126">
                  <c:v>1.43</c:v>
                </c:pt>
                <c:pt idx="2127">
                  <c:v>1.53</c:v>
                </c:pt>
                <c:pt idx="2128">
                  <c:v>1.48</c:v>
                </c:pt>
                <c:pt idx="2129">
                  <c:v>1.53</c:v>
                </c:pt>
                <c:pt idx="2130">
                  <c:v>1.6</c:v>
                </c:pt>
                <c:pt idx="2131">
                  <c:v>1.59</c:v>
                </c:pt>
                <c:pt idx="2132">
                  <c:v>1.56</c:v>
                </c:pt>
                <c:pt idx="2133">
                  <c:v>1.59</c:v>
                </c:pt>
                <c:pt idx="2134">
                  <c:v>1.57</c:v>
                </c:pt>
                <c:pt idx="2135">
                  <c:v>1.57</c:v>
                </c:pt>
                <c:pt idx="2136">
                  <c:v>1.58</c:v>
                </c:pt>
                <c:pt idx="2137">
                  <c:v>1.57</c:v>
                </c:pt>
                <c:pt idx="2138">
                  <c:v>1.52</c:v>
                </c:pt>
                <c:pt idx="2139">
                  <c:v>1.52</c:v>
                </c:pt>
                <c:pt idx="2140">
                  <c:v>1.46</c:v>
                </c:pt>
                <c:pt idx="2141">
                  <c:v>1.51</c:v>
                </c:pt>
                <c:pt idx="2142">
                  <c:v>1.55</c:v>
                </c:pt>
                <c:pt idx="2143">
                  <c:v>1.55</c:v>
                </c:pt>
                <c:pt idx="2144">
                  <c:v>1.51</c:v>
                </c:pt>
                <c:pt idx="2145">
                  <c:v>1.59</c:v>
                </c:pt>
                <c:pt idx="2146">
                  <c:v>1.59</c:v>
                </c:pt>
                <c:pt idx="2147">
                  <c:v>1.55</c:v>
                </c:pt>
                <c:pt idx="2148">
                  <c:v>1.5</c:v>
                </c:pt>
                <c:pt idx="2149">
                  <c:v>1.57</c:v>
                </c:pt>
                <c:pt idx="2150">
                  <c:v>1.51</c:v>
                </c:pt>
                <c:pt idx="2151">
                  <c:v>1.55</c:v>
                </c:pt>
                <c:pt idx="2152">
                  <c:v>1.57</c:v>
                </c:pt>
                <c:pt idx="2153">
                  <c:v>1.56</c:v>
                </c:pt>
                <c:pt idx="2154">
                  <c:v>1.53</c:v>
                </c:pt>
                <c:pt idx="2155">
                  <c:v>1.58</c:v>
                </c:pt>
                <c:pt idx="2156">
                  <c:v>1.55</c:v>
                </c:pt>
                <c:pt idx="2157">
                  <c:v>1.55</c:v>
                </c:pt>
                <c:pt idx="2158">
                  <c:v>1.56</c:v>
                </c:pt>
                <c:pt idx="2159">
                  <c:v>1.58</c:v>
                </c:pt>
                <c:pt idx="2160">
                  <c:v>1.62</c:v>
                </c:pt>
                <c:pt idx="2161">
                  <c:v>1.57</c:v>
                </c:pt>
                <c:pt idx="2162">
                  <c:v>1.57</c:v>
                </c:pt>
                <c:pt idx="2163">
                  <c:v>1.58</c:v>
                </c:pt>
                <c:pt idx="2164">
                  <c:v>1.57</c:v>
                </c:pt>
                <c:pt idx="2165">
                  <c:v>1.6</c:v>
                </c:pt>
                <c:pt idx="2166">
                  <c:v>1.55</c:v>
                </c:pt>
                <c:pt idx="2167">
                  <c:v>1.54</c:v>
                </c:pt>
                <c:pt idx="2168">
                  <c:v>1.61</c:v>
                </c:pt>
                <c:pt idx="2169">
                  <c:v>1.67</c:v>
                </c:pt>
                <c:pt idx="2170">
                  <c:v>1.68</c:v>
                </c:pt>
                <c:pt idx="2171">
                  <c:v>1.73</c:v>
                </c:pt>
                <c:pt idx="2172">
                  <c:v>1.7</c:v>
                </c:pt>
                <c:pt idx="2173">
                  <c:v>1.71</c:v>
                </c:pt>
                <c:pt idx="2174">
                  <c:v>1.7</c:v>
                </c:pt>
                <c:pt idx="2175">
                  <c:v>1.7</c:v>
                </c:pt>
                <c:pt idx="2176">
                  <c:v>1.69</c:v>
                </c:pt>
                <c:pt idx="2177">
                  <c:v>1.66</c:v>
                </c:pt>
                <c:pt idx="2178">
                  <c:v>1.63</c:v>
                </c:pt>
                <c:pt idx="2179">
                  <c:v>1.62</c:v>
                </c:pt>
                <c:pt idx="2180">
                  <c:v>1.59</c:v>
                </c:pt>
                <c:pt idx="2181">
                  <c:v>1.56</c:v>
                </c:pt>
                <c:pt idx="2182">
                  <c:v>1.57</c:v>
                </c:pt>
                <c:pt idx="2183">
                  <c:v>1.56</c:v>
                </c:pt>
                <c:pt idx="2184">
                  <c:v>1.6</c:v>
                </c:pt>
                <c:pt idx="2185">
                  <c:v>1.63</c:v>
                </c:pt>
                <c:pt idx="2186">
                  <c:v>1.69</c:v>
                </c:pt>
                <c:pt idx="2187">
                  <c:v>1.72</c:v>
                </c:pt>
                <c:pt idx="2188">
                  <c:v>1.75</c:v>
                </c:pt>
                <c:pt idx="2189">
                  <c:v>1.73</c:v>
                </c:pt>
                <c:pt idx="2190">
                  <c:v>1.77</c:v>
                </c:pt>
                <c:pt idx="2191">
                  <c:v>1.79</c:v>
                </c:pt>
                <c:pt idx="2192">
                  <c:v>1.75</c:v>
                </c:pt>
                <c:pt idx="2193">
                  <c:v>1.8</c:v>
                </c:pt>
                <c:pt idx="2194">
                  <c:v>1.77</c:v>
                </c:pt>
                <c:pt idx="2195">
                  <c:v>1.75</c:v>
                </c:pt>
                <c:pt idx="2196">
                  <c:v>1.76</c:v>
                </c:pt>
                <c:pt idx="2197">
                  <c:v>1.76</c:v>
                </c:pt>
                <c:pt idx="2198">
                  <c:v>1.74</c:v>
                </c:pt>
                <c:pt idx="2199">
                  <c:v>1.77</c:v>
                </c:pt>
                <c:pt idx="2200">
                  <c:v>1.77</c:v>
                </c:pt>
                <c:pt idx="2201">
                  <c:v>1.79</c:v>
                </c:pt>
                <c:pt idx="2202">
                  <c:v>1.85</c:v>
                </c:pt>
                <c:pt idx="2203">
                  <c:v>1.86</c:v>
                </c:pt>
                <c:pt idx="2204">
                  <c:v>1.84</c:v>
                </c:pt>
                <c:pt idx="2205">
                  <c:v>1.83</c:v>
                </c:pt>
                <c:pt idx="2206">
                  <c:v>1.81</c:v>
                </c:pt>
                <c:pt idx="2207">
                  <c:v>1.82</c:v>
                </c:pt>
                <c:pt idx="2208">
                  <c:v>1.79</c:v>
                </c:pt>
                <c:pt idx="2209">
                  <c:v>1.83</c:v>
                </c:pt>
                <c:pt idx="2210">
                  <c:v>1.88</c:v>
                </c:pt>
                <c:pt idx="2211">
                  <c:v>2.0699999999999998</c:v>
                </c:pt>
                <c:pt idx="2212">
                  <c:v>2.15</c:v>
                </c:pt>
                <c:pt idx="2213">
                  <c:v>2.23</c:v>
                </c:pt>
                <c:pt idx="2214">
                  <c:v>2.23</c:v>
                </c:pt>
                <c:pt idx="2215">
                  <c:v>2.2200000000000002</c:v>
                </c:pt>
                <c:pt idx="2216">
                  <c:v>2.29</c:v>
                </c:pt>
                <c:pt idx="2217">
                  <c:v>2.34</c:v>
                </c:pt>
                <c:pt idx="2218">
                  <c:v>2.33</c:v>
                </c:pt>
                <c:pt idx="2219">
                  <c:v>2.31</c:v>
                </c:pt>
                <c:pt idx="2220">
                  <c:v>2.36</c:v>
                </c:pt>
                <c:pt idx="2221">
                  <c:v>2.36</c:v>
                </c:pt>
                <c:pt idx="2222">
                  <c:v>2.3199999999999998</c:v>
                </c:pt>
                <c:pt idx="2223">
                  <c:v>2.2999999999999998</c:v>
                </c:pt>
                <c:pt idx="2224">
                  <c:v>2.37</c:v>
                </c:pt>
                <c:pt idx="2225">
                  <c:v>2.4500000000000002</c:v>
                </c:pt>
                <c:pt idx="2226">
                  <c:v>2.4</c:v>
                </c:pt>
                <c:pt idx="2227">
                  <c:v>2.39</c:v>
                </c:pt>
                <c:pt idx="2228">
                  <c:v>2.39</c:v>
                </c:pt>
                <c:pt idx="2229">
                  <c:v>2.34</c:v>
                </c:pt>
                <c:pt idx="2230">
                  <c:v>2.4</c:v>
                </c:pt>
                <c:pt idx="2231">
                  <c:v>2.4700000000000002</c:v>
                </c:pt>
                <c:pt idx="2232">
                  <c:v>2.4900000000000002</c:v>
                </c:pt>
                <c:pt idx="2233">
                  <c:v>2.48</c:v>
                </c:pt>
                <c:pt idx="2234">
                  <c:v>2.54</c:v>
                </c:pt>
                <c:pt idx="2235">
                  <c:v>2.6</c:v>
                </c:pt>
                <c:pt idx="2236">
                  <c:v>2.6</c:v>
                </c:pt>
                <c:pt idx="2237">
                  <c:v>2.54</c:v>
                </c:pt>
                <c:pt idx="2238">
                  <c:v>2.57</c:v>
                </c:pt>
                <c:pt idx="2239">
                  <c:v>2.5499999999999998</c:v>
                </c:pt>
                <c:pt idx="2240">
                  <c:v>2.5499999999999998</c:v>
                </c:pt>
                <c:pt idx="2241">
                  <c:v>2.5499999999999998</c:v>
                </c:pt>
                <c:pt idx="2242">
                  <c:v>2.57</c:v>
                </c:pt>
                <c:pt idx="2243">
                  <c:v>2.5099999999999998</c:v>
                </c:pt>
                <c:pt idx="2244">
                  <c:v>2.4900000000000002</c:v>
                </c:pt>
                <c:pt idx="2245">
                  <c:v>2.4500000000000002</c:v>
                </c:pt>
                <c:pt idx="2246">
                  <c:v>2.4500000000000002</c:v>
                </c:pt>
                <c:pt idx="2247">
                  <c:v>2.46</c:v>
                </c:pt>
                <c:pt idx="2248">
                  <c:v>2.37</c:v>
                </c:pt>
                <c:pt idx="2249">
                  <c:v>2.42</c:v>
                </c:pt>
                <c:pt idx="2250">
                  <c:v>2.38</c:v>
                </c:pt>
                <c:pt idx="2251">
                  <c:v>2.38</c:v>
                </c:pt>
                <c:pt idx="2252">
                  <c:v>2.38</c:v>
                </c:pt>
                <c:pt idx="2253">
                  <c:v>2.36</c:v>
                </c:pt>
                <c:pt idx="2254">
                  <c:v>2.4</c:v>
                </c:pt>
                <c:pt idx="2255">
                  <c:v>2.33</c:v>
                </c:pt>
                <c:pt idx="2256">
                  <c:v>2.42</c:v>
                </c:pt>
                <c:pt idx="2257">
                  <c:v>2.4700000000000002</c:v>
                </c:pt>
                <c:pt idx="2258">
                  <c:v>2.48</c:v>
                </c:pt>
                <c:pt idx="2259">
                  <c:v>2.41</c:v>
                </c:pt>
                <c:pt idx="2260">
                  <c:v>2.4700000000000002</c:v>
                </c:pt>
                <c:pt idx="2261">
                  <c:v>2.5299999999999998</c:v>
                </c:pt>
                <c:pt idx="2262">
                  <c:v>2.5099999999999998</c:v>
                </c:pt>
                <c:pt idx="2263">
                  <c:v>2.4900000000000002</c:v>
                </c:pt>
                <c:pt idx="2264">
                  <c:v>2.4900000000000002</c:v>
                </c:pt>
                <c:pt idx="2265">
                  <c:v>2.4500000000000002</c:v>
                </c:pt>
                <c:pt idx="2266">
                  <c:v>2.48</c:v>
                </c:pt>
                <c:pt idx="2267">
                  <c:v>2.48</c:v>
                </c:pt>
                <c:pt idx="2268">
                  <c:v>2.4900000000000002</c:v>
                </c:pt>
                <c:pt idx="2269">
                  <c:v>2.42</c:v>
                </c:pt>
                <c:pt idx="2270">
                  <c:v>2.4</c:v>
                </c:pt>
                <c:pt idx="2271">
                  <c:v>2.34</c:v>
                </c:pt>
                <c:pt idx="2272">
                  <c:v>2.4</c:v>
                </c:pt>
                <c:pt idx="2273">
                  <c:v>2.41</c:v>
                </c:pt>
                <c:pt idx="2274">
                  <c:v>2.4300000000000002</c:v>
                </c:pt>
                <c:pt idx="2275">
                  <c:v>2.4700000000000002</c:v>
                </c:pt>
                <c:pt idx="2276">
                  <c:v>2.5099999999999998</c:v>
                </c:pt>
                <c:pt idx="2277">
                  <c:v>2.4500000000000002</c:v>
                </c:pt>
                <c:pt idx="2278">
                  <c:v>2.42</c:v>
                </c:pt>
                <c:pt idx="2279">
                  <c:v>2.4300000000000002</c:v>
                </c:pt>
                <c:pt idx="2280">
                  <c:v>2.42</c:v>
                </c:pt>
                <c:pt idx="2281">
                  <c:v>2.38</c:v>
                </c:pt>
                <c:pt idx="2282">
                  <c:v>2.31</c:v>
                </c:pt>
                <c:pt idx="2283">
                  <c:v>2.36</c:v>
                </c:pt>
                <c:pt idx="2284">
                  <c:v>2.36</c:v>
                </c:pt>
                <c:pt idx="2285">
                  <c:v>2.46</c:v>
                </c:pt>
                <c:pt idx="2286">
                  <c:v>2.4900000000000002</c:v>
                </c:pt>
                <c:pt idx="2287">
                  <c:v>2.4900000000000002</c:v>
                </c:pt>
                <c:pt idx="2288">
                  <c:v>2.4900000000000002</c:v>
                </c:pt>
                <c:pt idx="2289">
                  <c:v>2.52</c:v>
                </c:pt>
                <c:pt idx="2290">
                  <c:v>2.57</c:v>
                </c:pt>
                <c:pt idx="2291">
                  <c:v>2.6</c:v>
                </c:pt>
                <c:pt idx="2292">
                  <c:v>2.58</c:v>
                </c:pt>
                <c:pt idx="2293">
                  <c:v>2.62</c:v>
                </c:pt>
                <c:pt idx="2294">
                  <c:v>2.6</c:v>
                </c:pt>
                <c:pt idx="2295">
                  <c:v>2.5099999999999998</c:v>
                </c:pt>
                <c:pt idx="2296">
                  <c:v>2.5299999999999998</c:v>
                </c:pt>
                <c:pt idx="2297">
                  <c:v>2.5</c:v>
                </c:pt>
                <c:pt idx="2298">
                  <c:v>2.4700000000000002</c:v>
                </c:pt>
                <c:pt idx="2299">
                  <c:v>2.4300000000000002</c:v>
                </c:pt>
                <c:pt idx="2300">
                  <c:v>2.4</c:v>
                </c:pt>
                <c:pt idx="2301">
                  <c:v>2.41</c:v>
                </c:pt>
                <c:pt idx="2302">
                  <c:v>2.4</c:v>
                </c:pt>
                <c:pt idx="2303">
                  <c:v>2.38</c:v>
                </c:pt>
                <c:pt idx="2304">
                  <c:v>2.42</c:v>
                </c:pt>
                <c:pt idx="2305">
                  <c:v>2.39</c:v>
                </c:pt>
                <c:pt idx="2306">
                  <c:v>2.42</c:v>
                </c:pt>
                <c:pt idx="2307">
                  <c:v>2.4</c:v>
                </c:pt>
                <c:pt idx="2308">
                  <c:v>2.35</c:v>
                </c:pt>
                <c:pt idx="2309">
                  <c:v>2.36</c:v>
                </c:pt>
                <c:pt idx="2310">
                  <c:v>2.34</c:v>
                </c:pt>
                <c:pt idx="2311">
                  <c:v>2.34</c:v>
                </c:pt>
                <c:pt idx="2312">
                  <c:v>2.38</c:v>
                </c:pt>
                <c:pt idx="2313">
                  <c:v>2.37</c:v>
                </c:pt>
                <c:pt idx="2314">
                  <c:v>2.3199999999999998</c:v>
                </c:pt>
                <c:pt idx="2315">
                  <c:v>2.2799999999999998</c:v>
                </c:pt>
                <c:pt idx="2316">
                  <c:v>2.2400000000000002</c:v>
                </c:pt>
                <c:pt idx="2317">
                  <c:v>2.2599999999999998</c:v>
                </c:pt>
                <c:pt idx="2318">
                  <c:v>2.1800000000000002</c:v>
                </c:pt>
                <c:pt idx="2319">
                  <c:v>2.21</c:v>
                </c:pt>
                <c:pt idx="2320">
                  <c:v>2.2400000000000002</c:v>
                </c:pt>
                <c:pt idx="2321">
                  <c:v>2.2400000000000002</c:v>
                </c:pt>
                <c:pt idx="2322">
                  <c:v>2.2799999999999998</c:v>
                </c:pt>
                <c:pt idx="2323">
                  <c:v>2.35</c:v>
                </c:pt>
                <c:pt idx="2324">
                  <c:v>2.3199999999999998</c:v>
                </c:pt>
                <c:pt idx="2325">
                  <c:v>2.2999999999999998</c:v>
                </c:pt>
                <c:pt idx="2326">
                  <c:v>2.29</c:v>
                </c:pt>
                <c:pt idx="2327">
                  <c:v>2.33</c:v>
                </c:pt>
                <c:pt idx="2328">
                  <c:v>2.29</c:v>
                </c:pt>
                <c:pt idx="2329">
                  <c:v>2.33</c:v>
                </c:pt>
                <c:pt idx="2330">
                  <c:v>2.36</c:v>
                </c:pt>
                <c:pt idx="2331">
                  <c:v>2.36</c:v>
                </c:pt>
                <c:pt idx="2332">
                  <c:v>2.39</c:v>
                </c:pt>
                <c:pt idx="2333">
                  <c:v>2.42</c:v>
                </c:pt>
                <c:pt idx="2334">
                  <c:v>2.41</c:v>
                </c:pt>
                <c:pt idx="2335">
                  <c:v>2.39</c:v>
                </c:pt>
                <c:pt idx="2336">
                  <c:v>2.33</c:v>
                </c:pt>
                <c:pt idx="2337">
                  <c:v>2.34</c:v>
                </c:pt>
                <c:pt idx="2338">
                  <c:v>2.33</c:v>
                </c:pt>
                <c:pt idx="2339">
                  <c:v>2.2200000000000002</c:v>
                </c:pt>
                <c:pt idx="2340">
                  <c:v>2.23</c:v>
                </c:pt>
                <c:pt idx="2341">
                  <c:v>2.23</c:v>
                </c:pt>
                <c:pt idx="2342">
                  <c:v>2.25</c:v>
                </c:pt>
                <c:pt idx="2343">
                  <c:v>2.29</c:v>
                </c:pt>
                <c:pt idx="2344">
                  <c:v>2.2599999999999998</c:v>
                </c:pt>
                <c:pt idx="2345">
                  <c:v>2.25</c:v>
                </c:pt>
                <c:pt idx="2346">
                  <c:v>2.25</c:v>
                </c:pt>
                <c:pt idx="2347">
                  <c:v>2.21</c:v>
                </c:pt>
                <c:pt idx="2348">
                  <c:v>2.21</c:v>
                </c:pt>
                <c:pt idx="2349">
                  <c:v>2.21</c:v>
                </c:pt>
                <c:pt idx="2350">
                  <c:v>2.15</c:v>
                </c:pt>
                <c:pt idx="2351">
                  <c:v>2.1800000000000002</c:v>
                </c:pt>
                <c:pt idx="2352">
                  <c:v>2.14</c:v>
                </c:pt>
                <c:pt idx="2353">
                  <c:v>2.1800000000000002</c:v>
                </c:pt>
                <c:pt idx="2354">
                  <c:v>2.19</c:v>
                </c:pt>
                <c:pt idx="2355">
                  <c:v>2.21</c:v>
                </c:pt>
                <c:pt idx="2356">
                  <c:v>2.21</c:v>
                </c:pt>
                <c:pt idx="2357">
                  <c:v>2.21</c:v>
                </c:pt>
                <c:pt idx="2358">
                  <c:v>2.15</c:v>
                </c:pt>
                <c:pt idx="2359">
                  <c:v>2.16</c:v>
                </c:pt>
                <c:pt idx="2360">
                  <c:v>2.16</c:v>
                </c:pt>
                <c:pt idx="2361">
                  <c:v>2.19</c:v>
                </c:pt>
                <c:pt idx="2362">
                  <c:v>2.16</c:v>
                </c:pt>
                <c:pt idx="2363">
                  <c:v>2.16</c:v>
                </c:pt>
                <c:pt idx="2364">
                  <c:v>2.15</c:v>
                </c:pt>
                <c:pt idx="2365">
                  <c:v>2.15</c:v>
                </c:pt>
                <c:pt idx="2366">
                  <c:v>2.14</c:v>
                </c:pt>
                <c:pt idx="2367">
                  <c:v>2.21</c:v>
                </c:pt>
                <c:pt idx="2368">
                  <c:v>2.2200000000000002</c:v>
                </c:pt>
                <c:pt idx="2369">
                  <c:v>2.27</c:v>
                </c:pt>
                <c:pt idx="2370">
                  <c:v>2.31</c:v>
                </c:pt>
                <c:pt idx="2371">
                  <c:v>2.35</c:v>
                </c:pt>
                <c:pt idx="2372">
                  <c:v>2.33</c:v>
                </c:pt>
                <c:pt idx="2373">
                  <c:v>2.37</c:v>
                </c:pt>
                <c:pt idx="2374">
                  <c:v>2.39</c:v>
                </c:pt>
                <c:pt idx="2375">
                  <c:v>2.38</c:v>
                </c:pt>
                <c:pt idx="2376">
                  <c:v>2.37</c:v>
                </c:pt>
                <c:pt idx="2377">
                  <c:v>2.33</c:v>
                </c:pt>
                <c:pt idx="2378">
                  <c:v>2.35</c:v>
                </c:pt>
                <c:pt idx="2379">
                  <c:v>2.33</c:v>
                </c:pt>
                <c:pt idx="2380">
                  <c:v>2.31</c:v>
                </c:pt>
                <c:pt idx="2381">
                  <c:v>2.27</c:v>
                </c:pt>
                <c:pt idx="2382">
                  <c:v>2.27</c:v>
                </c:pt>
                <c:pt idx="2383">
                  <c:v>2.27</c:v>
                </c:pt>
                <c:pt idx="2384">
                  <c:v>2.2400000000000002</c:v>
                </c:pt>
                <c:pt idx="2385">
                  <c:v>2.2599999999999998</c:v>
                </c:pt>
                <c:pt idx="2386">
                  <c:v>2.33</c:v>
                </c:pt>
                <c:pt idx="2387">
                  <c:v>2.29</c:v>
                </c:pt>
                <c:pt idx="2388">
                  <c:v>2.3199999999999998</c:v>
                </c:pt>
                <c:pt idx="2389">
                  <c:v>2.2999999999999998</c:v>
                </c:pt>
                <c:pt idx="2390">
                  <c:v>2.2999999999999998</c:v>
                </c:pt>
                <c:pt idx="2391">
                  <c:v>2.2599999999999998</c:v>
                </c:pt>
                <c:pt idx="2392">
                  <c:v>2.27</c:v>
                </c:pt>
                <c:pt idx="2393">
                  <c:v>2.2400000000000002</c:v>
                </c:pt>
                <c:pt idx="2394">
                  <c:v>2.27</c:v>
                </c:pt>
                <c:pt idx="2395">
                  <c:v>2.2599999999999998</c:v>
                </c:pt>
                <c:pt idx="2396">
                  <c:v>2.29</c:v>
                </c:pt>
                <c:pt idx="2397">
                  <c:v>2.2400000000000002</c:v>
                </c:pt>
                <c:pt idx="2398">
                  <c:v>2.2000000000000002</c:v>
                </c:pt>
                <c:pt idx="2399">
                  <c:v>2.19</c:v>
                </c:pt>
                <c:pt idx="2400">
                  <c:v>2.2200000000000002</c:v>
                </c:pt>
                <c:pt idx="2401">
                  <c:v>2.27</c:v>
                </c:pt>
                <c:pt idx="2402">
                  <c:v>2.23</c:v>
                </c:pt>
                <c:pt idx="2403">
                  <c:v>2.19</c:v>
                </c:pt>
                <c:pt idx="2404">
                  <c:v>2.19</c:v>
                </c:pt>
                <c:pt idx="2405">
                  <c:v>2.1800000000000002</c:v>
                </c:pt>
                <c:pt idx="2406">
                  <c:v>2.2200000000000002</c:v>
                </c:pt>
                <c:pt idx="2407">
                  <c:v>2.17</c:v>
                </c:pt>
                <c:pt idx="2408">
                  <c:v>2.19</c:v>
                </c:pt>
                <c:pt idx="2409">
                  <c:v>2.17</c:v>
                </c:pt>
                <c:pt idx="2410">
                  <c:v>2.16</c:v>
                </c:pt>
                <c:pt idx="2411">
                  <c:v>2.13</c:v>
                </c:pt>
                <c:pt idx="2412">
                  <c:v>2.15</c:v>
                </c:pt>
                <c:pt idx="2413">
                  <c:v>2.12</c:v>
                </c:pt>
                <c:pt idx="2414">
                  <c:v>2.16</c:v>
                </c:pt>
                <c:pt idx="2415">
                  <c:v>2.0699999999999998</c:v>
                </c:pt>
                <c:pt idx="2416">
                  <c:v>2.1</c:v>
                </c:pt>
                <c:pt idx="2417">
                  <c:v>2.0499999999999998</c:v>
                </c:pt>
                <c:pt idx="2418">
                  <c:v>2.06</c:v>
                </c:pt>
                <c:pt idx="2419">
                  <c:v>2.14</c:v>
                </c:pt>
                <c:pt idx="2420">
                  <c:v>2.17</c:v>
                </c:pt>
                <c:pt idx="2421">
                  <c:v>2.2000000000000002</c:v>
                </c:pt>
                <c:pt idx="2422">
                  <c:v>2.2000000000000002</c:v>
                </c:pt>
                <c:pt idx="2423">
                  <c:v>2.2000000000000002</c:v>
                </c:pt>
                <c:pt idx="2424">
                  <c:v>2.23</c:v>
                </c:pt>
                <c:pt idx="2425">
                  <c:v>2.2400000000000002</c:v>
                </c:pt>
                <c:pt idx="2426">
                  <c:v>2.2799999999999998</c:v>
                </c:pt>
                <c:pt idx="2427">
                  <c:v>2.27</c:v>
                </c:pt>
                <c:pt idx="2428">
                  <c:v>2.2599999999999998</c:v>
                </c:pt>
                <c:pt idx="2429">
                  <c:v>2.2200000000000002</c:v>
                </c:pt>
                <c:pt idx="2430">
                  <c:v>2.2400000000000002</c:v>
                </c:pt>
                <c:pt idx="2431">
                  <c:v>2.31</c:v>
                </c:pt>
                <c:pt idx="2432">
                  <c:v>2.31</c:v>
                </c:pt>
                <c:pt idx="2433">
                  <c:v>2.33</c:v>
                </c:pt>
                <c:pt idx="2434">
                  <c:v>2.34</c:v>
                </c:pt>
                <c:pt idx="2435">
                  <c:v>2.33</c:v>
                </c:pt>
                <c:pt idx="2436">
                  <c:v>2.33</c:v>
                </c:pt>
                <c:pt idx="2437">
                  <c:v>2.35</c:v>
                </c:pt>
                <c:pt idx="2438">
                  <c:v>2.37</c:v>
                </c:pt>
                <c:pt idx="2439">
                  <c:v>2.35</c:v>
                </c:pt>
                <c:pt idx="2440">
                  <c:v>2.35</c:v>
                </c:pt>
                <c:pt idx="2441">
                  <c:v>2.33</c:v>
                </c:pt>
                <c:pt idx="2442">
                  <c:v>2.2799999999999998</c:v>
                </c:pt>
                <c:pt idx="2443">
                  <c:v>2.2999999999999998</c:v>
                </c:pt>
                <c:pt idx="2444">
                  <c:v>2.2999999999999998</c:v>
                </c:pt>
                <c:pt idx="2445">
                  <c:v>2.34</c:v>
                </c:pt>
                <c:pt idx="2446">
                  <c:v>2.33</c:v>
                </c:pt>
                <c:pt idx="2447">
                  <c:v>2.39</c:v>
                </c:pt>
                <c:pt idx="2448">
                  <c:v>2.38</c:v>
                </c:pt>
                <c:pt idx="2449">
                  <c:v>2.42</c:v>
                </c:pt>
                <c:pt idx="2450">
                  <c:v>2.44</c:v>
                </c:pt>
                <c:pt idx="2451">
                  <c:v>2.46</c:v>
                </c:pt>
                <c:pt idx="2452">
                  <c:v>2.42</c:v>
                </c:pt>
                <c:pt idx="2453">
                  <c:v>2.37</c:v>
                </c:pt>
                <c:pt idx="2454">
                  <c:v>2.38</c:v>
                </c:pt>
                <c:pt idx="2455">
                  <c:v>2.37</c:v>
                </c:pt>
                <c:pt idx="2456">
                  <c:v>2.35</c:v>
                </c:pt>
                <c:pt idx="2457">
                  <c:v>2.34</c:v>
                </c:pt>
                <c:pt idx="2458">
                  <c:v>2.3199999999999998</c:v>
                </c:pt>
                <c:pt idx="2459">
                  <c:v>2.3199999999999998</c:v>
                </c:pt>
                <c:pt idx="2460">
                  <c:v>2.3199999999999998</c:v>
                </c:pt>
                <c:pt idx="2461">
                  <c:v>2.33</c:v>
                </c:pt>
                <c:pt idx="2462">
                  <c:v>2.4</c:v>
                </c:pt>
                <c:pt idx="2463">
                  <c:v>2.4</c:v>
                </c:pt>
                <c:pt idx="2464">
                  <c:v>2.38</c:v>
                </c:pt>
                <c:pt idx="2465">
                  <c:v>2.33</c:v>
                </c:pt>
                <c:pt idx="2466">
                  <c:v>2.37</c:v>
                </c:pt>
                <c:pt idx="2467">
                  <c:v>2.35</c:v>
                </c:pt>
                <c:pt idx="2468">
                  <c:v>2.37</c:v>
                </c:pt>
                <c:pt idx="2469">
                  <c:v>2.36</c:v>
                </c:pt>
                <c:pt idx="2470">
                  <c:v>2.3199999999999998</c:v>
                </c:pt>
                <c:pt idx="2471">
                  <c:v>2.34</c:v>
                </c:pt>
                <c:pt idx="2472">
                  <c:v>2.3199999999999998</c:v>
                </c:pt>
                <c:pt idx="2473">
                  <c:v>2.34</c:v>
                </c:pt>
                <c:pt idx="2474">
                  <c:v>2.37</c:v>
                </c:pt>
                <c:pt idx="2475">
                  <c:v>2.42</c:v>
                </c:pt>
                <c:pt idx="2476">
                  <c:v>2.37</c:v>
                </c:pt>
                <c:pt idx="2477">
                  <c:v>2.37</c:v>
                </c:pt>
                <c:pt idx="2478">
                  <c:v>2.36</c:v>
                </c:pt>
                <c:pt idx="2479">
                  <c:v>2.33</c:v>
                </c:pt>
                <c:pt idx="2480">
                  <c:v>2.37</c:v>
                </c:pt>
                <c:pt idx="2481">
                  <c:v>2.38</c:v>
                </c:pt>
                <c:pt idx="2482">
                  <c:v>2.39</c:v>
                </c:pt>
                <c:pt idx="2483">
                  <c:v>2.4</c:v>
                </c:pt>
                <c:pt idx="2484">
                  <c:v>2.36</c:v>
                </c:pt>
                <c:pt idx="2485">
                  <c:v>2.35</c:v>
                </c:pt>
                <c:pt idx="2486">
                  <c:v>2.35</c:v>
                </c:pt>
                <c:pt idx="2487">
                  <c:v>2.39</c:v>
                </c:pt>
                <c:pt idx="2488">
                  <c:v>2.46</c:v>
                </c:pt>
                <c:pt idx="2489">
                  <c:v>2.4900000000000002</c:v>
                </c:pt>
                <c:pt idx="2490">
                  <c:v>2.48</c:v>
                </c:pt>
                <c:pt idx="2491">
                  <c:v>2.48</c:v>
                </c:pt>
                <c:pt idx="2492">
                  <c:v>2.4700000000000002</c:v>
                </c:pt>
                <c:pt idx="2493">
                  <c:v>2.42</c:v>
                </c:pt>
                <c:pt idx="2494">
                  <c:v>2.4300000000000002</c:v>
                </c:pt>
                <c:pt idx="2495">
                  <c:v>2.4</c:v>
                </c:pt>
                <c:pt idx="2496">
                  <c:v>2.46</c:v>
                </c:pt>
                <c:pt idx="2497">
                  <c:v>2.44</c:v>
                </c:pt>
                <c:pt idx="2498">
                  <c:v>2.46</c:v>
                </c:pt>
                <c:pt idx="2499">
                  <c:v>2.4700000000000002</c:v>
                </c:pt>
                <c:pt idx="2500">
                  <c:v>2.4900000000000002</c:v>
                </c:pt>
                <c:pt idx="2501">
                  <c:v>2.5499999999999998</c:v>
                </c:pt>
                <c:pt idx="2502">
                  <c:v>2.5499999999999998</c:v>
                </c:pt>
                <c:pt idx="2503">
                  <c:v>2.5499999999999998</c:v>
                </c:pt>
                <c:pt idx="2504">
                  <c:v>2.54</c:v>
                </c:pt>
                <c:pt idx="2505">
                  <c:v>2.57</c:v>
                </c:pt>
                <c:pt idx="2506">
                  <c:v>2.62</c:v>
                </c:pt>
                <c:pt idx="2507">
                  <c:v>2.64</c:v>
                </c:pt>
                <c:pt idx="2508">
                  <c:v>2.66</c:v>
                </c:pt>
                <c:pt idx="2509">
                  <c:v>2.63</c:v>
                </c:pt>
                <c:pt idx="2510">
                  <c:v>2.65</c:v>
                </c:pt>
                <c:pt idx="2511">
                  <c:v>2.63</c:v>
                </c:pt>
                <c:pt idx="2512">
                  <c:v>2.66</c:v>
                </c:pt>
                <c:pt idx="2513">
                  <c:v>2.7</c:v>
                </c:pt>
                <c:pt idx="2514">
                  <c:v>2.73</c:v>
                </c:pt>
                <c:pt idx="2515">
                  <c:v>2.72</c:v>
                </c:pt>
                <c:pt idx="2516">
                  <c:v>2.78</c:v>
                </c:pt>
                <c:pt idx="2517">
                  <c:v>2.84</c:v>
                </c:pt>
                <c:pt idx="2518">
                  <c:v>2.77</c:v>
                </c:pt>
                <c:pt idx="2519">
                  <c:v>2.79</c:v>
                </c:pt>
                <c:pt idx="2520">
                  <c:v>2.84</c:v>
                </c:pt>
                <c:pt idx="2521">
                  <c:v>2.85</c:v>
                </c:pt>
                <c:pt idx="2522">
                  <c:v>2.83</c:v>
                </c:pt>
                <c:pt idx="2523">
                  <c:v>2.86</c:v>
                </c:pt>
                <c:pt idx="2524">
                  <c:v>2.83</c:v>
                </c:pt>
                <c:pt idx="2525">
                  <c:v>2.91</c:v>
                </c:pt>
                <c:pt idx="2526">
                  <c:v>2.9</c:v>
                </c:pt>
                <c:pt idx="2527">
                  <c:v>2.87</c:v>
                </c:pt>
                <c:pt idx="2528">
                  <c:v>2.88</c:v>
                </c:pt>
                <c:pt idx="2529">
                  <c:v>2.94</c:v>
                </c:pt>
                <c:pt idx="2530">
                  <c:v>2.92</c:v>
                </c:pt>
                <c:pt idx="2531">
                  <c:v>2.88</c:v>
                </c:pt>
                <c:pt idx="2532">
                  <c:v>2.86</c:v>
                </c:pt>
                <c:pt idx="2533">
                  <c:v>2.9</c:v>
                </c:pt>
                <c:pt idx="2534">
                  <c:v>2.87</c:v>
                </c:pt>
                <c:pt idx="2535">
                  <c:v>2.81</c:v>
                </c:pt>
                <c:pt idx="2536">
                  <c:v>2.86</c:v>
                </c:pt>
                <c:pt idx="2537">
                  <c:v>2.88</c:v>
                </c:pt>
                <c:pt idx="2538">
                  <c:v>2.88</c:v>
                </c:pt>
                <c:pt idx="2539">
                  <c:v>2.89</c:v>
                </c:pt>
                <c:pt idx="2540">
                  <c:v>2.86</c:v>
                </c:pt>
                <c:pt idx="2541">
                  <c:v>2.9</c:v>
                </c:pt>
                <c:pt idx="2542">
                  <c:v>2.87</c:v>
                </c:pt>
                <c:pt idx="2543">
                  <c:v>2.84</c:v>
                </c:pt>
                <c:pt idx="2544">
                  <c:v>2.81</c:v>
                </c:pt>
                <c:pt idx="2545">
                  <c:v>2.82</c:v>
                </c:pt>
                <c:pt idx="2546">
                  <c:v>2.85</c:v>
                </c:pt>
                <c:pt idx="2547">
                  <c:v>2.85</c:v>
                </c:pt>
                <c:pt idx="2548">
                  <c:v>2.89</c:v>
                </c:pt>
                <c:pt idx="2549">
                  <c:v>2.89</c:v>
                </c:pt>
                <c:pt idx="2550">
                  <c:v>2.83</c:v>
                </c:pt>
                <c:pt idx="2551">
                  <c:v>2.82</c:v>
                </c:pt>
                <c:pt idx="2552">
                  <c:v>2.85</c:v>
                </c:pt>
                <c:pt idx="2553">
                  <c:v>2.78</c:v>
                </c:pt>
                <c:pt idx="2554">
                  <c:v>2.77</c:v>
                </c:pt>
                <c:pt idx="2555">
                  <c:v>2.74</c:v>
                </c:pt>
                <c:pt idx="2556">
                  <c:v>2.73</c:v>
                </c:pt>
                <c:pt idx="2557">
                  <c:v>2.79</c:v>
                </c:pt>
                <c:pt idx="2558">
                  <c:v>2.79</c:v>
                </c:pt>
                <c:pt idx="2559">
                  <c:v>2.83</c:v>
                </c:pt>
                <c:pt idx="2560">
                  <c:v>2.77</c:v>
                </c:pt>
                <c:pt idx="2561">
                  <c:v>2.78</c:v>
                </c:pt>
                <c:pt idx="2562">
                  <c:v>2.8</c:v>
                </c:pt>
                <c:pt idx="2563">
                  <c:v>2.79</c:v>
                </c:pt>
                <c:pt idx="2564">
                  <c:v>2.83</c:v>
                </c:pt>
                <c:pt idx="2565">
                  <c:v>2.82</c:v>
                </c:pt>
                <c:pt idx="2566">
                  <c:v>2.83</c:v>
                </c:pt>
                <c:pt idx="2567">
                  <c:v>2.82</c:v>
                </c:pt>
                <c:pt idx="2568">
                  <c:v>2.87</c:v>
                </c:pt>
                <c:pt idx="2569">
                  <c:v>2.92</c:v>
                </c:pt>
                <c:pt idx="2570">
                  <c:v>2.96</c:v>
                </c:pt>
                <c:pt idx="2571">
                  <c:v>2.98</c:v>
                </c:pt>
                <c:pt idx="2572">
                  <c:v>3</c:v>
                </c:pt>
                <c:pt idx="2573">
                  <c:v>3.03</c:v>
                </c:pt>
                <c:pt idx="2574">
                  <c:v>3</c:v>
                </c:pt>
                <c:pt idx="2575">
                  <c:v>2.96</c:v>
                </c:pt>
                <c:pt idx="2576">
                  <c:v>2.95</c:v>
                </c:pt>
                <c:pt idx="2577">
                  <c:v>2.97</c:v>
                </c:pt>
                <c:pt idx="2578">
                  <c:v>2.97</c:v>
                </c:pt>
                <c:pt idx="2579">
                  <c:v>2.94</c:v>
                </c:pt>
                <c:pt idx="2580">
                  <c:v>2.95</c:v>
                </c:pt>
                <c:pt idx="2581">
                  <c:v>2.95</c:v>
                </c:pt>
                <c:pt idx="2582">
                  <c:v>2.97</c:v>
                </c:pt>
                <c:pt idx="2583">
                  <c:v>3</c:v>
                </c:pt>
                <c:pt idx="2584">
                  <c:v>2.97</c:v>
                </c:pt>
                <c:pt idx="2585">
                  <c:v>2.97</c:v>
                </c:pt>
                <c:pt idx="2586">
                  <c:v>3</c:v>
                </c:pt>
                <c:pt idx="2587">
                  <c:v>3.08</c:v>
                </c:pt>
                <c:pt idx="2588">
                  <c:v>3.09</c:v>
                </c:pt>
                <c:pt idx="2589">
                  <c:v>3.11</c:v>
                </c:pt>
                <c:pt idx="2590">
                  <c:v>3.06</c:v>
                </c:pt>
                <c:pt idx="2591">
                  <c:v>3.06</c:v>
                </c:pt>
                <c:pt idx="2592">
                  <c:v>3.06</c:v>
                </c:pt>
                <c:pt idx="2593">
                  <c:v>3.01</c:v>
                </c:pt>
                <c:pt idx="2594">
                  <c:v>2.98</c:v>
                </c:pt>
                <c:pt idx="2595">
                  <c:v>2.93</c:v>
                </c:pt>
                <c:pt idx="2596">
                  <c:v>2.77</c:v>
                </c:pt>
                <c:pt idx="2597">
                  <c:v>2.84</c:v>
                </c:pt>
                <c:pt idx="2598">
                  <c:v>2.83</c:v>
                </c:pt>
                <c:pt idx="2599">
                  <c:v>2.89</c:v>
                </c:pt>
                <c:pt idx="2600">
                  <c:v>2.94</c:v>
                </c:pt>
                <c:pt idx="2601">
                  <c:v>2.92</c:v>
                </c:pt>
                <c:pt idx="2602">
                  <c:v>2.97</c:v>
                </c:pt>
                <c:pt idx="2603">
                  <c:v>2.93</c:v>
                </c:pt>
                <c:pt idx="2604">
                  <c:v>2.93</c:v>
                </c:pt>
                <c:pt idx="2605">
                  <c:v>2.96</c:v>
                </c:pt>
                <c:pt idx="2606">
                  <c:v>2.96</c:v>
                </c:pt>
                <c:pt idx="2607">
                  <c:v>2.98</c:v>
                </c:pt>
                <c:pt idx="2608">
                  <c:v>2.94</c:v>
                </c:pt>
                <c:pt idx="2609">
                  <c:v>2.93</c:v>
                </c:pt>
                <c:pt idx="2610">
                  <c:v>2.92</c:v>
                </c:pt>
                <c:pt idx="2611">
                  <c:v>2.89</c:v>
                </c:pt>
                <c:pt idx="2612">
                  <c:v>2.93</c:v>
                </c:pt>
                <c:pt idx="2613">
                  <c:v>2.9</c:v>
                </c:pt>
                <c:pt idx="2614">
                  <c:v>2.9</c:v>
                </c:pt>
                <c:pt idx="2615">
                  <c:v>2.87</c:v>
                </c:pt>
                <c:pt idx="2616">
                  <c:v>2.88</c:v>
                </c:pt>
                <c:pt idx="2617">
                  <c:v>2.83</c:v>
                </c:pt>
                <c:pt idx="2618">
                  <c:v>2.84</c:v>
                </c:pt>
                <c:pt idx="2619">
                  <c:v>2.85</c:v>
                </c:pt>
                <c:pt idx="2620">
                  <c:v>2.87</c:v>
                </c:pt>
                <c:pt idx="2621">
                  <c:v>2.83</c:v>
                </c:pt>
                <c:pt idx="2622">
                  <c:v>2.84</c:v>
                </c:pt>
                <c:pt idx="2623">
                  <c:v>2.82</c:v>
                </c:pt>
                <c:pt idx="2624">
                  <c:v>2.86</c:v>
                </c:pt>
                <c:pt idx="2625">
                  <c:v>2.87</c:v>
                </c:pt>
                <c:pt idx="2626">
                  <c:v>2.85</c:v>
                </c:pt>
                <c:pt idx="2627">
                  <c:v>2.85</c:v>
                </c:pt>
                <c:pt idx="2628">
                  <c:v>2.83</c:v>
                </c:pt>
                <c:pt idx="2629">
                  <c:v>2.85</c:v>
                </c:pt>
                <c:pt idx="2630">
                  <c:v>2.86</c:v>
                </c:pt>
                <c:pt idx="2631">
                  <c:v>2.88</c:v>
                </c:pt>
                <c:pt idx="2632">
                  <c:v>2.84</c:v>
                </c:pt>
                <c:pt idx="2633">
                  <c:v>2.89</c:v>
                </c:pt>
                <c:pt idx="2634">
                  <c:v>2.96</c:v>
                </c:pt>
                <c:pt idx="2635">
                  <c:v>2.95</c:v>
                </c:pt>
                <c:pt idx="2636">
                  <c:v>2.94</c:v>
                </c:pt>
                <c:pt idx="2637">
                  <c:v>2.98</c:v>
                </c:pt>
                <c:pt idx="2638">
                  <c:v>2.96</c:v>
                </c:pt>
                <c:pt idx="2639">
                  <c:v>2.98</c:v>
                </c:pt>
                <c:pt idx="2640">
                  <c:v>2.96</c:v>
                </c:pt>
                <c:pt idx="2641">
                  <c:v>3</c:v>
                </c:pt>
                <c:pt idx="2642">
                  <c:v>2.98</c:v>
                </c:pt>
                <c:pt idx="2643">
                  <c:v>2.95</c:v>
                </c:pt>
                <c:pt idx="2644">
                  <c:v>2.94</c:v>
                </c:pt>
                <c:pt idx="2645">
                  <c:v>2.98</c:v>
                </c:pt>
                <c:pt idx="2646">
                  <c:v>2.96</c:v>
                </c:pt>
                <c:pt idx="2647">
                  <c:v>2.93</c:v>
                </c:pt>
                <c:pt idx="2648">
                  <c:v>2.87</c:v>
                </c:pt>
                <c:pt idx="2649">
                  <c:v>2.88</c:v>
                </c:pt>
                <c:pt idx="2650">
                  <c:v>2.89</c:v>
                </c:pt>
                <c:pt idx="2651">
                  <c:v>2.86</c:v>
                </c:pt>
                <c:pt idx="2652">
                  <c:v>2.87</c:v>
                </c:pt>
                <c:pt idx="2653">
                  <c:v>2.87</c:v>
                </c:pt>
                <c:pt idx="2654">
                  <c:v>2.82</c:v>
                </c:pt>
                <c:pt idx="2655">
                  <c:v>2.85</c:v>
                </c:pt>
                <c:pt idx="2656">
                  <c:v>2.82</c:v>
                </c:pt>
                <c:pt idx="2657">
                  <c:v>2.82</c:v>
                </c:pt>
                <c:pt idx="2658">
                  <c:v>2.82</c:v>
                </c:pt>
                <c:pt idx="2659">
                  <c:v>2.85</c:v>
                </c:pt>
                <c:pt idx="2660">
                  <c:v>2.88</c:v>
                </c:pt>
                <c:pt idx="2661">
                  <c:v>2.89</c:v>
                </c:pt>
                <c:pt idx="2662">
                  <c:v>2.86</c:v>
                </c:pt>
                <c:pt idx="2663">
                  <c:v>2.86</c:v>
                </c:pt>
                <c:pt idx="2664">
                  <c:v>2.9</c:v>
                </c:pt>
                <c:pt idx="2665">
                  <c:v>2.9</c:v>
                </c:pt>
                <c:pt idx="2666">
                  <c:v>2.88</c:v>
                </c:pt>
                <c:pt idx="2667">
                  <c:v>2.94</c:v>
                </c:pt>
                <c:pt idx="2668">
                  <c:v>2.94</c:v>
                </c:pt>
                <c:pt idx="2669">
                  <c:v>2.98</c:v>
                </c:pt>
                <c:pt idx="2670">
                  <c:v>2.97</c:v>
                </c:pt>
                <c:pt idx="2671">
                  <c:v>2.97</c:v>
                </c:pt>
                <c:pt idx="2672">
                  <c:v>2.99</c:v>
                </c:pt>
                <c:pt idx="2673">
                  <c:v>2.99</c:v>
                </c:pt>
                <c:pt idx="2674">
                  <c:v>3.05</c:v>
                </c:pt>
                <c:pt idx="2675">
                  <c:v>3.08</c:v>
                </c:pt>
                <c:pt idx="2676">
                  <c:v>3.07</c:v>
                </c:pt>
                <c:pt idx="2677">
                  <c:v>3.07</c:v>
                </c:pt>
                <c:pt idx="2678">
                  <c:v>3.08</c:v>
                </c:pt>
                <c:pt idx="2679">
                  <c:v>3.1</c:v>
                </c:pt>
                <c:pt idx="2680">
                  <c:v>3.06</c:v>
                </c:pt>
                <c:pt idx="2681">
                  <c:v>3.06</c:v>
                </c:pt>
                <c:pt idx="2682">
                  <c:v>3.05</c:v>
                </c:pt>
                <c:pt idx="2683">
                  <c:v>3.09</c:v>
                </c:pt>
                <c:pt idx="2684">
                  <c:v>3.05</c:v>
                </c:pt>
                <c:pt idx="2685">
                  <c:v>3.15</c:v>
                </c:pt>
                <c:pt idx="2686">
                  <c:v>3.19</c:v>
                </c:pt>
                <c:pt idx="2687">
                  <c:v>3.23</c:v>
                </c:pt>
                <c:pt idx="2688">
                  <c:v>3.21</c:v>
                </c:pt>
                <c:pt idx="2689">
                  <c:v>3.22</c:v>
                </c:pt>
                <c:pt idx="2690">
                  <c:v>3.14</c:v>
                </c:pt>
                <c:pt idx="2691">
                  <c:v>3.15</c:v>
                </c:pt>
                <c:pt idx="2692">
                  <c:v>3.16</c:v>
                </c:pt>
                <c:pt idx="2693">
                  <c:v>3.16</c:v>
                </c:pt>
                <c:pt idx="2694">
                  <c:v>3.19</c:v>
                </c:pt>
                <c:pt idx="2695">
                  <c:v>3.17</c:v>
                </c:pt>
                <c:pt idx="2696">
                  <c:v>3.2</c:v>
                </c:pt>
                <c:pt idx="2697">
                  <c:v>3.2</c:v>
                </c:pt>
                <c:pt idx="2698">
                  <c:v>3.17</c:v>
                </c:pt>
                <c:pt idx="2699">
                  <c:v>3.1</c:v>
                </c:pt>
                <c:pt idx="2700">
                  <c:v>3.14</c:v>
                </c:pt>
                <c:pt idx="2701">
                  <c:v>3.08</c:v>
                </c:pt>
                <c:pt idx="2702">
                  <c:v>3.08</c:v>
                </c:pt>
                <c:pt idx="2703">
                  <c:v>3.12</c:v>
                </c:pt>
                <c:pt idx="2704">
                  <c:v>3.15</c:v>
                </c:pt>
                <c:pt idx="2705">
                  <c:v>3.14</c:v>
                </c:pt>
                <c:pt idx="2706">
                  <c:v>3.22</c:v>
                </c:pt>
                <c:pt idx="2707">
                  <c:v>3.2</c:v>
                </c:pt>
                <c:pt idx="2708">
                  <c:v>3.22</c:v>
                </c:pt>
                <c:pt idx="2709">
                  <c:v>3.22</c:v>
                </c:pt>
                <c:pt idx="2710">
                  <c:v>3.24</c:v>
                </c:pt>
                <c:pt idx="2711">
                  <c:v>3.19</c:v>
                </c:pt>
                <c:pt idx="2712">
                  <c:v>3.14</c:v>
                </c:pt>
                <c:pt idx="2713">
                  <c:v>3.12</c:v>
                </c:pt>
                <c:pt idx="2714">
                  <c:v>3.11</c:v>
                </c:pt>
                <c:pt idx="2715">
                  <c:v>3.08</c:v>
                </c:pt>
                <c:pt idx="2716">
                  <c:v>3.06</c:v>
                </c:pt>
                <c:pt idx="2717">
                  <c:v>3.06</c:v>
                </c:pt>
                <c:pt idx="2718">
                  <c:v>3.06</c:v>
                </c:pt>
                <c:pt idx="2719">
                  <c:v>3.05</c:v>
                </c:pt>
                <c:pt idx="2720">
                  <c:v>3.07</c:v>
                </c:pt>
                <c:pt idx="2721">
                  <c:v>3.06</c:v>
                </c:pt>
                <c:pt idx="2722">
                  <c:v>3.06</c:v>
                </c:pt>
                <c:pt idx="2723">
                  <c:v>3.03</c:v>
                </c:pt>
                <c:pt idx="2724">
                  <c:v>3.01</c:v>
                </c:pt>
                <c:pt idx="2725">
                  <c:v>2.98</c:v>
                </c:pt>
                <c:pt idx="2726">
                  <c:v>2.91</c:v>
                </c:pt>
                <c:pt idx="2727">
                  <c:v>2.87</c:v>
                </c:pt>
                <c:pt idx="2728">
                  <c:v>2.85</c:v>
                </c:pt>
                <c:pt idx="2729">
                  <c:v>2.85</c:v>
                </c:pt>
                <c:pt idx="2730">
                  <c:v>2.89</c:v>
                </c:pt>
                <c:pt idx="2731">
                  <c:v>2.91</c:v>
                </c:pt>
                <c:pt idx="2732">
                  <c:v>2.91</c:v>
                </c:pt>
                <c:pt idx="2733">
                  <c:v>2.89</c:v>
                </c:pt>
                <c:pt idx="2734">
                  <c:v>2.86</c:v>
                </c:pt>
                <c:pt idx="2735">
                  <c:v>2.82</c:v>
                </c:pt>
                <c:pt idx="2736">
                  <c:v>2.77</c:v>
                </c:pt>
                <c:pt idx="2737">
                  <c:v>2.79</c:v>
                </c:pt>
                <c:pt idx="2738">
                  <c:v>2.79</c:v>
                </c:pt>
                <c:pt idx="2739">
                  <c:v>2.74</c:v>
                </c:pt>
                <c:pt idx="2740">
                  <c:v>2.81</c:v>
                </c:pt>
                <c:pt idx="2741">
                  <c:v>2.77</c:v>
                </c:pt>
                <c:pt idx="2742">
                  <c:v>2.72</c:v>
                </c:pt>
                <c:pt idx="2743">
                  <c:v>2.69</c:v>
                </c:pt>
                <c:pt idx="2744">
                  <c:v>2.66</c:v>
                </c:pt>
                <c:pt idx="2745">
                  <c:v>2.56</c:v>
                </c:pt>
                <c:pt idx="2746">
                  <c:v>2.67</c:v>
                </c:pt>
                <c:pt idx="2747">
                  <c:v>2.7</c:v>
                </c:pt>
                <c:pt idx="2748">
                  <c:v>2.73</c:v>
                </c:pt>
                <c:pt idx="2749">
                  <c:v>2.74</c:v>
                </c:pt>
                <c:pt idx="2750">
                  <c:v>2.74</c:v>
                </c:pt>
                <c:pt idx="2751">
                  <c:v>2.71</c:v>
                </c:pt>
                <c:pt idx="2752">
                  <c:v>2.71</c:v>
                </c:pt>
                <c:pt idx="2753">
                  <c:v>2.72</c:v>
                </c:pt>
                <c:pt idx="2754">
                  <c:v>2.73</c:v>
                </c:pt>
                <c:pt idx="2755">
                  <c:v>2.75</c:v>
                </c:pt>
                <c:pt idx="2756">
                  <c:v>2.79</c:v>
                </c:pt>
                <c:pt idx="2757">
                  <c:v>2.74</c:v>
                </c:pt>
                <c:pt idx="2758">
                  <c:v>2.76</c:v>
                </c:pt>
                <c:pt idx="2759">
                  <c:v>2.72</c:v>
                </c:pt>
                <c:pt idx="2760">
                  <c:v>2.76</c:v>
                </c:pt>
                <c:pt idx="2761">
                  <c:v>2.75</c:v>
                </c:pt>
                <c:pt idx="2762">
                  <c:v>2.72</c:v>
                </c:pt>
                <c:pt idx="2763">
                  <c:v>2.7</c:v>
                </c:pt>
                <c:pt idx="2764">
                  <c:v>2.63</c:v>
                </c:pt>
                <c:pt idx="2765">
                  <c:v>2.7</c:v>
                </c:pt>
                <c:pt idx="2766">
                  <c:v>2.73</c:v>
                </c:pt>
                <c:pt idx="2767">
                  <c:v>2.71</c:v>
                </c:pt>
                <c:pt idx="2768">
                  <c:v>2.7</c:v>
                </c:pt>
                <c:pt idx="2769">
                  <c:v>2.65</c:v>
                </c:pt>
                <c:pt idx="2770">
                  <c:v>2.63</c:v>
                </c:pt>
                <c:pt idx="2771">
                  <c:v>2.65</c:v>
                </c:pt>
                <c:pt idx="2772">
                  <c:v>2.68</c:v>
                </c:pt>
                <c:pt idx="2773">
                  <c:v>2.71</c:v>
                </c:pt>
                <c:pt idx="2774">
                  <c:v>2.66</c:v>
                </c:pt>
                <c:pt idx="2775">
                  <c:v>2.66</c:v>
                </c:pt>
                <c:pt idx="2776">
                  <c:v>2.65</c:v>
                </c:pt>
                <c:pt idx="2777">
                  <c:v>2.65</c:v>
                </c:pt>
                <c:pt idx="2778">
                  <c:v>2.69</c:v>
                </c:pt>
                <c:pt idx="2779">
                  <c:v>2.65</c:v>
                </c:pt>
                <c:pt idx="2780">
                  <c:v>2.67</c:v>
                </c:pt>
                <c:pt idx="2781">
                  <c:v>2.64</c:v>
                </c:pt>
                <c:pt idx="2782">
                  <c:v>2.69</c:v>
                </c:pt>
                <c:pt idx="2783">
                  <c:v>2.73</c:v>
                </c:pt>
                <c:pt idx="2784">
                  <c:v>2.76</c:v>
                </c:pt>
                <c:pt idx="2785">
                  <c:v>2.72</c:v>
                </c:pt>
                <c:pt idx="2786">
                  <c:v>2.72</c:v>
                </c:pt>
                <c:pt idx="2787">
                  <c:v>2.69</c:v>
                </c:pt>
                <c:pt idx="2788">
                  <c:v>2.64</c:v>
                </c:pt>
                <c:pt idx="2789">
                  <c:v>2.62</c:v>
                </c:pt>
                <c:pt idx="2790">
                  <c:v>2.64</c:v>
                </c:pt>
                <c:pt idx="2791">
                  <c:v>2.61</c:v>
                </c:pt>
                <c:pt idx="2792">
                  <c:v>2.61</c:v>
                </c:pt>
                <c:pt idx="2793">
                  <c:v>2.63</c:v>
                </c:pt>
                <c:pt idx="2794">
                  <c:v>2.59</c:v>
                </c:pt>
                <c:pt idx="2795">
                  <c:v>2.6</c:v>
                </c:pt>
                <c:pt idx="2796">
                  <c:v>2.61</c:v>
                </c:pt>
                <c:pt idx="2797">
                  <c:v>2.54</c:v>
                </c:pt>
                <c:pt idx="2798">
                  <c:v>2.54</c:v>
                </c:pt>
                <c:pt idx="2799">
                  <c:v>2.44</c:v>
                </c:pt>
                <c:pt idx="2800">
                  <c:v>2.4300000000000002</c:v>
                </c:pt>
                <c:pt idx="2801">
                  <c:v>2.41</c:v>
                </c:pt>
                <c:pt idx="2802">
                  <c:v>2.39</c:v>
                </c:pt>
                <c:pt idx="2803">
                  <c:v>2.39</c:v>
                </c:pt>
                <c:pt idx="2804">
                  <c:v>2.41</c:v>
                </c:pt>
                <c:pt idx="2805">
                  <c:v>2.4900000000000002</c:v>
                </c:pt>
                <c:pt idx="2806">
                  <c:v>2.48</c:v>
                </c:pt>
                <c:pt idx="2807">
                  <c:v>2.52</c:v>
                </c:pt>
                <c:pt idx="2808">
                  <c:v>2.5099999999999998</c:v>
                </c:pt>
                <c:pt idx="2809">
                  <c:v>2.5</c:v>
                </c:pt>
                <c:pt idx="2810">
                  <c:v>2.52</c:v>
                </c:pt>
                <c:pt idx="2811">
                  <c:v>2.5099999999999998</c:v>
                </c:pt>
                <c:pt idx="2812">
                  <c:v>2.48</c:v>
                </c:pt>
                <c:pt idx="2813">
                  <c:v>2.5099999999999998</c:v>
                </c:pt>
                <c:pt idx="2814">
                  <c:v>2.56</c:v>
                </c:pt>
                <c:pt idx="2815">
                  <c:v>2.5499999999999998</c:v>
                </c:pt>
                <c:pt idx="2816">
                  <c:v>2.6</c:v>
                </c:pt>
                <c:pt idx="2817">
                  <c:v>2.59</c:v>
                </c:pt>
                <c:pt idx="2818">
                  <c:v>2.57</c:v>
                </c:pt>
                <c:pt idx="2819">
                  <c:v>2.59</c:v>
                </c:pt>
                <c:pt idx="2820">
                  <c:v>2.57</c:v>
                </c:pt>
                <c:pt idx="2821">
                  <c:v>2.5299999999999998</c:v>
                </c:pt>
                <c:pt idx="2822">
                  <c:v>2.54</c:v>
                </c:pt>
                <c:pt idx="2823">
                  <c:v>2.5099999999999998</c:v>
                </c:pt>
                <c:pt idx="2824">
                  <c:v>2.54</c:v>
                </c:pt>
                <c:pt idx="2825">
                  <c:v>2.5099999999999998</c:v>
                </c:pt>
                <c:pt idx="2826">
                  <c:v>2.52</c:v>
                </c:pt>
                <c:pt idx="2827">
                  <c:v>2.5499999999999998</c:v>
                </c:pt>
                <c:pt idx="2828">
                  <c:v>2.54</c:v>
                </c:pt>
                <c:pt idx="2829">
                  <c:v>2.5099999999999998</c:v>
                </c:pt>
                <c:pt idx="2830">
                  <c:v>2.4500000000000002</c:v>
                </c:pt>
                <c:pt idx="2831">
                  <c:v>2.4900000000000002</c:v>
                </c:pt>
                <c:pt idx="2832">
                  <c:v>2.4500000000000002</c:v>
                </c:pt>
                <c:pt idx="2833">
                  <c:v>2.4700000000000002</c:v>
                </c:pt>
                <c:pt idx="2834">
                  <c:v>2.4</c:v>
                </c:pt>
                <c:pt idx="2835">
                  <c:v>2.42</c:v>
                </c:pt>
                <c:pt idx="2836">
                  <c:v>2.37</c:v>
                </c:pt>
                <c:pt idx="2837">
                  <c:v>2.4</c:v>
                </c:pt>
                <c:pt idx="2838">
                  <c:v>2.39</c:v>
                </c:pt>
                <c:pt idx="2839">
                  <c:v>2.41</c:v>
                </c:pt>
                <c:pt idx="2840">
                  <c:v>2.4300000000000002</c:v>
                </c:pt>
                <c:pt idx="2841">
                  <c:v>2.39</c:v>
                </c:pt>
                <c:pt idx="2842">
                  <c:v>2.31</c:v>
                </c:pt>
                <c:pt idx="2843">
                  <c:v>2.3199999999999998</c:v>
                </c:pt>
                <c:pt idx="2844">
                  <c:v>2.2599999999999998</c:v>
                </c:pt>
                <c:pt idx="2845">
                  <c:v>2.25</c:v>
                </c:pt>
                <c:pt idx="2846">
                  <c:v>2.2200000000000002</c:v>
                </c:pt>
                <c:pt idx="2847">
                  <c:v>2.14</c:v>
                </c:pt>
                <c:pt idx="2848">
                  <c:v>2.0699999999999998</c:v>
                </c:pt>
                <c:pt idx="2849">
                  <c:v>2.12</c:v>
                </c:pt>
                <c:pt idx="2850">
                  <c:v>2.12</c:v>
                </c:pt>
                <c:pt idx="2851">
                  <c:v>2.12</c:v>
                </c:pt>
                <c:pt idx="2852">
                  <c:v>2.09</c:v>
                </c:pt>
                <c:pt idx="2853">
                  <c:v>2.15</c:v>
                </c:pt>
                <c:pt idx="2854">
                  <c:v>2.15</c:v>
                </c:pt>
                <c:pt idx="2855">
                  <c:v>2.13</c:v>
                </c:pt>
                <c:pt idx="2856">
                  <c:v>2.1</c:v>
                </c:pt>
                <c:pt idx="2857">
                  <c:v>2.09</c:v>
                </c:pt>
                <c:pt idx="2858">
                  <c:v>2.09</c:v>
                </c:pt>
                <c:pt idx="2859">
                  <c:v>2.06</c:v>
                </c:pt>
                <c:pt idx="2860">
                  <c:v>2.0299999999999998</c:v>
                </c:pt>
                <c:pt idx="2861">
                  <c:v>2.0099999999999998</c:v>
                </c:pt>
                <c:pt idx="2862">
                  <c:v>2.0699999999999998</c:v>
                </c:pt>
                <c:pt idx="2863">
                  <c:v>2.02</c:v>
                </c:pt>
                <c:pt idx="2864">
                  <c:v>2</c:v>
                </c:pt>
                <c:pt idx="2865">
                  <c:v>2.0499999999999998</c:v>
                </c:pt>
                <c:pt idx="2866">
                  <c:v>2.0099999999999998</c:v>
                </c:pt>
                <c:pt idx="2867">
                  <c:v>2</c:v>
                </c:pt>
                <c:pt idx="2868">
                  <c:v>2.0299999999999998</c:v>
                </c:pt>
                <c:pt idx="2869">
                  <c:v>1.98</c:v>
                </c:pt>
                <c:pt idx="2870">
                  <c:v>1.96</c:v>
                </c:pt>
                <c:pt idx="2871">
                  <c:v>2.04</c:v>
                </c:pt>
                <c:pt idx="2872">
                  <c:v>2.0499999999999998</c:v>
                </c:pt>
                <c:pt idx="2873">
                  <c:v>2.0699999999999998</c:v>
                </c:pt>
                <c:pt idx="2874">
                  <c:v>2.0699999999999998</c:v>
                </c:pt>
                <c:pt idx="2875">
                  <c:v>2.13</c:v>
                </c:pt>
                <c:pt idx="2876">
                  <c:v>2.12</c:v>
                </c:pt>
                <c:pt idx="2877">
                  <c:v>2.09</c:v>
                </c:pt>
                <c:pt idx="2878">
                  <c:v>2.13</c:v>
                </c:pt>
                <c:pt idx="2879">
                  <c:v>2.06</c:v>
                </c:pt>
                <c:pt idx="2880">
                  <c:v>2.04</c:v>
                </c:pt>
                <c:pt idx="2881">
                  <c:v>2.0499999999999998</c:v>
                </c:pt>
                <c:pt idx="2882">
                  <c:v>2.0499999999999998</c:v>
                </c:pt>
                <c:pt idx="2883">
                  <c:v>2.08</c:v>
                </c:pt>
                <c:pt idx="2884">
                  <c:v>2.0499999999999998</c:v>
                </c:pt>
                <c:pt idx="2885">
                  <c:v>2.08</c:v>
                </c:pt>
                <c:pt idx="2886">
                  <c:v>2.08</c:v>
                </c:pt>
                <c:pt idx="2887">
                  <c:v>2.06</c:v>
                </c:pt>
                <c:pt idx="2888">
                  <c:v>2.06</c:v>
                </c:pt>
                <c:pt idx="2889">
                  <c:v>2.02</c:v>
                </c:pt>
                <c:pt idx="2890">
                  <c:v>1.9</c:v>
                </c:pt>
                <c:pt idx="2891">
                  <c:v>1.86</c:v>
                </c:pt>
                <c:pt idx="2892">
                  <c:v>1.75</c:v>
                </c:pt>
                <c:pt idx="2893">
                  <c:v>1.73</c:v>
                </c:pt>
                <c:pt idx="2894">
                  <c:v>1.71</c:v>
                </c:pt>
                <c:pt idx="2895">
                  <c:v>1.72</c:v>
                </c:pt>
                <c:pt idx="2896">
                  <c:v>1.74</c:v>
                </c:pt>
                <c:pt idx="2897">
                  <c:v>1.65</c:v>
                </c:pt>
                <c:pt idx="2898">
                  <c:v>1.68</c:v>
                </c:pt>
                <c:pt idx="2899">
                  <c:v>1.59</c:v>
                </c:pt>
                <c:pt idx="2900">
                  <c:v>1.52</c:v>
                </c:pt>
                <c:pt idx="2901">
                  <c:v>1.55</c:v>
                </c:pt>
                <c:pt idx="2902">
                  <c:v>1.6</c:v>
                </c:pt>
                <c:pt idx="2903">
                  <c:v>1.55</c:v>
                </c:pt>
                <c:pt idx="2904">
                  <c:v>1.59</c:v>
                </c:pt>
                <c:pt idx="2905">
                  <c:v>1.62</c:v>
                </c:pt>
                <c:pt idx="2906">
                  <c:v>1.52</c:v>
                </c:pt>
                <c:pt idx="2907">
                  <c:v>1.54</c:v>
                </c:pt>
                <c:pt idx="2908">
                  <c:v>1.49</c:v>
                </c:pt>
                <c:pt idx="2909">
                  <c:v>1.47</c:v>
                </c:pt>
                <c:pt idx="2910">
                  <c:v>1.5</c:v>
                </c:pt>
                <c:pt idx="2911">
                  <c:v>1.5</c:v>
                </c:pt>
                <c:pt idx="2912">
                  <c:v>1.47</c:v>
                </c:pt>
                <c:pt idx="2913">
                  <c:v>1.47</c:v>
                </c:pt>
                <c:pt idx="2914">
                  <c:v>1.57</c:v>
                </c:pt>
                <c:pt idx="2915">
                  <c:v>1.55</c:v>
                </c:pt>
                <c:pt idx="2916">
                  <c:v>1.63</c:v>
                </c:pt>
                <c:pt idx="2917">
                  <c:v>1.72</c:v>
                </c:pt>
                <c:pt idx="2918">
                  <c:v>1.75</c:v>
                </c:pt>
                <c:pt idx="2919">
                  <c:v>1.79</c:v>
                </c:pt>
                <c:pt idx="2920">
                  <c:v>1.9</c:v>
                </c:pt>
                <c:pt idx="2921">
                  <c:v>1.84</c:v>
                </c:pt>
                <c:pt idx="2922">
                  <c:v>1.81</c:v>
                </c:pt>
                <c:pt idx="2923">
                  <c:v>1.8</c:v>
                </c:pt>
                <c:pt idx="2924">
                  <c:v>1.79</c:v>
                </c:pt>
                <c:pt idx="2925">
                  <c:v>1.74</c:v>
                </c:pt>
                <c:pt idx="2926">
                  <c:v>1.72</c:v>
                </c:pt>
                <c:pt idx="2927">
                  <c:v>1.64</c:v>
                </c:pt>
                <c:pt idx="2928">
                  <c:v>1.73</c:v>
                </c:pt>
                <c:pt idx="2929">
                  <c:v>1.7</c:v>
                </c:pt>
                <c:pt idx="2930">
                  <c:v>1.69</c:v>
                </c:pt>
                <c:pt idx="2931">
                  <c:v>1.68</c:v>
                </c:pt>
                <c:pt idx="2932">
                  <c:v>1.65</c:v>
                </c:pt>
                <c:pt idx="2933">
                  <c:v>1.6</c:v>
                </c:pt>
                <c:pt idx="2934">
                  <c:v>1.54</c:v>
                </c:pt>
                <c:pt idx="2935">
                  <c:v>1.52</c:v>
                </c:pt>
                <c:pt idx="2936">
                  <c:v>1.56</c:v>
                </c:pt>
                <c:pt idx="2937">
                  <c:v>1.54</c:v>
                </c:pt>
                <c:pt idx="2938">
                  <c:v>1.59</c:v>
                </c:pt>
                <c:pt idx="2939">
                  <c:v>1.67</c:v>
                </c:pt>
                <c:pt idx="2940">
                  <c:v>1.76</c:v>
                </c:pt>
                <c:pt idx="2941">
                  <c:v>1.77</c:v>
                </c:pt>
                <c:pt idx="2942">
                  <c:v>1.75</c:v>
                </c:pt>
                <c:pt idx="2943">
                  <c:v>1.76</c:v>
                </c:pt>
                <c:pt idx="2944">
                  <c:v>1.76</c:v>
                </c:pt>
                <c:pt idx="2945">
                  <c:v>1.8</c:v>
                </c:pt>
                <c:pt idx="2946">
                  <c:v>1.78</c:v>
                </c:pt>
                <c:pt idx="2947">
                  <c:v>1.77</c:v>
                </c:pt>
                <c:pt idx="2948">
                  <c:v>1.77</c:v>
                </c:pt>
                <c:pt idx="2949">
                  <c:v>1.8</c:v>
                </c:pt>
                <c:pt idx="2950">
                  <c:v>1.85</c:v>
                </c:pt>
                <c:pt idx="2951">
                  <c:v>1.84</c:v>
                </c:pt>
                <c:pt idx="2952">
                  <c:v>1.78</c:v>
                </c:pt>
                <c:pt idx="2953">
                  <c:v>1.69</c:v>
                </c:pt>
                <c:pt idx="2954">
                  <c:v>1.73</c:v>
                </c:pt>
                <c:pt idx="2955">
                  <c:v>1.79</c:v>
                </c:pt>
                <c:pt idx="2956">
                  <c:v>1.86</c:v>
                </c:pt>
                <c:pt idx="2957">
                  <c:v>1.81</c:v>
                </c:pt>
                <c:pt idx="2958">
                  <c:v>1.92</c:v>
                </c:pt>
                <c:pt idx="2959">
                  <c:v>1.94</c:v>
                </c:pt>
                <c:pt idx="2960">
                  <c:v>1.92</c:v>
                </c:pt>
                <c:pt idx="2961">
                  <c:v>1.88</c:v>
                </c:pt>
                <c:pt idx="2962">
                  <c:v>1.82</c:v>
                </c:pt>
                <c:pt idx="2963">
                  <c:v>1.84</c:v>
                </c:pt>
                <c:pt idx="2964">
                  <c:v>1.81</c:v>
                </c:pt>
                <c:pt idx="2965">
                  <c:v>1.79</c:v>
                </c:pt>
                <c:pt idx="2966">
                  <c:v>1.73</c:v>
                </c:pt>
                <c:pt idx="2967">
                  <c:v>1.77</c:v>
                </c:pt>
                <c:pt idx="2968">
                  <c:v>1.77</c:v>
                </c:pt>
                <c:pt idx="2969">
                  <c:v>1.76</c:v>
                </c:pt>
                <c:pt idx="2970">
                  <c:v>1.74</c:v>
                </c:pt>
                <c:pt idx="2971">
                  <c:v>1.77</c:v>
                </c:pt>
                <c:pt idx="2972">
                  <c:v>1.78</c:v>
                </c:pt>
                <c:pt idx="2973">
                  <c:v>1.83</c:v>
                </c:pt>
                <c:pt idx="2974">
                  <c:v>1.72</c:v>
                </c:pt>
                <c:pt idx="2975">
                  <c:v>1.77</c:v>
                </c:pt>
                <c:pt idx="2976">
                  <c:v>1.8</c:v>
                </c:pt>
                <c:pt idx="2977">
                  <c:v>1.84</c:v>
                </c:pt>
                <c:pt idx="2978">
                  <c:v>1.83</c:v>
                </c:pt>
                <c:pt idx="2979">
                  <c:v>1.85</c:v>
                </c:pt>
                <c:pt idx="2980">
                  <c:v>1.79</c:v>
                </c:pt>
                <c:pt idx="2981">
                  <c:v>1.9</c:v>
                </c:pt>
                <c:pt idx="2982">
                  <c:v>1.82</c:v>
                </c:pt>
                <c:pt idx="2983">
                  <c:v>1.89</c:v>
                </c:pt>
                <c:pt idx="2984">
                  <c:v>1.89</c:v>
                </c:pt>
                <c:pt idx="2985">
                  <c:v>1.92</c:v>
                </c:pt>
                <c:pt idx="2986">
                  <c:v>1.92</c:v>
                </c:pt>
                <c:pt idx="2987">
                  <c:v>1.92</c:v>
                </c:pt>
                <c:pt idx="2988">
                  <c:v>1.93</c:v>
                </c:pt>
                <c:pt idx="2989">
                  <c:v>1.9</c:v>
                </c:pt>
                <c:pt idx="2990">
                  <c:v>1.9</c:v>
                </c:pt>
                <c:pt idx="2991">
                  <c:v>1.88</c:v>
                </c:pt>
                <c:pt idx="2992">
                  <c:v>1.9</c:v>
                </c:pt>
                <c:pt idx="2993">
                  <c:v>1.92</c:v>
                </c:pt>
                <c:pt idx="2994">
                  <c:v>1.88</c:v>
                </c:pt>
                <c:pt idx="2995">
                  <c:v>1.8</c:v>
                </c:pt>
                <c:pt idx="2996">
                  <c:v>1.81</c:v>
                </c:pt>
                <c:pt idx="2997">
                  <c:v>1.83</c:v>
                </c:pt>
                <c:pt idx="2998">
                  <c:v>1.87</c:v>
                </c:pt>
                <c:pt idx="2999">
                  <c:v>1.85</c:v>
                </c:pt>
                <c:pt idx="3000">
                  <c:v>1.83</c:v>
                </c:pt>
                <c:pt idx="3001">
                  <c:v>1.85</c:v>
                </c:pt>
                <c:pt idx="3002">
                  <c:v>1.82</c:v>
                </c:pt>
                <c:pt idx="3003">
                  <c:v>1.79</c:v>
                </c:pt>
                <c:pt idx="3004">
                  <c:v>1.81</c:v>
                </c:pt>
                <c:pt idx="3005">
                  <c:v>1.84</c:v>
                </c:pt>
                <c:pt idx="3006">
                  <c:v>1.78</c:v>
                </c:pt>
                <c:pt idx="3007">
                  <c:v>1.77</c:v>
                </c:pt>
                <c:pt idx="3008">
                  <c:v>1.74</c:v>
                </c:pt>
                <c:pt idx="3009">
                  <c:v>1.7</c:v>
                </c:pt>
                <c:pt idx="3010">
                  <c:v>1.61</c:v>
                </c:pt>
                <c:pt idx="3011">
                  <c:v>1.65</c:v>
                </c:pt>
                <c:pt idx="3012">
                  <c:v>1.6</c:v>
                </c:pt>
                <c:pt idx="3013">
                  <c:v>1.57</c:v>
                </c:pt>
                <c:pt idx="3014">
                  <c:v>1.51</c:v>
                </c:pt>
                <c:pt idx="3015">
                  <c:v>1.54</c:v>
                </c:pt>
                <c:pt idx="3016">
                  <c:v>1.61</c:v>
                </c:pt>
                <c:pt idx="3017">
                  <c:v>1.66</c:v>
                </c:pt>
                <c:pt idx="3018">
                  <c:v>1.65</c:v>
                </c:pt>
                <c:pt idx="3019">
                  <c:v>1.59</c:v>
                </c:pt>
                <c:pt idx="3020">
                  <c:v>1.56</c:v>
                </c:pt>
                <c:pt idx="3021">
                  <c:v>1.59</c:v>
                </c:pt>
                <c:pt idx="3022">
                  <c:v>1.62</c:v>
                </c:pt>
                <c:pt idx="3023">
                  <c:v>1.61</c:v>
                </c:pt>
                <c:pt idx="3024">
                  <c:v>1.59</c:v>
                </c:pt>
                <c:pt idx="3025">
                  <c:v>1.55</c:v>
                </c:pt>
                <c:pt idx="3026">
                  <c:v>1.56</c:v>
                </c:pt>
                <c:pt idx="3027">
                  <c:v>1.52</c:v>
                </c:pt>
                <c:pt idx="3028">
                  <c:v>1.46</c:v>
                </c:pt>
                <c:pt idx="3029">
                  <c:v>1.38</c:v>
                </c:pt>
                <c:pt idx="3030">
                  <c:v>1.33</c:v>
                </c:pt>
                <c:pt idx="3031">
                  <c:v>1.33</c:v>
                </c:pt>
                <c:pt idx="3032">
                  <c:v>1.3</c:v>
                </c:pt>
                <c:pt idx="3033">
                  <c:v>1.1299999999999999</c:v>
                </c:pt>
                <c:pt idx="3034">
                  <c:v>1.1000000000000001</c:v>
                </c:pt>
                <c:pt idx="3035">
                  <c:v>1.02</c:v>
                </c:pt>
                <c:pt idx="3036">
                  <c:v>1.02</c:v>
                </c:pt>
                <c:pt idx="3037">
                  <c:v>0.92</c:v>
                </c:pt>
                <c:pt idx="3038">
                  <c:v>0.74</c:v>
                </c:pt>
                <c:pt idx="3039">
                  <c:v>0.54</c:v>
                </c:pt>
                <c:pt idx="3040">
                  <c:v>0.76</c:v>
                </c:pt>
                <c:pt idx="3041">
                  <c:v>0.82</c:v>
                </c:pt>
                <c:pt idx="3042">
                  <c:v>0.88</c:v>
                </c:pt>
                <c:pt idx="3043">
                  <c:v>0.94</c:v>
                </c:pt>
                <c:pt idx="3044">
                  <c:v>0.73</c:v>
                </c:pt>
                <c:pt idx="3045">
                  <c:v>1.02</c:v>
                </c:pt>
                <c:pt idx="3046">
                  <c:v>1.18</c:v>
                </c:pt>
                <c:pt idx="3047">
                  <c:v>1.1200000000000001</c:v>
                </c:pt>
                <c:pt idx="3048">
                  <c:v>0.92</c:v>
                </c:pt>
                <c:pt idx="3049">
                  <c:v>0.76</c:v>
                </c:pt>
                <c:pt idx="3050">
                  <c:v>0.84</c:v>
                </c:pt>
                <c:pt idx="3051">
                  <c:v>0.88</c:v>
                </c:pt>
                <c:pt idx="3052">
                  <c:v>0.83</c:v>
                </c:pt>
                <c:pt idx="3053">
                  <c:v>0.72</c:v>
                </c:pt>
                <c:pt idx="3054">
                  <c:v>0.7</c:v>
                </c:pt>
                <c:pt idx="3055">
                  <c:v>0.7</c:v>
                </c:pt>
                <c:pt idx="3056">
                  <c:v>0.62</c:v>
                </c:pt>
                <c:pt idx="3057">
                  <c:v>0.63</c:v>
                </c:pt>
                <c:pt idx="3058">
                  <c:v>0.62</c:v>
                </c:pt>
                <c:pt idx="3059">
                  <c:v>0.67</c:v>
                </c:pt>
                <c:pt idx="3060">
                  <c:v>0.75</c:v>
                </c:pt>
                <c:pt idx="3061">
                  <c:v>0.77</c:v>
                </c:pt>
                <c:pt idx="3062">
                  <c:v>0.73</c:v>
                </c:pt>
                <c:pt idx="3063">
                  <c:v>0.76</c:v>
                </c:pt>
                <c:pt idx="3064">
                  <c:v>0.76</c:v>
                </c:pt>
                <c:pt idx="3065">
                  <c:v>0.63</c:v>
                </c:pt>
                <c:pt idx="3066">
                  <c:v>0.61</c:v>
                </c:pt>
                <c:pt idx="3067">
                  <c:v>0.65</c:v>
                </c:pt>
                <c:pt idx="3068">
                  <c:v>0.63</c:v>
                </c:pt>
                <c:pt idx="3069">
                  <c:v>0.57999999999999996</c:v>
                </c:pt>
                <c:pt idx="3070">
                  <c:v>0.63</c:v>
                </c:pt>
                <c:pt idx="3071">
                  <c:v>0.61</c:v>
                </c:pt>
                <c:pt idx="3072">
                  <c:v>0.6</c:v>
                </c:pt>
                <c:pt idx="3073">
                  <c:v>0.67</c:v>
                </c:pt>
                <c:pt idx="3074">
                  <c:v>0.62</c:v>
                </c:pt>
                <c:pt idx="3075">
                  <c:v>0.63</c:v>
                </c:pt>
                <c:pt idx="3076">
                  <c:v>0.64</c:v>
                </c:pt>
                <c:pt idx="3077">
                  <c:v>0.64</c:v>
                </c:pt>
                <c:pt idx="3078">
                  <c:v>0.64</c:v>
                </c:pt>
                <c:pt idx="3079">
                  <c:v>0.66</c:v>
                </c:pt>
                <c:pt idx="3080">
                  <c:v>0.72</c:v>
                </c:pt>
                <c:pt idx="3081">
                  <c:v>0.63</c:v>
                </c:pt>
                <c:pt idx="3082">
                  <c:v>0.69</c:v>
                </c:pt>
                <c:pt idx="3083">
                  <c:v>0.73</c:v>
                </c:pt>
                <c:pt idx="3084">
                  <c:v>0.69</c:v>
                </c:pt>
                <c:pt idx="3085">
                  <c:v>0.64</c:v>
                </c:pt>
                <c:pt idx="3086">
                  <c:v>0.63</c:v>
                </c:pt>
                <c:pt idx="3087">
                  <c:v>0.64</c:v>
                </c:pt>
                <c:pt idx="3088">
                  <c:v>0.73</c:v>
                </c:pt>
                <c:pt idx="3089">
                  <c:v>0.7</c:v>
                </c:pt>
                <c:pt idx="3090">
                  <c:v>0.68</c:v>
                </c:pt>
                <c:pt idx="3091">
                  <c:v>0.68</c:v>
                </c:pt>
                <c:pt idx="3092">
                  <c:v>0.66</c:v>
                </c:pt>
                <c:pt idx="3093">
                  <c:v>0.69</c:v>
                </c:pt>
                <c:pt idx="3094">
                  <c:v>0.68</c:v>
                </c:pt>
                <c:pt idx="3095">
                  <c:v>0.7</c:v>
                </c:pt>
                <c:pt idx="3096">
                  <c:v>0.65</c:v>
                </c:pt>
                <c:pt idx="3097">
                  <c:v>0.66</c:v>
                </c:pt>
                <c:pt idx="3098">
                  <c:v>0.68</c:v>
                </c:pt>
                <c:pt idx="3099">
                  <c:v>0.77</c:v>
                </c:pt>
                <c:pt idx="3100">
                  <c:v>0.82</c:v>
                </c:pt>
                <c:pt idx="3101">
                  <c:v>0.91</c:v>
                </c:pt>
                <c:pt idx="3102">
                  <c:v>0.88</c:v>
                </c:pt>
                <c:pt idx="3103">
                  <c:v>0.84</c:v>
                </c:pt>
                <c:pt idx="3104">
                  <c:v>0.75</c:v>
                </c:pt>
                <c:pt idx="3105">
                  <c:v>0.66</c:v>
                </c:pt>
                <c:pt idx="3106">
                  <c:v>0.71</c:v>
                </c:pt>
                <c:pt idx="3107">
                  <c:v>0.71</c:v>
                </c:pt>
                <c:pt idx="3108">
                  <c:v>0.75</c:v>
                </c:pt>
                <c:pt idx="3109">
                  <c:v>0.74</c:v>
                </c:pt>
                <c:pt idx="3110">
                  <c:v>0.71</c:v>
                </c:pt>
                <c:pt idx="3111">
                  <c:v>0.7</c:v>
                </c:pt>
                <c:pt idx="3112">
                  <c:v>0.71</c:v>
                </c:pt>
                <c:pt idx="3113">
                  <c:v>0.72</c:v>
                </c:pt>
                <c:pt idx="3114">
                  <c:v>0.69</c:v>
                </c:pt>
                <c:pt idx="3115">
                  <c:v>0.68</c:v>
                </c:pt>
                <c:pt idx="3116">
                  <c:v>0.64</c:v>
                </c:pt>
                <c:pt idx="3117">
                  <c:v>0.64</c:v>
                </c:pt>
                <c:pt idx="3118">
                  <c:v>0.66</c:v>
                </c:pt>
                <c:pt idx="3119">
                  <c:v>0.69</c:v>
                </c:pt>
                <c:pt idx="3120">
                  <c:v>0.68</c:v>
                </c:pt>
                <c:pt idx="3121">
                  <c:v>0.69</c:v>
                </c:pt>
                <c:pt idx="3122">
                  <c:v>0.65</c:v>
                </c:pt>
                <c:pt idx="3123">
                  <c:v>0.67</c:v>
                </c:pt>
                <c:pt idx="3124">
                  <c:v>0.62</c:v>
                </c:pt>
                <c:pt idx="3125">
                  <c:v>0.65</c:v>
                </c:pt>
                <c:pt idx="3126">
                  <c:v>0.64</c:v>
                </c:pt>
                <c:pt idx="3127">
                  <c:v>0.63</c:v>
                </c:pt>
                <c:pt idx="3128">
                  <c:v>0.64</c:v>
                </c:pt>
                <c:pt idx="3129">
                  <c:v>0.62</c:v>
                </c:pt>
                <c:pt idx="3130">
                  <c:v>0.64</c:v>
                </c:pt>
                <c:pt idx="3131">
                  <c:v>0.62</c:v>
                </c:pt>
                <c:pt idx="3132">
                  <c:v>0.61</c:v>
                </c:pt>
                <c:pt idx="3133">
                  <c:v>0.6</c:v>
                </c:pt>
                <c:pt idx="3134">
                  <c:v>0.59</c:v>
                </c:pt>
                <c:pt idx="3135">
                  <c:v>0.59</c:v>
                </c:pt>
                <c:pt idx="3136">
                  <c:v>0.62</c:v>
                </c:pt>
                <c:pt idx="3137">
                  <c:v>0.59</c:v>
                </c:pt>
                <c:pt idx="3138">
                  <c:v>0.57999999999999996</c:v>
                </c:pt>
                <c:pt idx="3139">
                  <c:v>0.55000000000000004</c:v>
                </c:pt>
                <c:pt idx="3140">
                  <c:v>0.55000000000000004</c:v>
                </c:pt>
                <c:pt idx="3141">
                  <c:v>0.56000000000000005</c:v>
                </c:pt>
                <c:pt idx="3142">
                  <c:v>0.52</c:v>
                </c:pt>
                <c:pt idx="3143">
                  <c:v>0.55000000000000004</c:v>
                </c:pt>
                <c:pt idx="3144">
                  <c:v>0.55000000000000004</c:v>
                </c:pt>
                <c:pt idx="3145">
                  <c:v>0.56999999999999995</c:v>
                </c:pt>
                <c:pt idx="3146">
                  <c:v>0.59</c:v>
                </c:pt>
                <c:pt idx="3147">
                  <c:v>0.64</c:v>
                </c:pt>
                <c:pt idx="3148">
                  <c:v>0.69</c:v>
                </c:pt>
                <c:pt idx="3149">
                  <c:v>0.71</c:v>
                </c:pt>
                <c:pt idx="3150">
                  <c:v>0.71</c:v>
                </c:pt>
                <c:pt idx="3151">
                  <c:v>0.69</c:v>
                </c:pt>
                <c:pt idx="3152">
                  <c:v>0.67</c:v>
                </c:pt>
                <c:pt idx="3153">
                  <c:v>0.68</c:v>
                </c:pt>
                <c:pt idx="3154">
                  <c:v>0.65</c:v>
                </c:pt>
                <c:pt idx="3155">
                  <c:v>0.64</c:v>
                </c:pt>
                <c:pt idx="3156">
                  <c:v>0.65</c:v>
                </c:pt>
                <c:pt idx="3157">
                  <c:v>0.69</c:v>
                </c:pt>
                <c:pt idx="3158">
                  <c:v>0.69</c:v>
                </c:pt>
                <c:pt idx="3159">
                  <c:v>0.74</c:v>
                </c:pt>
                <c:pt idx="3160">
                  <c:v>0.74</c:v>
                </c:pt>
                <c:pt idx="3161">
                  <c:v>0.72</c:v>
                </c:pt>
                <c:pt idx="3162">
                  <c:v>0.68</c:v>
                </c:pt>
                <c:pt idx="3163">
                  <c:v>0.66</c:v>
                </c:pt>
                <c:pt idx="3164">
                  <c:v>0.63</c:v>
                </c:pt>
                <c:pt idx="3165">
                  <c:v>0.72</c:v>
                </c:pt>
                <c:pt idx="3166">
                  <c:v>0.69</c:v>
                </c:pt>
                <c:pt idx="3167">
                  <c:v>0.71</c:v>
                </c:pt>
                <c:pt idx="3168">
                  <c:v>0.68</c:v>
                </c:pt>
                <c:pt idx="3169">
                  <c:v>0.67</c:v>
                </c:pt>
                <c:pt idx="3170">
                  <c:v>0.68</c:v>
                </c:pt>
                <c:pt idx="3171">
                  <c:v>0.68</c:v>
                </c:pt>
                <c:pt idx="3172">
                  <c:v>0.69</c:v>
                </c:pt>
                <c:pt idx="3173">
                  <c:v>0.69</c:v>
                </c:pt>
                <c:pt idx="3174">
                  <c:v>0.7</c:v>
                </c:pt>
                <c:pt idx="3175">
                  <c:v>0.68</c:v>
                </c:pt>
                <c:pt idx="3176">
                  <c:v>0.68</c:v>
                </c:pt>
                <c:pt idx="3177">
                  <c:v>0.68</c:v>
                </c:pt>
                <c:pt idx="3178">
                  <c:v>0.67</c:v>
                </c:pt>
                <c:pt idx="3179">
                  <c:v>0.66</c:v>
                </c:pt>
                <c:pt idx="3180">
                  <c:v>0.67</c:v>
                </c:pt>
                <c:pt idx="3181">
                  <c:v>0.66</c:v>
                </c:pt>
                <c:pt idx="3182">
                  <c:v>0.69</c:v>
                </c:pt>
                <c:pt idx="3183">
                  <c:v>0.68</c:v>
                </c:pt>
                <c:pt idx="3184">
                  <c:v>0.7</c:v>
                </c:pt>
                <c:pt idx="3185">
                  <c:v>0.78</c:v>
                </c:pt>
                <c:pt idx="3186">
                  <c:v>0.76</c:v>
                </c:pt>
                <c:pt idx="3187">
                  <c:v>0.81</c:v>
                </c:pt>
                <c:pt idx="3188">
                  <c:v>0.78</c:v>
                </c:pt>
                <c:pt idx="3189">
                  <c:v>0.79</c:v>
                </c:pt>
                <c:pt idx="3190">
                  <c:v>0.74</c:v>
                </c:pt>
                <c:pt idx="3191">
                  <c:v>0.73</c:v>
                </c:pt>
                <c:pt idx="3192">
                  <c:v>0.74</c:v>
                </c:pt>
                <c:pt idx="3193">
                  <c:v>0.76</c:v>
                </c:pt>
                <c:pt idx="3194">
                  <c:v>0.78</c:v>
                </c:pt>
                <c:pt idx="3195">
                  <c:v>0.81</c:v>
                </c:pt>
                <c:pt idx="3196">
                  <c:v>0.83</c:v>
                </c:pt>
                <c:pt idx="3197">
                  <c:v>0.87</c:v>
                </c:pt>
                <c:pt idx="3198">
                  <c:v>0.85</c:v>
                </c:pt>
                <c:pt idx="3199">
                  <c:v>0.81</c:v>
                </c:pt>
                <c:pt idx="3200">
                  <c:v>0.79</c:v>
                </c:pt>
                <c:pt idx="3201">
                  <c:v>0.79</c:v>
                </c:pt>
                <c:pt idx="3202">
                  <c:v>0.85</c:v>
                </c:pt>
                <c:pt idx="3203">
                  <c:v>0.88</c:v>
                </c:pt>
                <c:pt idx="3204">
                  <c:v>0.87</c:v>
                </c:pt>
                <c:pt idx="3205">
                  <c:v>0.9</c:v>
                </c:pt>
                <c:pt idx="3206">
                  <c:v>0.78</c:v>
                </c:pt>
                <c:pt idx="3207">
                  <c:v>0.79</c:v>
                </c:pt>
                <c:pt idx="3208">
                  <c:v>0.83</c:v>
                </c:pt>
                <c:pt idx="3209">
                  <c:v>0.96</c:v>
                </c:pt>
                <c:pt idx="3210">
                  <c:v>0.98</c:v>
                </c:pt>
                <c:pt idx="3211">
                  <c:v>0.88</c:v>
                </c:pt>
                <c:pt idx="3212">
                  <c:v>0.89</c:v>
                </c:pt>
                <c:pt idx="3213">
                  <c:v>0.91</c:v>
                </c:pt>
                <c:pt idx="3214">
                  <c:v>0.87</c:v>
                </c:pt>
                <c:pt idx="3215">
                  <c:v>0.88</c:v>
                </c:pt>
                <c:pt idx="3216">
                  <c:v>0.86</c:v>
                </c:pt>
                <c:pt idx="3217">
                  <c:v>0.83</c:v>
                </c:pt>
                <c:pt idx="3218">
                  <c:v>0.86</c:v>
                </c:pt>
                <c:pt idx="3219">
                  <c:v>0.88</c:v>
                </c:pt>
                <c:pt idx="3220">
                  <c:v>0.88</c:v>
                </c:pt>
                <c:pt idx="3221">
                  <c:v>0.84</c:v>
                </c:pt>
                <c:pt idx="3222">
                  <c:v>0.84</c:v>
                </c:pt>
                <c:pt idx="3223">
                  <c:v>0.92</c:v>
                </c:pt>
                <c:pt idx="3224">
                  <c:v>0.95</c:v>
                </c:pt>
                <c:pt idx="3225">
                  <c:v>0.92</c:v>
                </c:pt>
                <c:pt idx="3226">
                  <c:v>0.97</c:v>
                </c:pt>
                <c:pt idx="3227">
                  <c:v>0.94</c:v>
                </c:pt>
                <c:pt idx="3228">
                  <c:v>0.92</c:v>
                </c:pt>
                <c:pt idx="3229">
                  <c:v>0.95</c:v>
                </c:pt>
                <c:pt idx="3230">
                  <c:v>0.92</c:v>
                </c:pt>
                <c:pt idx="3231">
                  <c:v>0.9</c:v>
                </c:pt>
                <c:pt idx="3232">
                  <c:v>0.9</c:v>
                </c:pt>
                <c:pt idx="3233">
                  <c:v>0.92</c:v>
                </c:pt>
                <c:pt idx="3234">
                  <c:v>0.92</c:v>
                </c:pt>
                <c:pt idx="3235">
                  <c:v>0.94</c:v>
                </c:pt>
                <c:pt idx="3236">
                  <c:v>0.95</c:v>
                </c:pt>
                <c:pt idx="3237">
                  <c:v>0.95</c:v>
                </c:pt>
                <c:pt idx="3238">
                  <c:v>0.93</c:v>
                </c:pt>
                <c:pt idx="3239">
                  <c:v>0.96</c:v>
                </c:pt>
                <c:pt idx="3240">
                  <c:v>0.94</c:v>
                </c:pt>
                <c:pt idx="3241">
                  <c:v>0.94</c:v>
                </c:pt>
                <c:pt idx="3242">
                  <c:v>0.94</c:v>
                </c:pt>
                <c:pt idx="3243">
                  <c:v>0.93</c:v>
                </c:pt>
                <c:pt idx="3244">
                  <c:v>0.93</c:v>
                </c:pt>
                <c:pt idx="3245">
                  <c:v>0.93</c:v>
                </c:pt>
                <c:pt idx="3246">
                  <c:v>0.96</c:v>
                </c:pt>
                <c:pt idx="3247">
                  <c:v>1.04</c:v>
                </c:pt>
                <c:pt idx="3248">
                  <c:v>1.08</c:v>
                </c:pt>
                <c:pt idx="3249">
                  <c:v>1.1299999999999999</c:v>
                </c:pt>
                <c:pt idx="3250">
                  <c:v>1.1499999999999999</c:v>
                </c:pt>
                <c:pt idx="3251">
                  <c:v>1.1499999999999999</c:v>
                </c:pt>
                <c:pt idx="3252">
                  <c:v>1.1000000000000001</c:v>
                </c:pt>
                <c:pt idx="3253">
                  <c:v>1.1499999999999999</c:v>
                </c:pt>
                <c:pt idx="3254">
                  <c:v>1.1100000000000001</c:v>
                </c:pt>
                <c:pt idx="3255">
                  <c:v>1.1000000000000001</c:v>
                </c:pt>
                <c:pt idx="3256">
                  <c:v>1.1000000000000001</c:v>
                </c:pt>
                <c:pt idx="3257">
                  <c:v>1.1200000000000001</c:v>
                </c:pt>
                <c:pt idx="3258">
                  <c:v>1.1000000000000001</c:v>
                </c:pt>
                <c:pt idx="3259">
                  <c:v>1.05</c:v>
                </c:pt>
                <c:pt idx="3260">
                  <c:v>1.05</c:v>
                </c:pt>
                <c:pt idx="3261">
                  <c:v>1.04</c:v>
                </c:pt>
                <c:pt idx="3262">
                  <c:v>1.07</c:v>
                </c:pt>
                <c:pt idx="3263">
                  <c:v>1.1100000000000001</c:v>
                </c:pt>
                <c:pt idx="3264">
                  <c:v>1.0900000000000001</c:v>
                </c:pt>
                <c:pt idx="3265">
                  <c:v>1.1200000000000001</c:v>
                </c:pt>
                <c:pt idx="3266">
                  <c:v>1.1499999999999999</c:v>
                </c:pt>
                <c:pt idx="3267">
                  <c:v>1.1499999999999999</c:v>
                </c:pt>
                <c:pt idx="3268">
                  <c:v>1.19</c:v>
                </c:pt>
                <c:pt idx="3269">
                  <c:v>1.19</c:v>
                </c:pt>
                <c:pt idx="3270">
                  <c:v>1.18</c:v>
                </c:pt>
                <c:pt idx="3271">
                  <c:v>1.1499999999999999</c:v>
                </c:pt>
                <c:pt idx="3272">
                  <c:v>1.1599999999999999</c:v>
                </c:pt>
                <c:pt idx="3273">
                  <c:v>1.2</c:v>
                </c:pt>
                <c:pt idx="3274">
                  <c:v>1.3</c:v>
                </c:pt>
                <c:pt idx="3275">
                  <c:v>1.29</c:v>
                </c:pt>
                <c:pt idx="3276">
                  <c:v>1.29</c:v>
                </c:pt>
                <c:pt idx="3277">
                  <c:v>1.34</c:v>
                </c:pt>
                <c:pt idx="3278">
                  <c:v>1.37</c:v>
                </c:pt>
                <c:pt idx="3279">
                  <c:v>1.37</c:v>
                </c:pt>
                <c:pt idx="3280">
                  <c:v>1.38</c:v>
                </c:pt>
                <c:pt idx="3281">
                  <c:v>1.54</c:v>
                </c:pt>
                <c:pt idx="3282">
                  <c:v>1.44</c:v>
                </c:pt>
                <c:pt idx="3283">
                  <c:v>1.45</c:v>
                </c:pt>
                <c:pt idx="3284">
                  <c:v>1.42</c:v>
                </c:pt>
                <c:pt idx="3285">
                  <c:v>1.47</c:v>
                </c:pt>
                <c:pt idx="3286">
                  <c:v>1.54</c:v>
                </c:pt>
                <c:pt idx="3287">
                  <c:v>1.56</c:v>
                </c:pt>
                <c:pt idx="3288">
                  <c:v>1.59</c:v>
                </c:pt>
                <c:pt idx="3289">
                  <c:v>1.55</c:v>
                </c:pt>
                <c:pt idx="3290">
                  <c:v>1.53</c:v>
                </c:pt>
                <c:pt idx="3291">
                  <c:v>1.54</c:v>
                </c:pt>
                <c:pt idx="3292">
                  <c:v>1.64</c:v>
                </c:pt>
                <c:pt idx="3293">
                  <c:v>1.62</c:v>
                </c:pt>
                <c:pt idx="3294">
                  <c:v>1.62</c:v>
                </c:pt>
                <c:pt idx="3295">
                  <c:v>1.63</c:v>
                </c:pt>
                <c:pt idx="3296">
                  <c:v>1.71</c:v>
                </c:pt>
                <c:pt idx="3297">
                  <c:v>1.74</c:v>
                </c:pt>
                <c:pt idx="3298">
                  <c:v>1.69</c:v>
                </c:pt>
                <c:pt idx="3299">
                  <c:v>1.63</c:v>
                </c:pt>
                <c:pt idx="3300">
                  <c:v>1.62</c:v>
                </c:pt>
                <c:pt idx="3301">
                  <c:v>1.63</c:v>
                </c:pt>
                <c:pt idx="3302">
                  <c:v>1.67</c:v>
                </c:pt>
                <c:pt idx="3303">
                  <c:v>1.73</c:v>
                </c:pt>
                <c:pt idx="3304">
                  <c:v>1.73</c:v>
                </c:pt>
                <c:pt idx="3305">
                  <c:v>1.74</c:v>
                </c:pt>
                <c:pt idx="3306">
                  <c:v>1.69</c:v>
                </c:pt>
                <c:pt idx="3307">
                  <c:v>1.73</c:v>
                </c:pt>
                <c:pt idx="3308">
                  <c:v>1.67</c:v>
                </c:pt>
                <c:pt idx="3309">
                  <c:v>1.68</c:v>
                </c:pt>
                <c:pt idx="3310">
                  <c:v>1.64</c:v>
                </c:pt>
                <c:pt idx="3311">
                  <c:v>1.67</c:v>
                </c:pt>
                <c:pt idx="3312">
                  <c:v>1.69</c:v>
                </c:pt>
                <c:pt idx="3313">
                  <c:v>1.64</c:v>
                </c:pt>
                <c:pt idx="3314">
                  <c:v>1.64</c:v>
                </c:pt>
                <c:pt idx="3315">
                  <c:v>1.56</c:v>
                </c:pt>
                <c:pt idx="3316">
                  <c:v>1.59</c:v>
                </c:pt>
                <c:pt idx="3317">
                  <c:v>1.61</c:v>
                </c:pt>
                <c:pt idx="3318">
                  <c:v>1.58</c:v>
                </c:pt>
                <c:pt idx="3319">
                  <c:v>1.57</c:v>
                </c:pt>
                <c:pt idx="3320">
                  <c:v>1.57</c:v>
                </c:pt>
                <c:pt idx="3321">
                  <c:v>1.58</c:v>
                </c:pt>
                <c:pt idx="3322">
                  <c:v>1.58</c:v>
                </c:pt>
                <c:pt idx="3323">
                  <c:v>1.63</c:v>
                </c:pt>
                <c:pt idx="3324">
                  <c:v>1.63</c:v>
                </c:pt>
                <c:pt idx="3325">
                  <c:v>1.65</c:v>
                </c:pt>
                <c:pt idx="3326">
                  <c:v>1.65</c:v>
                </c:pt>
                <c:pt idx="3327">
                  <c:v>1.63</c:v>
                </c:pt>
                <c:pt idx="3328">
                  <c:v>1.61</c:v>
                </c:pt>
                <c:pt idx="3329">
                  <c:v>1.59</c:v>
                </c:pt>
                <c:pt idx="3330">
                  <c:v>1.58</c:v>
                </c:pt>
                <c:pt idx="3331">
                  <c:v>1.6</c:v>
                </c:pt>
                <c:pt idx="3332">
                  <c:v>1.63</c:v>
                </c:pt>
                <c:pt idx="3333">
                  <c:v>1.64</c:v>
                </c:pt>
                <c:pt idx="3334">
                  <c:v>1.69</c:v>
                </c:pt>
                <c:pt idx="3335">
                  <c:v>1.66</c:v>
                </c:pt>
                <c:pt idx="3336">
                  <c:v>1.63</c:v>
                </c:pt>
                <c:pt idx="3337">
                  <c:v>1.64</c:v>
                </c:pt>
                <c:pt idx="3338">
                  <c:v>1.64</c:v>
                </c:pt>
                <c:pt idx="3339">
                  <c:v>1.68</c:v>
                </c:pt>
                <c:pt idx="3340">
                  <c:v>1.63</c:v>
                </c:pt>
                <c:pt idx="3341">
                  <c:v>1.63</c:v>
                </c:pt>
                <c:pt idx="3342">
                  <c:v>1.61</c:v>
                </c:pt>
                <c:pt idx="3343">
                  <c:v>1.56</c:v>
                </c:pt>
                <c:pt idx="3344">
                  <c:v>1.58</c:v>
                </c:pt>
                <c:pt idx="3345">
                  <c:v>1.61</c:v>
                </c:pt>
                <c:pt idx="3346">
                  <c:v>1.58</c:v>
                </c:pt>
                <c:pt idx="3347">
                  <c:v>1.62</c:v>
                </c:pt>
                <c:pt idx="3348">
                  <c:v>1.59</c:v>
                </c:pt>
                <c:pt idx="3349">
                  <c:v>1.63</c:v>
                </c:pt>
                <c:pt idx="3350">
                  <c:v>1.56</c:v>
                </c:pt>
                <c:pt idx="3351">
                  <c:v>1.57</c:v>
                </c:pt>
                <c:pt idx="3352">
                  <c:v>1.53</c:v>
                </c:pt>
                <c:pt idx="3353">
                  <c:v>1.5</c:v>
                </c:pt>
                <c:pt idx="3354">
                  <c:v>1.45</c:v>
                </c:pt>
                <c:pt idx="3355">
                  <c:v>1.47</c:v>
                </c:pt>
                <c:pt idx="3356">
                  <c:v>1.51</c:v>
                </c:pt>
                <c:pt idx="3357">
                  <c:v>1.51</c:v>
                </c:pt>
                <c:pt idx="3358">
                  <c:v>1.57</c:v>
                </c:pt>
                <c:pt idx="3359">
                  <c:v>1.52</c:v>
                </c:pt>
                <c:pt idx="3360">
                  <c:v>1.45</c:v>
                </c:pt>
                <c:pt idx="3361">
                  <c:v>1.5</c:v>
                </c:pt>
                <c:pt idx="3362">
                  <c:v>1.48</c:v>
                </c:pt>
                <c:pt idx="3363">
                  <c:v>1.5</c:v>
                </c:pt>
                <c:pt idx="3364">
                  <c:v>1.49</c:v>
                </c:pt>
                <c:pt idx="3365">
                  <c:v>1.54</c:v>
                </c:pt>
                <c:pt idx="3366">
                  <c:v>1.49</c:v>
                </c:pt>
                <c:pt idx="3367">
                  <c:v>1.49</c:v>
                </c:pt>
                <c:pt idx="3368">
                  <c:v>1.45</c:v>
                </c:pt>
                <c:pt idx="3369">
                  <c:v>1.48</c:v>
                </c:pt>
                <c:pt idx="3370">
                  <c:v>1.44</c:v>
                </c:pt>
                <c:pt idx="3371">
                  <c:v>1.37</c:v>
                </c:pt>
                <c:pt idx="3372">
                  <c:v>1.33</c:v>
                </c:pt>
                <c:pt idx="3373">
                  <c:v>1.3</c:v>
                </c:pt>
                <c:pt idx="3374">
                  <c:v>1.37</c:v>
                </c:pt>
                <c:pt idx="3375">
                  <c:v>1.38</c:v>
                </c:pt>
                <c:pt idx="3376">
                  <c:v>1.42</c:v>
                </c:pt>
                <c:pt idx="3377">
                  <c:v>1.37</c:v>
                </c:pt>
                <c:pt idx="3378">
                  <c:v>1.31</c:v>
                </c:pt>
                <c:pt idx="3379">
                  <c:v>1.31</c:v>
                </c:pt>
                <c:pt idx="3380">
                  <c:v>1.19</c:v>
                </c:pt>
                <c:pt idx="3381">
                  <c:v>1.23</c:v>
                </c:pt>
                <c:pt idx="3382">
                  <c:v>1.3</c:v>
                </c:pt>
                <c:pt idx="3383">
                  <c:v>1.27</c:v>
                </c:pt>
                <c:pt idx="3384">
                  <c:v>1.3</c:v>
                </c:pt>
                <c:pt idx="3385">
                  <c:v>1.29</c:v>
                </c:pt>
                <c:pt idx="3386">
                  <c:v>1.25</c:v>
                </c:pt>
                <c:pt idx="3387">
                  <c:v>1.26</c:v>
                </c:pt>
                <c:pt idx="3388">
                  <c:v>1.28</c:v>
                </c:pt>
                <c:pt idx="3389">
                  <c:v>1.24</c:v>
                </c:pt>
                <c:pt idx="3390">
                  <c:v>1.2</c:v>
                </c:pt>
                <c:pt idx="3391">
                  <c:v>1.19</c:v>
                </c:pt>
                <c:pt idx="3392">
                  <c:v>1.19</c:v>
                </c:pt>
                <c:pt idx="3393">
                  <c:v>1.23</c:v>
                </c:pt>
                <c:pt idx="3394">
                  <c:v>1.31</c:v>
                </c:pt>
                <c:pt idx="3395">
                  <c:v>1.33</c:v>
                </c:pt>
                <c:pt idx="3396">
                  <c:v>1.36</c:v>
                </c:pt>
                <c:pt idx="3397">
                  <c:v>1.35</c:v>
                </c:pt>
                <c:pt idx="3398">
                  <c:v>1.36</c:v>
                </c:pt>
                <c:pt idx="3399">
                  <c:v>1.29</c:v>
                </c:pt>
                <c:pt idx="3400">
                  <c:v>1.26</c:v>
                </c:pt>
                <c:pt idx="3401">
                  <c:v>1.26</c:v>
                </c:pt>
                <c:pt idx="3402">
                  <c:v>1.27</c:v>
                </c:pt>
                <c:pt idx="3403">
                  <c:v>1.24</c:v>
                </c:pt>
                <c:pt idx="3404">
                  <c:v>1.26</c:v>
                </c:pt>
                <c:pt idx="3405">
                  <c:v>1.25</c:v>
                </c:pt>
                <c:pt idx="3406">
                  <c:v>1.29</c:v>
                </c:pt>
                <c:pt idx="3407">
                  <c:v>1.35</c:v>
                </c:pt>
                <c:pt idx="3408">
                  <c:v>1.34</c:v>
                </c:pt>
                <c:pt idx="3409">
                  <c:v>1.31</c:v>
                </c:pt>
                <c:pt idx="3410">
                  <c:v>1.29</c:v>
                </c:pt>
                <c:pt idx="3411">
                  <c:v>1.3</c:v>
                </c:pt>
                <c:pt idx="3412">
                  <c:v>1.31</c:v>
                </c:pt>
                <c:pt idx="3413">
                  <c:v>1.29</c:v>
                </c:pt>
                <c:pt idx="3414">
                  <c:v>1.33</c:v>
                </c:pt>
                <c:pt idx="3415">
                  <c:v>1.38</c:v>
                </c:pt>
                <c:pt idx="3416">
                  <c:v>1.35</c:v>
                </c:pt>
                <c:pt idx="3417">
                  <c:v>1.3</c:v>
                </c:pt>
                <c:pt idx="3418">
                  <c:v>1.35</c:v>
                </c:pt>
                <c:pt idx="3419">
                  <c:v>1.33</c:v>
                </c:pt>
                <c:pt idx="3420">
                  <c:v>1.28</c:v>
                </c:pt>
                <c:pt idx="3421">
                  <c:v>1.31</c:v>
                </c:pt>
                <c:pt idx="3422">
                  <c:v>1.34</c:v>
                </c:pt>
                <c:pt idx="3423">
                  <c:v>1.37</c:v>
                </c:pt>
                <c:pt idx="3424">
                  <c:v>1.31</c:v>
                </c:pt>
                <c:pt idx="3425">
                  <c:v>1.33</c:v>
                </c:pt>
                <c:pt idx="3426">
                  <c:v>1.32</c:v>
                </c:pt>
                <c:pt idx="3427">
                  <c:v>1.41</c:v>
                </c:pt>
                <c:pt idx="3428">
                  <c:v>1.47</c:v>
                </c:pt>
                <c:pt idx="3429">
                  <c:v>1.48</c:v>
                </c:pt>
                <c:pt idx="3430">
                  <c:v>1.54</c:v>
                </c:pt>
                <c:pt idx="3431">
                  <c:v>1.55</c:v>
                </c:pt>
                <c:pt idx="3432">
                  <c:v>1.52</c:v>
                </c:pt>
                <c:pt idx="3433">
                  <c:v>1.48</c:v>
                </c:pt>
                <c:pt idx="3434">
                  <c:v>1.49</c:v>
                </c:pt>
                <c:pt idx="3435">
                  <c:v>1.54</c:v>
                </c:pt>
                <c:pt idx="3436">
                  <c:v>1.53</c:v>
                </c:pt>
                <c:pt idx="3437">
                  <c:v>1.58</c:v>
                </c:pt>
                <c:pt idx="3438">
                  <c:v>1.61</c:v>
                </c:pt>
                <c:pt idx="3439">
                  <c:v>1.59</c:v>
                </c:pt>
                <c:pt idx="3440">
                  <c:v>1.56</c:v>
                </c:pt>
                <c:pt idx="3441">
                  <c:v>1.52</c:v>
                </c:pt>
                <c:pt idx="3442">
                  <c:v>1.59</c:v>
                </c:pt>
                <c:pt idx="3443">
                  <c:v>1.59</c:v>
                </c:pt>
                <c:pt idx="3444">
                  <c:v>1.65</c:v>
                </c:pt>
                <c:pt idx="3445">
                  <c:v>1.65</c:v>
                </c:pt>
                <c:pt idx="3446">
                  <c:v>1.68</c:v>
                </c:pt>
                <c:pt idx="3447">
                  <c:v>1.66</c:v>
                </c:pt>
                <c:pt idx="3448">
                  <c:v>1.64</c:v>
                </c:pt>
                <c:pt idx="3449">
                  <c:v>1.63</c:v>
                </c:pt>
                <c:pt idx="3450">
                  <c:v>1.54</c:v>
                </c:pt>
                <c:pt idx="3451">
                  <c:v>1.57</c:v>
                </c:pt>
                <c:pt idx="3452">
                  <c:v>1.55</c:v>
                </c:pt>
                <c:pt idx="3453">
                  <c:v>1.58</c:v>
                </c:pt>
                <c:pt idx="3454">
                  <c:v>1.56</c:v>
                </c:pt>
                <c:pt idx="3455">
                  <c:v>1.6</c:v>
                </c:pt>
                <c:pt idx="3456">
                  <c:v>1.53</c:v>
                </c:pt>
                <c:pt idx="3457">
                  <c:v>1.45</c:v>
                </c:pt>
                <c:pt idx="3458">
                  <c:v>1.51</c:v>
                </c:pt>
                <c:pt idx="3459">
                  <c:v>1.46</c:v>
                </c:pt>
                <c:pt idx="3460">
                  <c:v>1.56</c:v>
                </c:pt>
                <c:pt idx="3461">
                  <c:v>1.58</c:v>
                </c:pt>
                <c:pt idx="3462">
                  <c:v>1.63</c:v>
                </c:pt>
                <c:pt idx="3463">
                  <c:v>1.63</c:v>
                </c:pt>
                <c:pt idx="3464">
                  <c:v>1.6</c:v>
                </c:pt>
                <c:pt idx="3465">
                  <c:v>1.59</c:v>
                </c:pt>
                <c:pt idx="3466">
                  <c:v>1.54</c:v>
                </c:pt>
                <c:pt idx="3467">
                  <c:v>1.63</c:v>
                </c:pt>
                <c:pt idx="3468">
                  <c:v>1.67</c:v>
                </c:pt>
                <c:pt idx="3469">
                  <c:v>1.64</c:v>
                </c:pt>
                <c:pt idx="3470">
                  <c:v>1.48</c:v>
                </c:pt>
                <c:pt idx="3471">
                  <c:v>1.52</c:v>
                </c:pt>
                <c:pt idx="3472">
                  <c:v>1.43</c:v>
                </c:pt>
                <c:pt idx="3473">
                  <c:v>1.43</c:v>
                </c:pt>
                <c:pt idx="3474">
                  <c:v>1.44</c:v>
                </c:pt>
                <c:pt idx="3475">
                  <c:v>1.35</c:v>
                </c:pt>
                <c:pt idx="3476">
                  <c:v>1.43</c:v>
                </c:pt>
                <c:pt idx="3477">
                  <c:v>1.48</c:v>
                </c:pt>
                <c:pt idx="3478">
                  <c:v>1.52</c:v>
                </c:pt>
                <c:pt idx="3479">
                  <c:v>1.49</c:v>
                </c:pt>
                <c:pt idx="3480">
                  <c:v>1.48</c:v>
                </c:pt>
                <c:pt idx="3481">
                  <c:v>1.42</c:v>
                </c:pt>
                <c:pt idx="3482">
                  <c:v>1.44</c:v>
                </c:pt>
                <c:pt idx="3483">
                  <c:v>1.47</c:v>
                </c:pt>
                <c:pt idx="3484">
                  <c:v>1.44</c:v>
                </c:pt>
                <c:pt idx="3485">
                  <c:v>1.41</c:v>
                </c:pt>
                <c:pt idx="3486">
                  <c:v>1.43</c:v>
                </c:pt>
                <c:pt idx="3487">
                  <c:v>1.48</c:v>
                </c:pt>
                <c:pt idx="3488">
                  <c:v>1.46</c:v>
                </c:pt>
                <c:pt idx="3489">
                  <c:v>1.5</c:v>
                </c:pt>
                <c:pt idx="3490">
                  <c:v>1.48</c:v>
                </c:pt>
                <c:pt idx="3491">
                  <c:v>1.49</c:v>
                </c:pt>
                <c:pt idx="3492">
                  <c:v>1.55</c:v>
                </c:pt>
                <c:pt idx="3493">
                  <c:v>1.52</c:v>
                </c:pt>
                <c:pt idx="3494">
                  <c:v>1.52</c:v>
                </c:pt>
                <c:pt idx="3495">
                  <c:v>1.63</c:v>
                </c:pt>
                <c:pt idx="3496">
                  <c:v>1.66</c:v>
                </c:pt>
                <c:pt idx="3497">
                  <c:v>1.71</c:v>
                </c:pt>
                <c:pt idx="3498">
                  <c:v>1.73</c:v>
                </c:pt>
                <c:pt idx="3499">
                  <c:v>1.76</c:v>
                </c:pt>
                <c:pt idx="3500">
                  <c:v>1.78</c:v>
                </c:pt>
                <c:pt idx="3501">
                  <c:v>1.75</c:v>
                </c:pt>
                <c:pt idx="3502">
                  <c:v>1.74</c:v>
                </c:pt>
                <c:pt idx="3503">
                  <c:v>1.7</c:v>
                </c:pt>
                <c:pt idx="3504">
                  <c:v>1.78</c:v>
                </c:pt>
                <c:pt idx="3505">
                  <c:v>1.87</c:v>
                </c:pt>
                <c:pt idx="3506">
                  <c:v>1.83</c:v>
                </c:pt>
                <c:pt idx="3507">
                  <c:v>1.83</c:v>
                </c:pt>
                <c:pt idx="3508">
                  <c:v>1.75</c:v>
                </c:pt>
                <c:pt idx="3509">
                  <c:v>1.75</c:v>
                </c:pt>
                <c:pt idx="3510">
                  <c:v>1.78</c:v>
                </c:pt>
                <c:pt idx="3511">
                  <c:v>1.85</c:v>
                </c:pt>
                <c:pt idx="3512">
                  <c:v>1.81</c:v>
                </c:pt>
                <c:pt idx="3513">
                  <c:v>1.78</c:v>
                </c:pt>
                <c:pt idx="3514">
                  <c:v>1.79</c:v>
                </c:pt>
                <c:pt idx="3515">
                  <c:v>1.81</c:v>
                </c:pt>
                <c:pt idx="3516">
                  <c:v>1.78</c:v>
                </c:pt>
                <c:pt idx="3517">
                  <c:v>1.82</c:v>
                </c:pt>
                <c:pt idx="3518">
                  <c:v>1.93</c:v>
                </c:pt>
                <c:pt idx="3519">
                  <c:v>1.92</c:v>
                </c:pt>
                <c:pt idx="3520">
                  <c:v>1.96</c:v>
                </c:pt>
                <c:pt idx="3521">
                  <c:v>1.94</c:v>
                </c:pt>
                <c:pt idx="3522">
                  <c:v>2.0299999999999998</c:v>
                </c:pt>
                <c:pt idx="3523">
                  <c:v>1.92</c:v>
                </c:pt>
                <c:pt idx="3524">
                  <c:v>1.98</c:v>
                </c:pt>
                <c:pt idx="3525">
                  <c:v>2.0499999999999998</c:v>
                </c:pt>
                <c:pt idx="3526">
                  <c:v>2.0299999999999998</c:v>
                </c:pt>
                <c:pt idx="3527">
                  <c:v>1.97</c:v>
                </c:pt>
                <c:pt idx="3528">
                  <c:v>1.92</c:v>
                </c:pt>
                <c:pt idx="3529">
                  <c:v>1.94</c:v>
                </c:pt>
                <c:pt idx="3530">
                  <c:v>1.99</c:v>
                </c:pt>
                <c:pt idx="3531">
                  <c:v>1.96</c:v>
                </c:pt>
                <c:pt idx="3532">
                  <c:v>1.97</c:v>
                </c:pt>
                <c:pt idx="3533">
                  <c:v>1.83</c:v>
                </c:pt>
                <c:pt idx="3534">
                  <c:v>1.72</c:v>
                </c:pt>
                <c:pt idx="3535">
                  <c:v>1.86</c:v>
                </c:pt>
                <c:pt idx="3536">
                  <c:v>1.86</c:v>
                </c:pt>
                <c:pt idx="3537">
                  <c:v>1.74</c:v>
                </c:pt>
                <c:pt idx="3538">
                  <c:v>1.78</c:v>
                </c:pt>
                <c:pt idx="3539">
                  <c:v>1.86</c:v>
                </c:pt>
                <c:pt idx="3540">
                  <c:v>1.94</c:v>
                </c:pt>
                <c:pt idx="3541">
                  <c:v>1.98</c:v>
                </c:pt>
                <c:pt idx="3542">
                  <c:v>2</c:v>
                </c:pt>
                <c:pt idx="3543">
                  <c:v>2.14</c:v>
                </c:pt>
                <c:pt idx="3544">
                  <c:v>2.15</c:v>
                </c:pt>
                <c:pt idx="3545">
                  <c:v>2.19</c:v>
                </c:pt>
                <c:pt idx="3546">
                  <c:v>2.2000000000000002</c:v>
                </c:pt>
                <c:pt idx="3547">
                  <c:v>2.14</c:v>
                </c:pt>
                <c:pt idx="3548">
                  <c:v>2.3199999999999998</c:v>
                </c:pt>
                <c:pt idx="3549">
                  <c:v>2.38</c:v>
                </c:pt>
                <c:pt idx="3550">
                  <c:v>2.3199999999999998</c:v>
                </c:pt>
                <c:pt idx="3551">
                  <c:v>2.34</c:v>
                </c:pt>
                <c:pt idx="3552">
                  <c:v>2.48</c:v>
                </c:pt>
                <c:pt idx="3553">
                  <c:v>2.46</c:v>
                </c:pt>
                <c:pt idx="3554">
                  <c:v>2.41</c:v>
                </c:pt>
                <c:pt idx="3555">
                  <c:v>2.35</c:v>
                </c:pt>
                <c:pt idx="3556">
                  <c:v>2.3199999999999998</c:v>
                </c:pt>
                <c:pt idx="3557">
                  <c:v>2.39</c:v>
                </c:pt>
                <c:pt idx="3558">
                  <c:v>2.42</c:v>
                </c:pt>
                <c:pt idx="3559">
                  <c:v>2.54</c:v>
                </c:pt>
                <c:pt idx="3560">
                  <c:v>2.61</c:v>
                </c:pt>
                <c:pt idx="3561">
                  <c:v>2.66</c:v>
                </c:pt>
                <c:pt idx="3562">
                  <c:v>2.72</c:v>
                </c:pt>
                <c:pt idx="3563">
                  <c:v>2.79</c:v>
                </c:pt>
                <c:pt idx="3564">
                  <c:v>2.72</c:v>
                </c:pt>
                <c:pt idx="3565">
                  <c:v>2.7</c:v>
                </c:pt>
                <c:pt idx="3566">
                  <c:v>2.83</c:v>
                </c:pt>
                <c:pt idx="3567">
                  <c:v>2.85</c:v>
                </c:pt>
                <c:pt idx="3568">
                  <c:v>2.93</c:v>
                </c:pt>
                <c:pt idx="3569">
                  <c:v>2.85</c:v>
                </c:pt>
                <c:pt idx="3570">
                  <c:v>2.9</c:v>
                </c:pt>
                <c:pt idx="3571">
                  <c:v>2.9</c:v>
                </c:pt>
                <c:pt idx="3572">
                  <c:v>2.81</c:v>
                </c:pt>
                <c:pt idx="3573">
                  <c:v>2.77</c:v>
                </c:pt>
                <c:pt idx="3574">
                  <c:v>2.82</c:v>
                </c:pt>
                <c:pt idx="3575">
                  <c:v>2.85</c:v>
                </c:pt>
                <c:pt idx="3576">
                  <c:v>2.89</c:v>
                </c:pt>
                <c:pt idx="3577">
                  <c:v>2.99</c:v>
                </c:pt>
                <c:pt idx="3578">
                  <c:v>2.97</c:v>
                </c:pt>
                <c:pt idx="3579">
                  <c:v>2.93</c:v>
                </c:pt>
                <c:pt idx="3580">
                  <c:v>3.05</c:v>
                </c:pt>
                <c:pt idx="3581">
                  <c:v>3.12</c:v>
                </c:pt>
                <c:pt idx="3582">
                  <c:v>3.05</c:v>
                </c:pt>
                <c:pt idx="3583">
                  <c:v>2.99</c:v>
                </c:pt>
                <c:pt idx="3584">
                  <c:v>2.91</c:v>
                </c:pt>
                <c:pt idx="3585">
                  <c:v>2.84</c:v>
                </c:pt>
                <c:pt idx="3586">
                  <c:v>2.93</c:v>
                </c:pt>
                <c:pt idx="3587">
                  <c:v>2.88</c:v>
                </c:pt>
                <c:pt idx="3588">
                  <c:v>2.98</c:v>
                </c:pt>
                <c:pt idx="3589">
                  <c:v>2.89</c:v>
                </c:pt>
                <c:pt idx="3590">
                  <c:v>2.84</c:v>
                </c:pt>
                <c:pt idx="3591">
                  <c:v>2.78</c:v>
                </c:pt>
                <c:pt idx="3592">
                  <c:v>2.86</c:v>
                </c:pt>
                <c:pt idx="3593">
                  <c:v>2.76</c:v>
                </c:pt>
                <c:pt idx="3594">
                  <c:v>2.75</c:v>
                </c:pt>
                <c:pt idx="3595">
                  <c:v>2.75</c:v>
                </c:pt>
                <c:pt idx="3596">
                  <c:v>2.74</c:v>
                </c:pt>
                <c:pt idx="3597">
                  <c:v>2.85</c:v>
                </c:pt>
                <c:pt idx="3598">
                  <c:v>2.94</c:v>
                </c:pt>
                <c:pt idx="3599">
                  <c:v>2.92</c:v>
                </c:pt>
                <c:pt idx="3600">
                  <c:v>2.96</c:v>
                </c:pt>
                <c:pt idx="3601">
                  <c:v>3.04</c:v>
                </c:pt>
                <c:pt idx="3602">
                  <c:v>2.98</c:v>
                </c:pt>
                <c:pt idx="3603">
                  <c:v>3.03</c:v>
                </c:pt>
                <c:pt idx="3604">
                  <c:v>3.04</c:v>
                </c:pt>
                <c:pt idx="3605">
                  <c:v>3.15</c:v>
                </c:pt>
                <c:pt idx="3606">
                  <c:v>3.43</c:v>
                </c:pt>
                <c:pt idx="3607">
                  <c:v>3.49</c:v>
                </c:pt>
                <c:pt idx="3608">
                  <c:v>3.33</c:v>
                </c:pt>
                <c:pt idx="3609">
                  <c:v>3.28</c:v>
                </c:pt>
                <c:pt idx="3610">
                  <c:v>3.25</c:v>
                </c:pt>
                <c:pt idx="3611">
                  <c:v>3.31</c:v>
                </c:pt>
                <c:pt idx="3612">
                  <c:v>3.16</c:v>
                </c:pt>
                <c:pt idx="3613">
                  <c:v>3.09</c:v>
                </c:pt>
                <c:pt idx="3614">
                  <c:v>3.13</c:v>
                </c:pt>
                <c:pt idx="3615">
                  <c:v>3.2</c:v>
                </c:pt>
                <c:pt idx="3616">
                  <c:v>3.2</c:v>
                </c:pt>
                <c:pt idx="3617">
                  <c:v>3.1</c:v>
                </c:pt>
                <c:pt idx="3618">
                  <c:v>2.98</c:v>
                </c:pt>
                <c:pt idx="3619">
                  <c:v>2.88</c:v>
                </c:pt>
                <c:pt idx="3620">
                  <c:v>2.82</c:v>
                </c:pt>
                <c:pt idx="3621">
                  <c:v>2.93</c:v>
                </c:pt>
                <c:pt idx="3622">
                  <c:v>3.01</c:v>
                </c:pt>
                <c:pt idx="3623">
                  <c:v>3.09</c:v>
                </c:pt>
                <c:pt idx="3624">
                  <c:v>2.99</c:v>
                </c:pt>
                <c:pt idx="3625">
                  <c:v>2.96</c:v>
                </c:pt>
                <c:pt idx="3626">
                  <c:v>2.91</c:v>
                </c:pt>
                <c:pt idx="3627">
                  <c:v>2.96</c:v>
                </c:pt>
                <c:pt idx="3628">
                  <c:v>2.93</c:v>
                </c:pt>
                <c:pt idx="3629">
                  <c:v>2.96</c:v>
                </c:pt>
                <c:pt idx="3630">
                  <c:v>3.01</c:v>
                </c:pt>
                <c:pt idx="3631">
                  <c:v>3.04</c:v>
                </c:pt>
                <c:pt idx="3632">
                  <c:v>2.91</c:v>
                </c:pt>
                <c:pt idx="3633">
                  <c:v>2.77</c:v>
                </c:pt>
                <c:pt idx="3634">
                  <c:v>2.81</c:v>
                </c:pt>
                <c:pt idx="3635">
                  <c:v>2.81</c:v>
                </c:pt>
                <c:pt idx="3636">
                  <c:v>2.78</c:v>
                </c:pt>
                <c:pt idx="3637">
                  <c:v>2.68</c:v>
                </c:pt>
                <c:pt idx="3638">
                  <c:v>2.67</c:v>
                </c:pt>
                <c:pt idx="3639">
                  <c:v>2.6</c:v>
                </c:pt>
                <c:pt idx="3640">
                  <c:v>2.75</c:v>
                </c:pt>
                <c:pt idx="3641">
                  <c:v>2.73</c:v>
                </c:pt>
                <c:pt idx="3642">
                  <c:v>2.68</c:v>
                </c:pt>
                <c:pt idx="3643">
                  <c:v>2.83</c:v>
                </c:pt>
                <c:pt idx="3644">
                  <c:v>2.77</c:v>
                </c:pt>
                <c:pt idx="3645">
                  <c:v>2.8</c:v>
                </c:pt>
                <c:pt idx="3646">
                  <c:v>2.78</c:v>
                </c:pt>
                <c:pt idx="3647">
                  <c:v>2.87</c:v>
                </c:pt>
                <c:pt idx="3648">
                  <c:v>2.84</c:v>
                </c:pt>
                <c:pt idx="3649">
                  <c:v>2.79</c:v>
                </c:pt>
                <c:pt idx="3650">
                  <c:v>2.82</c:v>
                </c:pt>
                <c:pt idx="3651">
                  <c:v>2.89</c:v>
                </c:pt>
                <c:pt idx="3652">
                  <c:v>2.88</c:v>
                </c:pt>
                <c:pt idx="3653">
                  <c:v>2.98</c:v>
                </c:pt>
                <c:pt idx="3654">
                  <c:v>3.03</c:v>
                </c:pt>
                <c:pt idx="3655">
                  <c:v>3.05</c:v>
                </c:pt>
                <c:pt idx="3656">
                  <c:v>3.11</c:v>
                </c:pt>
                <c:pt idx="3657">
                  <c:v>3.03</c:v>
                </c:pt>
                <c:pt idx="3658">
                  <c:v>3.04</c:v>
                </c:pt>
                <c:pt idx="3659">
                  <c:v>3.12</c:v>
                </c:pt>
                <c:pt idx="3660">
                  <c:v>3.11</c:v>
                </c:pt>
                <c:pt idx="3661">
                  <c:v>3.15</c:v>
                </c:pt>
                <c:pt idx="3662">
                  <c:v>3.26</c:v>
                </c:pt>
                <c:pt idx="3663">
                  <c:v>3.2</c:v>
                </c:pt>
                <c:pt idx="3664">
                  <c:v>3.33</c:v>
                </c:pt>
                <c:pt idx="3665">
                  <c:v>3.27</c:v>
                </c:pt>
                <c:pt idx="3666">
                  <c:v>3.29</c:v>
                </c:pt>
                <c:pt idx="3667">
                  <c:v>3.33</c:v>
                </c:pt>
                <c:pt idx="3668">
                  <c:v>3.37</c:v>
                </c:pt>
                <c:pt idx="3669">
                  <c:v>3.42</c:v>
                </c:pt>
                <c:pt idx="3670">
                  <c:v>3.41</c:v>
                </c:pt>
                <c:pt idx="3671">
                  <c:v>3.45</c:v>
                </c:pt>
                <c:pt idx="3672">
                  <c:v>3.45</c:v>
                </c:pt>
                <c:pt idx="3673">
                  <c:v>3.49</c:v>
                </c:pt>
                <c:pt idx="3674">
                  <c:v>3.57</c:v>
                </c:pt>
                <c:pt idx="3675">
                  <c:v>3.51</c:v>
                </c:pt>
                <c:pt idx="3676">
                  <c:v>3.7</c:v>
                </c:pt>
                <c:pt idx="3677">
                  <c:v>3.69</c:v>
                </c:pt>
                <c:pt idx="3678">
                  <c:v>3.88</c:v>
                </c:pt>
                <c:pt idx="3679">
                  <c:v>3.97</c:v>
                </c:pt>
                <c:pt idx="3680">
                  <c:v>3.72</c:v>
                </c:pt>
                <c:pt idx="3681">
                  <c:v>3.76</c:v>
                </c:pt>
                <c:pt idx="3682">
                  <c:v>3.83</c:v>
                </c:pt>
                <c:pt idx="3683">
                  <c:v>3.67</c:v>
                </c:pt>
                <c:pt idx="3684">
                  <c:v>3.62</c:v>
                </c:pt>
                <c:pt idx="3685">
                  <c:v>3.76</c:v>
                </c:pt>
                <c:pt idx="3686">
                  <c:v>3.83</c:v>
                </c:pt>
                <c:pt idx="3687">
                  <c:v>3.89</c:v>
                </c:pt>
                <c:pt idx="3688">
                  <c:v>3.93</c:v>
                </c:pt>
                <c:pt idx="3689">
                  <c:v>3.91</c:v>
                </c:pt>
                <c:pt idx="3690">
                  <c:v>3.97</c:v>
                </c:pt>
                <c:pt idx="3691">
                  <c:v>4</c:v>
                </c:pt>
                <c:pt idx="3692">
                  <c:v>4.0199999999999996</c:v>
                </c:pt>
                <c:pt idx="3693">
                  <c:v>4.01</c:v>
                </c:pt>
                <c:pt idx="3694">
                  <c:v>4.1399999999999997</c:v>
                </c:pt>
                <c:pt idx="3695">
                  <c:v>4.24</c:v>
                </c:pt>
                <c:pt idx="3696">
                  <c:v>4.21</c:v>
                </c:pt>
                <c:pt idx="3697">
                  <c:v>4.25</c:v>
                </c:pt>
                <c:pt idx="3698">
                  <c:v>4.0999999999999996</c:v>
                </c:pt>
                <c:pt idx="3699">
                  <c:v>4.04</c:v>
                </c:pt>
                <c:pt idx="3700">
                  <c:v>3.96</c:v>
                </c:pt>
                <c:pt idx="3701">
                  <c:v>4.0199999999999996</c:v>
                </c:pt>
                <c:pt idx="3702">
                  <c:v>4.0999999999999996</c:v>
                </c:pt>
                <c:pt idx="3703">
                  <c:v>4.07</c:v>
                </c:pt>
                <c:pt idx="3704">
                  <c:v>4.0999999999999996</c:v>
                </c:pt>
                <c:pt idx="3705">
                  <c:v>4.1399999999999997</c:v>
                </c:pt>
                <c:pt idx="3706">
                  <c:v>4.17</c:v>
                </c:pt>
                <c:pt idx="3707">
                  <c:v>4.22</c:v>
                </c:pt>
                <c:pt idx="3708">
                  <c:v>4.1399999999999997</c:v>
                </c:pt>
                <c:pt idx="3709">
                  <c:v>4.12</c:v>
                </c:pt>
                <c:pt idx="3710">
                  <c:v>3.82</c:v>
                </c:pt>
                <c:pt idx="3711">
                  <c:v>3.88</c:v>
                </c:pt>
                <c:pt idx="3712">
                  <c:v>3.8</c:v>
                </c:pt>
                <c:pt idx="3713">
                  <c:v>3.67</c:v>
                </c:pt>
                <c:pt idx="3714">
                  <c:v>3.77</c:v>
                </c:pt>
                <c:pt idx="3715">
                  <c:v>3.82</c:v>
                </c:pt>
                <c:pt idx="3716">
                  <c:v>3.83</c:v>
                </c:pt>
                <c:pt idx="3717">
                  <c:v>3.76</c:v>
                </c:pt>
                <c:pt idx="3718">
                  <c:v>3.71</c:v>
                </c:pt>
                <c:pt idx="3719">
                  <c:v>3.68</c:v>
                </c:pt>
                <c:pt idx="3720">
                  <c:v>3.69</c:v>
                </c:pt>
                <c:pt idx="3721">
                  <c:v>3.75</c:v>
                </c:pt>
                <c:pt idx="3722">
                  <c:v>3.68</c:v>
                </c:pt>
                <c:pt idx="3723">
                  <c:v>3.53</c:v>
                </c:pt>
                <c:pt idx="3724">
                  <c:v>3.51</c:v>
                </c:pt>
                <c:pt idx="3725">
                  <c:v>3.6</c:v>
                </c:pt>
                <c:pt idx="3726">
                  <c:v>3.51</c:v>
                </c:pt>
                <c:pt idx="3727">
                  <c:v>3.42</c:v>
                </c:pt>
                <c:pt idx="3728">
                  <c:v>3.48</c:v>
                </c:pt>
                <c:pt idx="3729">
                  <c:v>3.57</c:v>
                </c:pt>
                <c:pt idx="3730">
                  <c:v>3.61</c:v>
                </c:pt>
                <c:pt idx="3731">
                  <c:v>3.51</c:v>
                </c:pt>
                <c:pt idx="3732">
                  <c:v>3.49</c:v>
                </c:pt>
                <c:pt idx="3733">
                  <c:v>3.44</c:v>
                </c:pt>
                <c:pt idx="3734">
                  <c:v>3.48</c:v>
                </c:pt>
                <c:pt idx="3735">
                  <c:v>3.57</c:v>
                </c:pt>
                <c:pt idx="3736">
                  <c:v>3.69</c:v>
                </c:pt>
                <c:pt idx="3737">
                  <c:v>3.68</c:v>
                </c:pt>
                <c:pt idx="3738">
                  <c:v>3.67</c:v>
                </c:pt>
                <c:pt idx="3739">
                  <c:v>3.75</c:v>
                </c:pt>
                <c:pt idx="3740">
                  <c:v>3.84</c:v>
                </c:pt>
                <c:pt idx="3741">
                  <c:v>3.88</c:v>
                </c:pt>
                <c:pt idx="3742">
                  <c:v>3.83</c:v>
                </c:pt>
                <c:pt idx="3743">
                  <c:v>3.88</c:v>
                </c:pt>
                <c:pt idx="3744">
                  <c:v>3.79</c:v>
                </c:pt>
                <c:pt idx="3745">
                  <c:v>3.69</c:v>
                </c:pt>
                <c:pt idx="3746">
                  <c:v>3.71</c:v>
                </c:pt>
                <c:pt idx="3747">
                  <c:v>3.55</c:v>
                </c:pt>
                <c:pt idx="3748">
                  <c:v>3.53</c:v>
                </c:pt>
                <c:pt idx="3749">
                  <c:v>3.61</c:v>
                </c:pt>
                <c:pt idx="3750">
                  <c:v>3.54</c:v>
                </c:pt>
                <c:pt idx="3751">
                  <c:v>3.43</c:v>
                </c:pt>
                <c:pt idx="3752">
                  <c:v>3.49</c:v>
                </c:pt>
                <c:pt idx="3753">
                  <c:v>3.53</c:v>
                </c:pt>
                <c:pt idx="3754">
                  <c:v>3.37</c:v>
                </c:pt>
                <c:pt idx="3755">
                  <c:v>3.39</c:v>
                </c:pt>
                <c:pt idx="3756">
                  <c:v>3.48</c:v>
                </c:pt>
                <c:pt idx="3757">
                  <c:v>3.52</c:v>
                </c:pt>
                <c:pt idx="3758">
                  <c:v>3.46</c:v>
                </c:pt>
                <c:pt idx="3759">
                  <c:v>3.46</c:v>
                </c:pt>
                <c:pt idx="3760">
                  <c:v>3.49</c:v>
                </c:pt>
                <c:pt idx="3761">
                  <c:v>3.52</c:v>
                </c:pt>
                <c:pt idx="3762">
                  <c:v>3.55</c:v>
                </c:pt>
                <c:pt idx="3763">
                  <c:v>3.52</c:v>
                </c:pt>
                <c:pt idx="3764">
                  <c:v>3.39</c:v>
                </c:pt>
                <c:pt idx="3765">
                  <c:v>3.4</c:v>
                </c:pt>
                <c:pt idx="3766">
                  <c:v>3.53</c:v>
                </c:pt>
                <c:pt idx="3767">
                  <c:v>3.63</c:v>
                </c:pt>
                <c:pt idx="3768">
                  <c:v>3.67</c:v>
                </c:pt>
                <c:pt idx="3769">
                  <c:v>3.63</c:v>
                </c:pt>
                <c:pt idx="3770">
                  <c:v>3.67</c:v>
                </c:pt>
                <c:pt idx="3771">
                  <c:v>3.74</c:v>
                </c:pt>
                <c:pt idx="3772">
                  <c:v>3.72</c:v>
                </c:pt>
                <c:pt idx="3773">
                  <c:v>3.77</c:v>
                </c:pt>
                <c:pt idx="3774">
                  <c:v>3.81</c:v>
                </c:pt>
                <c:pt idx="3775">
                  <c:v>3.86</c:v>
                </c:pt>
                <c:pt idx="3776">
                  <c:v>3.82</c:v>
                </c:pt>
                <c:pt idx="3777">
                  <c:v>3.95</c:v>
                </c:pt>
                <c:pt idx="3778">
                  <c:v>3.93</c:v>
                </c:pt>
                <c:pt idx="3779">
                  <c:v>3.88</c:v>
                </c:pt>
                <c:pt idx="3780">
                  <c:v>3.95</c:v>
                </c:pt>
                <c:pt idx="3781">
                  <c:v>3.92</c:v>
                </c:pt>
                <c:pt idx="3782">
                  <c:v>3.92</c:v>
                </c:pt>
                <c:pt idx="3783">
                  <c:v>4.01</c:v>
                </c:pt>
                <c:pt idx="3784">
                  <c:v>4.08</c:v>
                </c:pt>
                <c:pt idx="3785">
                  <c:v>3.97</c:v>
                </c:pt>
                <c:pt idx="3786">
                  <c:v>3.98</c:v>
                </c:pt>
                <c:pt idx="3787">
                  <c:v>3.97</c:v>
                </c:pt>
                <c:pt idx="3788">
                  <c:v>3.98</c:v>
                </c:pt>
                <c:pt idx="3789">
                  <c:v>3.93</c:v>
                </c:pt>
                <c:pt idx="3790">
                  <c:v>3.7</c:v>
                </c:pt>
                <c:pt idx="3791">
                  <c:v>3.55</c:v>
                </c:pt>
                <c:pt idx="3792">
                  <c:v>3.64</c:v>
                </c:pt>
                <c:pt idx="3793">
                  <c:v>3.51</c:v>
                </c:pt>
                <c:pt idx="3794">
                  <c:v>3.56</c:v>
                </c:pt>
                <c:pt idx="3795">
                  <c:v>3.39</c:v>
                </c:pt>
                <c:pt idx="3796">
                  <c:v>3.47</c:v>
                </c:pt>
                <c:pt idx="3797">
                  <c:v>3.59</c:v>
                </c:pt>
                <c:pt idx="3798">
                  <c:v>3.48</c:v>
                </c:pt>
                <c:pt idx="3799">
                  <c:v>3.38</c:v>
                </c:pt>
                <c:pt idx="3800">
                  <c:v>3.38</c:v>
                </c:pt>
                <c:pt idx="3801">
                  <c:v>3.53</c:v>
                </c:pt>
                <c:pt idx="3802">
                  <c:v>3.55</c:v>
                </c:pt>
                <c:pt idx="3803">
                  <c:v>3.57</c:v>
                </c:pt>
                <c:pt idx="3804">
                  <c:v>3.55</c:v>
                </c:pt>
                <c:pt idx="3805">
                  <c:v>3.48</c:v>
                </c:pt>
                <c:pt idx="3806">
                  <c:v>3.43</c:v>
                </c:pt>
                <c:pt idx="3807">
                  <c:v>3.35</c:v>
                </c:pt>
                <c:pt idx="3808">
                  <c:v>3.3</c:v>
                </c:pt>
                <c:pt idx="3809">
                  <c:v>3.3</c:v>
                </c:pt>
                <c:pt idx="3810">
                  <c:v>3.39</c:v>
                </c:pt>
                <c:pt idx="3811">
                  <c:v>3.41</c:v>
                </c:pt>
                <c:pt idx="3812">
                  <c:v>3.43</c:v>
                </c:pt>
                <c:pt idx="3813">
                  <c:v>3.41</c:v>
                </c:pt>
                <c:pt idx="3814">
                  <c:v>3.45</c:v>
                </c:pt>
                <c:pt idx="3815">
                  <c:v>3.52</c:v>
                </c:pt>
                <c:pt idx="3816">
                  <c:v>3.6</c:v>
                </c:pt>
                <c:pt idx="3817">
                  <c:v>3.58</c:v>
                </c:pt>
                <c:pt idx="3818">
                  <c:v>3.6</c:v>
                </c:pt>
                <c:pt idx="3819">
                  <c:v>3.54</c:v>
                </c:pt>
                <c:pt idx="3820">
                  <c:v>3.57</c:v>
                </c:pt>
                <c:pt idx="3821">
                  <c:v>3.52</c:v>
                </c:pt>
                <c:pt idx="3822">
                  <c:v>3.4</c:v>
                </c:pt>
                <c:pt idx="3823">
                  <c:v>3.43</c:v>
                </c:pt>
                <c:pt idx="3824">
                  <c:v>3.53</c:v>
                </c:pt>
                <c:pt idx="3825">
                  <c:v>3.44</c:v>
                </c:pt>
                <c:pt idx="3826">
                  <c:v>3.59</c:v>
                </c:pt>
                <c:pt idx="3827">
                  <c:v>3.44</c:v>
                </c:pt>
                <c:pt idx="3828">
                  <c:v>3.38</c:v>
                </c:pt>
                <c:pt idx="3829">
                  <c:v>3.37</c:v>
                </c:pt>
                <c:pt idx="3830">
                  <c:v>3.44</c:v>
                </c:pt>
                <c:pt idx="3831">
                  <c:v>3.52</c:v>
                </c:pt>
                <c:pt idx="3832">
                  <c:v>3.53</c:v>
                </c:pt>
                <c:pt idx="3833">
                  <c:v>3.43</c:v>
                </c:pt>
                <c:pt idx="3834">
                  <c:v>3.39</c:v>
                </c:pt>
                <c:pt idx="3835">
                  <c:v>3.46</c:v>
                </c:pt>
                <c:pt idx="3836">
                  <c:v>3.5</c:v>
                </c:pt>
                <c:pt idx="3837">
                  <c:v>3.54</c:v>
                </c:pt>
                <c:pt idx="3838">
                  <c:v>3.57</c:v>
                </c:pt>
                <c:pt idx="3839">
                  <c:v>3.65</c:v>
                </c:pt>
                <c:pt idx="3840">
                  <c:v>3.7</c:v>
                </c:pt>
                <c:pt idx="3841">
                  <c:v>3.72</c:v>
                </c:pt>
                <c:pt idx="3842">
                  <c:v>3.7</c:v>
                </c:pt>
                <c:pt idx="3843">
                  <c:v>3.73</c:v>
                </c:pt>
                <c:pt idx="3844">
                  <c:v>3.83</c:v>
                </c:pt>
                <c:pt idx="3845">
                  <c:v>3.8</c:v>
                </c:pt>
                <c:pt idx="3846">
                  <c:v>3.69</c:v>
                </c:pt>
                <c:pt idx="3847">
                  <c:v>3.64</c:v>
                </c:pt>
                <c:pt idx="3848">
                  <c:v>3.61</c:v>
                </c:pt>
                <c:pt idx="3849">
                  <c:v>3.69</c:v>
                </c:pt>
                <c:pt idx="3850">
                  <c:v>3.69</c:v>
                </c:pt>
                <c:pt idx="3851">
                  <c:v>3.7</c:v>
                </c:pt>
                <c:pt idx="3852">
                  <c:v>3.79</c:v>
                </c:pt>
                <c:pt idx="3853">
                  <c:v>3.73</c:v>
                </c:pt>
                <c:pt idx="3854">
                  <c:v>3.75</c:v>
                </c:pt>
                <c:pt idx="3855">
                  <c:v>3.73</c:v>
                </c:pt>
                <c:pt idx="3856">
                  <c:v>3.84</c:v>
                </c:pt>
                <c:pt idx="3857">
                  <c:v>3.83</c:v>
                </c:pt>
                <c:pt idx="3858">
                  <c:v>3.72</c:v>
                </c:pt>
                <c:pt idx="3859">
                  <c:v>3.77</c:v>
                </c:pt>
                <c:pt idx="3860">
                  <c:v>3.74</c:v>
                </c:pt>
                <c:pt idx="3861">
                  <c:v>3.72</c:v>
                </c:pt>
                <c:pt idx="3862">
                  <c:v>3.8</c:v>
                </c:pt>
                <c:pt idx="3863">
                  <c:v>3.74</c:v>
                </c:pt>
                <c:pt idx="3864">
                  <c:v>3.72</c:v>
                </c:pt>
                <c:pt idx="3865">
                  <c:v>3.77</c:v>
                </c:pt>
                <c:pt idx="3866">
                  <c:v>3.71</c:v>
                </c:pt>
                <c:pt idx="3867">
                  <c:v>3.85</c:v>
                </c:pt>
                <c:pt idx="3868">
                  <c:v>3.81</c:v>
                </c:pt>
                <c:pt idx="3869">
                  <c:v>3.86</c:v>
                </c:pt>
                <c:pt idx="3870">
                  <c:v>3.95</c:v>
                </c:pt>
                <c:pt idx="3871">
                  <c:v>4.05</c:v>
                </c:pt>
                <c:pt idx="3872">
                  <c:v>4.0599999999999996</c:v>
                </c:pt>
                <c:pt idx="3873">
                  <c:v>4.01</c:v>
                </c:pt>
                <c:pt idx="3874">
                  <c:v>3.99</c:v>
                </c:pt>
                <c:pt idx="3875">
                  <c:v>3.86</c:v>
                </c:pt>
                <c:pt idx="3876">
                  <c:v>3.76</c:v>
                </c:pt>
                <c:pt idx="3877">
                  <c:v>3.83</c:v>
                </c:pt>
                <c:pt idx="3878">
                  <c:v>3.81</c:v>
                </c:pt>
                <c:pt idx="3879">
                  <c:v>3.8</c:v>
                </c:pt>
                <c:pt idx="3880">
                  <c:v>3.75</c:v>
                </c:pt>
                <c:pt idx="3881">
                  <c:v>3.85</c:v>
                </c:pt>
                <c:pt idx="3882">
                  <c:v>3.84</c:v>
                </c:pt>
                <c:pt idx="3883">
                  <c:v>3.86</c:v>
                </c:pt>
                <c:pt idx="3884">
                  <c:v>3.91</c:v>
                </c:pt>
                <c:pt idx="3885">
                  <c:v>3.86</c:v>
                </c:pt>
                <c:pt idx="3886">
                  <c:v>4.01</c:v>
                </c:pt>
                <c:pt idx="3887">
                  <c:v>3.96</c:v>
                </c:pt>
                <c:pt idx="3888">
                  <c:v>3.97</c:v>
                </c:pt>
                <c:pt idx="3889">
                  <c:v>4.05</c:v>
                </c:pt>
                <c:pt idx="3890">
                  <c:v>4.08</c:v>
                </c:pt>
                <c:pt idx="3891">
                  <c:v>4.2</c:v>
                </c:pt>
                <c:pt idx="3892">
                  <c:v>4.05</c:v>
                </c:pt>
                <c:pt idx="3893">
                  <c:v>4.09</c:v>
                </c:pt>
                <c:pt idx="3894">
                  <c:v>4.0199999999999996</c:v>
                </c:pt>
                <c:pt idx="3895">
                  <c:v>4</c:v>
                </c:pt>
                <c:pt idx="3896">
                  <c:v>4.09</c:v>
                </c:pt>
                <c:pt idx="3897">
                  <c:v>4.16</c:v>
                </c:pt>
                <c:pt idx="3898">
                  <c:v>4.1900000000000004</c:v>
                </c:pt>
                <c:pt idx="3899">
                  <c:v>4.21</c:v>
                </c:pt>
                <c:pt idx="3900">
                  <c:v>4.28</c:v>
                </c:pt>
                <c:pt idx="3901">
                  <c:v>4.3</c:v>
                </c:pt>
                <c:pt idx="3902">
                  <c:v>4.26</c:v>
                </c:pt>
                <c:pt idx="3903">
                  <c:v>4.34</c:v>
                </c:pt>
                <c:pt idx="3904">
                  <c:v>4.34</c:v>
                </c:pt>
                <c:pt idx="3905">
                  <c:v>4.1900000000000004</c:v>
                </c:pt>
                <c:pt idx="3906">
                  <c:v>4.2300000000000004</c:v>
                </c:pt>
                <c:pt idx="3907">
                  <c:v>4.25</c:v>
                </c:pt>
                <c:pt idx="3908">
                  <c:v>4.2</c:v>
                </c:pt>
                <c:pt idx="3909">
                  <c:v>4.12</c:v>
                </c:pt>
                <c:pt idx="3910">
                  <c:v>4.12</c:v>
                </c:pt>
                <c:pt idx="3911">
                  <c:v>4.09</c:v>
                </c:pt>
                <c:pt idx="3912">
                  <c:v>4.18</c:v>
                </c:pt>
                <c:pt idx="3913">
                  <c:v>4.2699999999999996</c:v>
                </c:pt>
                <c:pt idx="3914">
                  <c:v>4.3</c:v>
                </c:pt>
                <c:pt idx="3915">
                  <c:v>4.2699999999999996</c:v>
                </c:pt>
                <c:pt idx="3916">
                  <c:v>4.26</c:v>
                </c:pt>
                <c:pt idx="3917">
                  <c:v>4.29</c:v>
                </c:pt>
                <c:pt idx="3918">
                  <c:v>4.2699999999999996</c:v>
                </c:pt>
                <c:pt idx="3919">
                  <c:v>4.25</c:v>
                </c:pt>
                <c:pt idx="3920">
                  <c:v>4.29</c:v>
                </c:pt>
                <c:pt idx="3921">
                  <c:v>4.33</c:v>
                </c:pt>
                <c:pt idx="3922">
                  <c:v>4.32</c:v>
                </c:pt>
                <c:pt idx="3923">
                  <c:v>4.37</c:v>
                </c:pt>
                <c:pt idx="3924">
                  <c:v>4.3499999999999996</c:v>
                </c:pt>
                <c:pt idx="3925">
                  <c:v>4.49</c:v>
                </c:pt>
                <c:pt idx="3926">
                  <c:v>4.4400000000000004</c:v>
                </c:pt>
                <c:pt idx="3927">
                  <c:v>4.55</c:v>
                </c:pt>
                <c:pt idx="3928">
                  <c:v>4.5599999999999996</c:v>
                </c:pt>
                <c:pt idx="3929">
                  <c:v>4.6100000000000003</c:v>
                </c:pt>
                <c:pt idx="3930">
                  <c:v>4.59</c:v>
                </c:pt>
                <c:pt idx="3931">
                  <c:v>4.59</c:v>
                </c:pt>
                <c:pt idx="3932">
                  <c:v>4.6900000000000004</c:v>
                </c:pt>
                <c:pt idx="3933">
                  <c:v>4.8099999999999996</c:v>
                </c:pt>
                <c:pt idx="3934">
                  <c:v>4.7300000000000004</c:v>
                </c:pt>
                <c:pt idx="3935">
                  <c:v>4.72</c:v>
                </c:pt>
                <c:pt idx="3936">
                  <c:v>4.78</c:v>
                </c:pt>
                <c:pt idx="3937">
                  <c:v>4.66</c:v>
                </c:pt>
                <c:pt idx="3938">
                  <c:v>4.58</c:v>
                </c:pt>
                <c:pt idx="3939">
                  <c:v>4.7</c:v>
                </c:pt>
                <c:pt idx="3940">
                  <c:v>4.63</c:v>
                </c:pt>
                <c:pt idx="3941">
                  <c:v>4.71</c:v>
                </c:pt>
                <c:pt idx="3942">
                  <c:v>4.83</c:v>
                </c:pt>
                <c:pt idx="3943">
                  <c:v>4.91</c:v>
                </c:pt>
                <c:pt idx="3944">
                  <c:v>4.9800000000000004</c:v>
                </c:pt>
                <c:pt idx="3945">
                  <c:v>4.93</c:v>
                </c:pt>
                <c:pt idx="3946">
                  <c:v>4.8600000000000003</c:v>
                </c:pt>
                <c:pt idx="3947">
                  <c:v>4.83</c:v>
                </c:pt>
                <c:pt idx="3948">
                  <c:v>4.95</c:v>
                </c:pt>
                <c:pt idx="3949">
                  <c:v>4.8600000000000003</c:v>
                </c:pt>
                <c:pt idx="3950">
                  <c:v>4.84</c:v>
                </c:pt>
                <c:pt idx="3951">
                  <c:v>4.88</c:v>
                </c:pt>
                <c:pt idx="3952">
                  <c:v>4.88</c:v>
                </c:pt>
                <c:pt idx="3953">
                  <c:v>4.7699999999999996</c:v>
                </c:pt>
                <c:pt idx="3954">
                  <c:v>4.67</c:v>
                </c:pt>
                <c:pt idx="3955">
                  <c:v>4.57</c:v>
                </c:pt>
                <c:pt idx="3956">
                  <c:v>4.67</c:v>
                </c:pt>
                <c:pt idx="3957">
                  <c:v>4.58</c:v>
                </c:pt>
                <c:pt idx="3958">
                  <c:v>4.49</c:v>
                </c:pt>
                <c:pt idx="3959">
                  <c:v>4.62</c:v>
                </c:pt>
                <c:pt idx="3960">
                  <c:v>4.6100000000000003</c:v>
                </c:pt>
                <c:pt idx="3961">
                  <c:v>4.63</c:v>
                </c:pt>
                <c:pt idx="3962">
                  <c:v>4.4400000000000004</c:v>
                </c:pt>
                <c:pt idx="3963">
                  <c:v>4.53</c:v>
                </c:pt>
                <c:pt idx="3964">
                  <c:v>4.45</c:v>
                </c:pt>
                <c:pt idx="3965">
                  <c:v>4.4400000000000004</c:v>
                </c:pt>
                <c:pt idx="3966">
                  <c:v>4.42</c:v>
                </c:pt>
                <c:pt idx="3967">
                  <c:v>4.41</c:v>
                </c:pt>
                <c:pt idx="3968">
                  <c:v>4.42</c:v>
                </c:pt>
                <c:pt idx="3969">
                  <c:v>4.47</c:v>
                </c:pt>
                <c:pt idx="3970">
                  <c:v>4.3899999999999997</c:v>
                </c:pt>
                <c:pt idx="3971">
                  <c:v>4.34</c:v>
                </c:pt>
                <c:pt idx="3972">
                  <c:v>4.2699999999999996</c:v>
                </c:pt>
                <c:pt idx="3973">
                  <c:v>4.37</c:v>
                </c:pt>
                <c:pt idx="3974">
                  <c:v>4.22</c:v>
                </c:pt>
                <c:pt idx="3975">
                  <c:v>4.28</c:v>
                </c:pt>
                <c:pt idx="3976">
                  <c:v>4.18</c:v>
                </c:pt>
                <c:pt idx="3977">
                  <c:v>4.12</c:v>
                </c:pt>
                <c:pt idx="3978">
                  <c:v>4.1399999999999997</c:v>
                </c:pt>
                <c:pt idx="3979">
                  <c:v>4.2300000000000004</c:v>
                </c:pt>
                <c:pt idx="3980">
                  <c:v>4.2300000000000004</c:v>
                </c:pt>
                <c:pt idx="3981">
                  <c:v>4.2</c:v>
                </c:pt>
                <c:pt idx="3982">
                  <c:v>4.04</c:v>
                </c:pt>
                <c:pt idx="3983">
                  <c:v>3.92</c:v>
                </c:pt>
                <c:pt idx="3984">
                  <c:v>3.91</c:v>
                </c:pt>
                <c:pt idx="3985">
                  <c:v>3.95</c:v>
                </c:pt>
                <c:pt idx="3986">
                  <c:v>3.93</c:v>
                </c:pt>
                <c:pt idx="3987">
                  <c:v>3.86</c:v>
                </c:pt>
                <c:pt idx="3988">
                  <c:v>3.89</c:v>
                </c:pt>
                <c:pt idx="3989">
                  <c:v>3.9</c:v>
                </c:pt>
                <c:pt idx="3990">
                  <c:v>3.89</c:v>
                </c:pt>
                <c:pt idx="3991">
                  <c:v>3.79</c:v>
                </c:pt>
                <c:pt idx="3992">
                  <c:v>3.84</c:v>
                </c:pt>
                <c:pt idx="3993">
                  <c:v>3.88</c:v>
                </c:pt>
                <c:pt idx="3994">
                  <c:v>3.95</c:v>
                </c:pt>
                <c:pt idx="3995">
                  <c:v>3.91</c:v>
                </c:pt>
                <c:pt idx="3996">
                  <c:v>3.99</c:v>
                </c:pt>
                <c:pt idx="3997">
                  <c:v>4.05</c:v>
                </c:pt>
                <c:pt idx="3998">
                  <c:v>4.01</c:v>
                </c:pt>
                <c:pt idx="3999">
                  <c:v>4.0199999999999996</c:v>
                </c:pt>
                <c:pt idx="4000">
                  <c:v>4.04</c:v>
                </c:pt>
                <c:pt idx="4001">
                  <c:v>3.98</c:v>
                </c:pt>
                <c:pt idx="4002">
                  <c:v>3.96</c:v>
                </c:pt>
                <c:pt idx="4003">
                  <c:v>4.07</c:v>
                </c:pt>
                <c:pt idx="4004">
                  <c:v>4.0999999999999996</c:v>
                </c:pt>
                <c:pt idx="4005">
                  <c:v>4.1399999999999997</c:v>
                </c:pt>
                <c:pt idx="4006">
                  <c:v>4.1500000000000004</c:v>
                </c:pt>
                <c:pt idx="4007">
                  <c:v>4.1100000000000003</c:v>
                </c:pt>
                <c:pt idx="4008">
                  <c:v>4.1399999999999997</c:v>
                </c:pt>
                <c:pt idx="4009">
                  <c:v>4.18</c:v>
                </c:pt>
                <c:pt idx="4010">
                  <c:v>4.1399999999999997</c:v>
                </c:pt>
                <c:pt idx="4011">
                  <c:v>4.1500000000000004</c:v>
                </c:pt>
                <c:pt idx="4012">
                  <c:v>4.08</c:v>
                </c:pt>
                <c:pt idx="4013">
                  <c:v>4.0599999999999996</c:v>
                </c:pt>
                <c:pt idx="4014">
                  <c:v>3.99</c:v>
                </c:pt>
                <c:pt idx="4015">
                  <c:v>3.87</c:v>
                </c:pt>
                <c:pt idx="4016">
                  <c:v>4.03</c:v>
                </c:pt>
                <c:pt idx="4017">
                  <c:v>4.17</c:v>
                </c:pt>
                <c:pt idx="4018">
                  <c:v>4.09</c:v>
                </c:pt>
                <c:pt idx="4019">
                  <c:v>4.09</c:v>
                </c:pt>
                <c:pt idx="4020">
                  <c:v>4.1500000000000004</c:v>
                </c:pt>
                <c:pt idx="4021">
                  <c:v>4.17</c:v>
                </c:pt>
                <c:pt idx="4022">
                  <c:v>4.17</c:v>
                </c:pt>
                <c:pt idx="4023">
                  <c:v>4.3099999999999996</c:v>
                </c:pt>
                <c:pt idx="4024">
                  <c:v>4.2699999999999996</c:v>
                </c:pt>
                <c:pt idx="4025">
                  <c:v>4.24</c:v>
                </c:pt>
                <c:pt idx="4026">
                  <c:v>4.3</c:v>
                </c:pt>
                <c:pt idx="4027">
                  <c:v>4.2699999999999996</c:v>
                </c:pt>
                <c:pt idx="4028">
                  <c:v>4.32</c:v>
                </c:pt>
                <c:pt idx="4029">
                  <c:v>4.33</c:v>
                </c:pt>
                <c:pt idx="4030">
                  <c:v>4.26</c:v>
                </c:pt>
                <c:pt idx="4031">
                  <c:v>4.28</c:v>
                </c:pt>
                <c:pt idx="4032">
                  <c:v>4.3099999999999996</c:v>
                </c:pt>
                <c:pt idx="4033">
                  <c:v>4.2699999999999996</c:v>
                </c:pt>
                <c:pt idx="4034">
                  <c:v>4.25</c:v>
                </c:pt>
                <c:pt idx="4035">
                  <c:v>4.1900000000000004</c:v>
                </c:pt>
                <c:pt idx="4036">
                  <c:v>4.22</c:v>
                </c:pt>
                <c:pt idx="4037">
                  <c:v>4.13</c:v>
                </c:pt>
                <c:pt idx="4038">
                  <c:v>4.1100000000000003</c:v>
                </c:pt>
                <c:pt idx="4039">
                  <c:v>4.09</c:v>
                </c:pt>
                <c:pt idx="4040">
                  <c:v>4.09</c:v>
                </c:pt>
                <c:pt idx="4041">
                  <c:v>4.0999999999999996</c:v>
                </c:pt>
                <c:pt idx="4042">
                  <c:v>4.16</c:v>
                </c:pt>
                <c:pt idx="4043">
                  <c:v>4.1900000000000004</c:v>
                </c:pt>
                <c:pt idx="4044">
                  <c:v>4.29</c:v>
                </c:pt>
                <c:pt idx="4045">
                  <c:v>4.3099999999999996</c:v>
                </c:pt>
                <c:pt idx="4046">
                  <c:v>4.34</c:v>
                </c:pt>
                <c:pt idx="4047">
                  <c:v>4.3</c:v>
                </c:pt>
                <c:pt idx="4048">
                  <c:v>4.2699999999999996</c:v>
                </c:pt>
                <c:pt idx="4049">
                  <c:v>4.2699999999999996</c:v>
                </c:pt>
                <c:pt idx="4050">
                  <c:v>4.22</c:v>
                </c:pt>
                <c:pt idx="4051">
                  <c:v>4.25</c:v>
                </c:pt>
                <c:pt idx="4052">
                  <c:v>4.24</c:v>
                </c:pt>
                <c:pt idx="4053">
                  <c:v>4.2</c:v>
                </c:pt>
                <c:pt idx="4054">
                  <c:v>4.2</c:v>
                </c:pt>
                <c:pt idx="4055">
                  <c:v>4.33</c:v>
                </c:pt>
                <c:pt idx="4056">
                  <c:v>4.3600000000000003</c:v>
                </c:pt>
                <c:pt idx="4057">
                  <c:v>4.3600000000000003</c:v>
                </c:pt>
                <c:pt idx="4058">
                  <c:v>4.3099999999999996</c:v>
                </c:pt>
                <c:pt idx="4059">
                  <c:v>4.3899999999999997</c:v>
                </c:pt>
                <c:pt idx="4060">
                  <c:v>4.42</c:v>
                </c:pt>
                <c:pt idx="4061">
                  <c:v>4.3600000000000003</c:v>
                </c:pt>
                <c:pt idx="4062">
                  <c:v>4.55</c:v>
                </c:pt>
                <c:pt idx="4063">
                  <c:v>4.5599999999999996</c:v>
                </c:pt>
                <c:pt idx="4064">
                  <c:v>4.5</c:v>
                </c:pt>
                <c:pt idx="4065">
                  <c:v>4.63</c:v>
                </c:pt>
                <c:pt idx="4066">
                  <c:v>4.67</c:v>
                </c:pt>
                <c:pt idx="4067">
                  <c:v>4.59</c:v>
                </c:pt>
                <c:pt idx="4068">
                  <c:v>4.6399999999999997</c:v>
                </c:pt>
                <c:pt idx="4069">
                  <c:v>4.62</c:v>
                </c:pt>
                <c:pt idx="4070">
                  <c:v>4.62</c:v>
                </c:pt>
                <c:pt idx="4071">
                  <c:v>4.6100000000000003</c:v>
                </c:pt>
                <c:pt idx="4072">
                  <c:v>4.6500000000000004</c:v>
                </c:pt>
                <c:pt idx="4073">
                  <c:v>4.7</c:v>
                </c:pt>
                <c:pt idx="4074">
                  <c:v>4.67</c:v>
                </c:pt>
                <c:pt idx="4075">
                  <c:v>4.63</c:v>
                </c:pt>
                <c:pt idx="4076">
                  <c:v>4.6900000000000004</c:v>
                </c:pt>
                <c:pt idx="4077">
                  <c:v>4.63</c:v>
                </c:pt>
                <c:pt idx="4078">
                  <c:v>4.58</c:v>
                </c:pt>
                <c:pt idx="4079">
                  <c:v>4.5</c:v>
                </c:pt>
                <c:pt idx="4080">
                  <c:v>4.49</c:v>
                </c:pt>
                <c:pt idx="4081">
                  <c:v>4.47</c:v>
                </c:pt>
                <c:pt idx="4082">
                  <c:v>4.4800000000000004</c:v>
                </c:pt>
                <c:pt idx="4083">
                  <c:v>4.45</c:v>
                </c:pt>
                <c:pt idx="4084">
                  <c:v>4.5</c:v>
                </c:pt>
                <c:pt idx="4085">
                  <c:v>4.4800000000000004</c:v>
                </c:pt>
                <c:pt idx="4086">
                  <c:v>4.45</c:v>
                </c:pt>
                <c:pt idx="4087">
                  <c:v>4.3600000000000003</c:v>
                </c:pt>
                <c:pt idx="4088">
                  <c:v>4.38</c:v>
                </c:pt>
                <c:pt idx="4089">
                  <c:v>4.42</c:v>
                </c:pt>
                <c:pt idx="4090">
                  <c:v>4.4400000000000004</c:v>
                </c:pt>
                <c:pt idx="4091">
                  <c:v>4.41</c:v>
                </c:pt>
                <c:pt idx="4092">
                  <c:v>4.43</c:v>
                </c:pt>
                <c:pt idx="4093">
                  <c:v>4.47</c:v>
                </c:pt>
                <c:pt idx="4094">
                  <c:v>4.46</c:v>
                </c:pt>
                <c:pt idx="4095">
                  <c:v>4.54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F26-4895-AEC5-2587CB7AF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72936"/>
        <c:axId val="460974504"/>
      </c:lineChart>
      <c:dateAx>
        <c:axId val="460968624"/>
        <c:scaling>
          <c:orientation val="minMax"/>
          <c:min val="40546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74112"/>
        <c:crosses val="autoZero"/>
        <c:auto val="1"/>
        <c:lblOffset val="100"/>
        <c:baseTimeUnit val="days"/>
      </c:dateAx>
      <c:valAx>
        <c:axId val="460974112"/>
        <c:scaling>
          <c:orientation val="minMax"/>
          <c:max val="-500"/>
          <c:min val="-11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8624"/>
        <c:crosses val="autoZero"/>
        <c:crossBetween val="between"/>
      </c:valAx>
      <c:valAx>
        <c:axId val="46097450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72936"/>
        <c:crosses val="max"/>
        <c:crossBetween val="between"/>
      </c:valAx>
      <c:dateAx>
        <c:axId val="4609729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609745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Armenia Risk Premium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'[3]Risk prem'!$B$1</c:f>
              <c:strCache>
                <c:ptCount val="1"/>
                <c:pt idx="0">
                  <c:v>Arm_29 Yield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'[3]Risk prem'!$A$2:$A$1178</c:f>
              <c:numCache>
                <c:formatCode>General</c:formatCode>
                <c:ptCount val="1177"/>
                <c:pt idx="0">
                  <c:v>43728</c:v>
                </c:pt>
                <c:pt idx="1">
                  <c:v>43731</c:v>
                </c:pt>
                <c:pt idx="2">
                  <c:v>43732</c:v>
                </c:pt>
                <c:pt idx="3">
                  <c:v>43733</c:v>
                </c:pt>
                <c:pt idx="4">
                  <c:v>43734</c:v>
                </c:pt>
                <c:pt idx="5">
                  <c:v>43735</c:v>
                </c:pt>
                <c:pt idx="6">
                  <c:v>43738</c:v>
                </c:pt>
                <c:pt idx="7">
                  <c:v>43739</c:v>
                </c:pt>
                <c:pt idx="8">
                  <c:v>43740</c:v>
                </c:pt>
                <c:pt idx="9">
                  <c:v>43741</c:v>
                </c:pt>
                <c:pt idx="10">
                  <c:v>43742</c:v>
                </c:pt>
                <c:pt idx="11">
                  <c:v>43745</c:v>
                </c:pt>
                <c:pt idx="12">
                  <c:v>43746</c:v>
                </c:pt>
                <c:pt idx="13">
                  <c:v>43747</c:v>
                </c:pt>
                <c:pt idx="14">
                  <c:v>43748</c:v>
                </c:pt>
                <c:pt idx="15">
                  <c:v>43749</c:v>
                </c:pt>
                <c:pt idx="16">
                  <c:v>43753</c:v>
                </c:pt>
                <c:pt idx="17">
                  <c:v>43754</c:v>
                </c:pt>
                <c:pt idx="18">
                  <c:v>43755</c:v>
                </c:pt>
                <c:pt idx="19">
                  <c:v>43756</c:v>
                </c:pt>
                <c:pt idx="20">
                  <c:v>43759</c:v>
                </c:pt>
                <c:pt idx="21">
                  <c:v>43760</c:v>
                </c:pt>
                <c:pt idx="22">
                  <c:v>43761</c:v>
                </c:pt>
                <c:pt idx="23">
                  <c:v>43762</c:v>
                </c:pt>
                <c:pt idx="24">
                  <c:v>43763</c:v>
                </c:pt>
                <c:pt idx="25">
                  <c:v>43766</c:v>
                </c:pt>
                <c:pt idx="26">
                  <c:v>43767</c:v>
                </c:pt>
                <c:pt idx="27">
                  <c:v>43768</c:v>
                </c:pt>
                <c:pt idx="28">
                  <c:v>43769</c:v>
                </c:pt>
                <c:pt idx="29">
                  <c:v>43770</c:v>
                </c:pt>
                <c:pt idx="30">
                  <c:v>43773</c:v>
                </c:pt>
                <c:pt idx="31">
                  <c:v>43774</c:v>
                </c:pt>
                <c:pt idx="32">
                  <c:v>43775</c:v>
                </c:pt>
                <c:pt idx="33">
                  <c:v>43776</c:v>
                </c:pt>
                <c:pt idx="34">
                  <c:v>43777</c:v>
                </c:pt>
                <c:pt idx="35">
                  <c:v>43781</c:v>
                </c:pt>
                <c:pt idx="36">
                  <c:v>43782</c:v>
                </c:pt>
                <c:pt idx="37">
                  <c:v>43783</c:v>
                </c:pt>
                <c:pt idx="38">
                  <c:v>43787</c:v>
                </c:pt>
                <c:pt idx="39">
                  <c:v>43788</c:v>
                </c:pt>
                <c:pt idx="40">
                  <c:v>43789</c:v>
                </c:pt>
                <c:pt idx="41">
                  <c:v>43790</c:v>
                </c:pt>
                <c:pt idx="42">
                  <c:v>43794</c:v>
                </c:pt>
                <c:pt idx="43">
                  <c:v>43795</c:v>
                </c:pt>
                <c:pt idx="44">
                  <c:v>43796</c:v>
                </c:pt>
                <c:pt idx="45">
                  <c:v>43798</c:v>
                </c:pt>
                <c:pt idx="46">
                  <c:v>43801</c:v>
                </c:pt>
                <c:pt idx="47">
                  <c:v>43802</c:v>
                </c:pt>
                <c:pt idx="48">
                  <c:v>43803</c:v>
                </c:pt>
                <c:pt idx="49">
                  <c:v>43804</c:v>
                </c:pt>
                <c:pt idx="50">
                  <c:v>43805</c:v>
                </c:pt>
                <c:pt idx="51">
                  <c:v>43808</c:v>
                </c:pt>
                <c:pt idx="52">
                  <c:v>43809</c:v>
                </c:pt>
                <c:pt idx="53">
                  <c:v>43810</c:v>
                </c:pt>
                <c:pt idx="54">
                  <c:v>43811</c:v>
                </c:pt>
                <c:pt idx="55">
                  <c:v>43812</c:v>
                </c:pt>
                <c:pt idx="56">
                  <c:v>43815</c:v>
                </c:pt>
                <c:pt idx="57">
                  <c:v>43816</c:v>
                </c:pt>
                <c:pt idx="58">
                  <c:v>43817</c:v>
                </c:pt>
                <c:pt idx="59">
                  <c:v>43818</c:v>
                </c:pt>
                <c:pt idx="60">
                  <c:v>43819</c:v>
                </c:pt>
                <c:pt idx="61">
                  <c:v>43822</c:v>
                </c:pt>
                <c:pt idx="62">
                  <c:v>43823</c:v>
                </c:pt>
                <c:pt idx="63">
                  <c:v>43825</c:v>
                </c:pt>
                <c:pt idx="64">
                  <c:v>43826</c:v>
                </c:pt>
                <c:pt idx="65">
                  <c:v>43829</c:v>
                </c:pt>
                <c:pt idx="66">
                  <c:v>43830</c:v>
                </c:pt>
                <c:pt idx="67">
                  <c:v>43832</c:v>
                </c:pt>
                <c:pt idx="68">
                  <c:v>43833</c:v>
                </c:pt>
                <c:pt idx="69">
                  <c:v>43836</c:v>
                </c:pt>
                <c:pt idx="70">
                  <c:v>43837</c:v>
                </c:pt>
                <c:pt idx="71">
                  <c:v>43838</c:v>
                </c:pt>
                <c:pt idx="72">
                  <c:v>43839</c:v>
                </c:pt>
                <c:pt idx="73">
                  <c:v>43840</c:v>
                </c:pt>
                <c:pt idx="74">
                  <c:v>43843</c:v>
                </c:pt>
                <c:pt idx="75">
                  <c:v>43844</c:v>
                </c:pt>
                <c:pt idx="76">
                  <c:v>43845</c:v>
                </c:pt>
                <c:pt idx="77">
                  <c:v>43846</c:v>
                </c:pt>
                <c:pt idx="78">
                  <c:v>43847</c:v>
                </c:pt>
                <c:pt idx="79">
                  <c:v>43851</c:v>
                </c:pt>
                <c:pt idx="80">
                  <c:v>43852</c:v>
                </c:pt>
                <c:pt idx="81">
                  <c:v>43853</c:v>
                </c:pt>
                <c:pt idx="82">
                  <c:v>43854</c:v>
                </c:pt>
                <c:pt idx="83">
                  <c:v>43857</c:v>
                </c:pt>
                <c:pt idx="84">
                  <c:v>43858</c:v>
                </c:pt>
                <c:pt idx="85">
                  <c:v>43859</c:v>
                </c:pt>
                <c:pt idx="86">
                  <c:v>43860</c:v>
                </c:pt>
                <c:pt idx="87">
                  <c:v>43861</c:v>
                </c:pt>
                <c:pt idx="88">
                  <c:v>43864</c:v>
                </c:pt>
                <c:pt idx="89">
                  <c:v>43865</c:v>
                </c:pt>
                <c:pt idx="90">
                  <c:v>43866</c:v>
                </c:pt>
                <c:pt idx="91">
                  <c:v>43867</c:v>
                </c:pt>
                <c:pt idx="92">
                  <c:v>43868</c:v>
                </c:pt>
                <c:pt idx="93">
                  <c:v>43871</c:v>
                </c:pt>
                <c:pt idx="94">
                  <c:v>43872</c:v>
                </c:pt>
                <c:pt idx="95">
                  <c:v>43873</c:v>
                </c:pt>
                <c:pt idx="96">
                  <c:v>43874</c:v>
                </c:pt>
                <c:pt idx="97">
                  <c:v>43875</c:v>
                </c:pt>
                <c:pt idx="98">
                  <c:v>43879</c:v>
                </c:pt>
                <c:pt idx="99">
                  <c:v>43880</c:v>
                </c:pt>
                <c:pt idx="100">
                  <c:v>43881</c:v>
                </c:pt>
                <c:pt idx="101">
                  <c:v>43882</c:v>
                </c:pt>
                <c:pt idx="102">
                  <c:v>43885</c:v>
                </c:pt>
                <c:pt idx="103">
                  <c:v>43886</c:v>
                </c:pt>
                <c:pt idx="104">
                  <c:v>43887</c:v>
                </c:pt>
                <c:pt idx="105">
                  <c:v>43888</c:v>
                </c:pt>
                <c:pt idx="106">
                  <c:v>43889</c:v>
                </c:pt>
                <c:pt idx="107">
                  <c:v>43892</c:v>
                </c:pt>
                <c:pt idx="108">
                  <c:v>43893</c:v>
                </c:pt>
                <c:pt idx="109">
                  <c:v>43894</c:v>
                </c:pt>
                <c:pt idx="110">
                  <c:v>43895</c:v>
                </c:pt>
                <c:pt idx="111">
                  <c:v>43896</c:v>
                </c:pt>
                <c:pt idx="112">
                  <c:v>43899</c:v>
                </c:pt>
                <c:pt idx="113">
                  <c:v>43900</c:v>
                </c:pt>
                <c:pt idx="114">
                  <c:v>43901</c:v>
                </c:pt>
                <c:pt idx="115">
                  <c:v>43902</c:v>
                </c:pt>
                <c:pt idx="116">
                  <c:v>43903</c:v>
                </c:pt>
                <c:pt idx="117">
                  <c:v>43906</c:v>
                </c:pt>
                <c:pt idx="118">
                  <c:v>43907</c:v>
                </c:pt>
                <c:pt idx="119">
                  <c:v>43908</c:v>
                </c:pt>
                <c:pt idx="120">
                  <c:v>43909</c:v>
                </c:pt>
                <c:pt idx="121">
                  <c:v>43910</c:v>
                </c:pt>
                <c:pt idx="122">
                  <c:v>43913</c:v>
                </c:pt>
                <c:pt idx="123">
                  <c:v>43914</c:v>
                </c:pt>
                <c:pt idx="124">
                  <c:v>43915</c:v>
                </c:pt>
                <c:pt idx="125">
                  <c:v>43916</c:v>
                </c:pt>
                <c:pt idx="126">
                  <c:v>43917</c:v>
                </c:pt>
                <c:pt idx="127">
                  <c:v>43920</c:v>
                </c:pt>
                <c:pt idx="128">
                  <c:v>43921</c:v>
                </c:pt>
                <c:pt idx="129">
                  <c:v>43922</c:v>
                </c:pt>
                <c:pt idx="130">
                  <c:v>43923</c:v>
                </c:pt>
                <c:pt idx="131">
                  <c:v>43924</c:v>
                </c:pt>
                <c:pt idx="132">
                  <c:v>43927</c:v>
                </c:pt>
                <c:pt idx="133">
                  <c:v>43928</c:v>
                </c:pt>
                <c:pt idx="134">
                  <c:v>43929</c:v>
                </c:pt>
                <c:pt idx="135">
                  <c:v>43930</c:v>
                </c:pt>
                <c:pt idx="136">
                  <c:v>43934</c:v>
                </c:pt>
                <c:pt idx="137">
                  <c:v>43935</c:v>
                </c:pt>
                <c:pt idx="138">
                  <c:v>43936</c:v>
                </c:pt>
                <c:pt idx="139">
                  <c:v>43937</c:v>
                </c:pt>
                <c:pt idx="140">
                  <c:v>43938</c:v>
                </c:pt>
                <c:pt idx="141">
                  <c:v>43941</c:v>
                </c:pt>
                <c:pt idx="142">
                  <c:v>43942</c:v>
                </c:pt>
                <c:pt idx="143">
                  <c:v>43943</c:v>
                </c:pt>
                <c:pt idx="144">
                  <c:v>43944</c:v>
                </c:pt>
                <c:pt idx="145">
                  <c:v>43945</c:v>
                </c:pt>
                <c:pt idx="146">
                  <c:v>43948</c:v>
                </c:pt>
                <c:pt idx="147">
                  <c:v>43949</c:v>
                </c:pt>
                <c:pt idx="148">
                  <c:v>43950</c:v>
                </c:pt>
                <c:pt idx="149">
                  <c:v>43951</c:v>
                </c:pt>
                <c:pt idx="150">
                  <c:v>43952</c:v>
                </c:pt>
                <c:pt idx="151">
                  <c:v>43955</c:v>
                </c:pt>
                <c:pt idx="152">
                  <c:v>43956</c:v>
                </c:pt>
                <c:pt idx="153">
                  <c:v>43957</c:v>
                </c:pt>
                <c:pt idx="154">
                  <c:v>43958</c:v>
                </c:pt>
                <c:pt idx="155">
                  <c:v>43959</c:v>
                </c:pt>
                <c:pt idx="156">
                  <c:v>43962</c:v>
                </c:pt>
                <c:pt idx="157">
                  <c:v>43963</c:v>
                </c:pt>
                <c:pt idx="158">
                  <c:v>43964</c:v>
                </c:pt>
                <c:pt idx="159">
                  <c:v>43965</c:v>
                </c:pt>
                <c:pt idx="160">
                  <c:v>43966</c:v>
                </c:pt>
                <c:pt idx="161">
                  <c:v>43969</c:v>
                </c:pt>
                <c:pt idx="162">
                  <c:v>43970</c:v>
                </c:pt>
                <c:pt idx="163">
                  <c:v>43971</c:v>
                </c:pt>
                <c:pt idx="164">
                  <c:v>43972</c:v>
                </c:pt>
                <c:pt idx="165">
                  <c:v>43973</c:v>
                </c:pt>
                <c:pt idx="166">
                  <c:v>43977</c:v>
                </c:pt>
                <c:pt idx="167">
                  <c:v>43978</c:v>
                </c:pt>
                <c:pt idx="168">
                  <c:v>43979</c:v>
                </c:pt>
                <c:pt idx="169">
                  <c:v>43980</c:v>
                </c:pt>
                <c:pt idx="170">
                  <c:v>43983</c:v>
                </c:pt>
                <c:pt idx="171">
                  <c:v>43984</c:v>
                </c:pt>
                <c:pt idx="172">
                  <c:v>43985</c:v>
                </c:pt>
                <c:pt idx="173">
                  <c:v>43986</c:v>
                </c:pt>
                <c:pt idx="174">
                  <c:v>43987</c:v>
                </c:pt>
                <c:pt idx="175">
                  <c:v>43990</c:v>
                </c:pt>
                <c:pt idx="176">
                  <c:v>43991</c:v>
                </c:pt>
                <c:pt idx="177">
                  <c:v>43992</c:v>
                </c:pt>
                <c:pt idx="178">
                  <c:v>43993</c:v>
                </c:pt>
                <c:pt idx="179">
                  <c:v>43994</c:v>
                </c:pt>
                <c:pt idx="180">
                  <c:v>43997</c:v>
                </c:pt>
                <c:pt idx="181">
                  <c:v>43998</c:v>
                </c:pt>
                <c:pt idx="182">
                  <c:v>43999</c:v>
                </c:pt>
                <c:pt idx="183">
                  <c:v>44000</c:v>
                </c:pt>
                <c:pt idx="184">
                  <c:v>44001</c:v>
                </c:pt>
                <c:pt idx="185">
                  <c:v>44004</c:v>
                </c:pt>
                <c:pt idx="186">
                  <c:v>44005</c:v>
                </c:pt>
                <c:pt idx="187">
                  <c:v>44006</c:v>
                </c:pt>
                <c:pt idx="188">
                  <c:v>44007</c:v>
                </c:pt>
                <c:pt idx="189">
                  <c:v>44008</c:v>
                </c:pt>
                <c:pt idx="190">
                  <c:v>44011</c:v>
                </c:pt>
                <c:pt idx="191">
                  <c:v>44012</c:v>
                </c:pt>
                <c:pt idx="192">
                  <c:v>44013</c:v>
                </c:pt>
                <c:pt idx="193">
                  <c:v>44014</c:v>
                </c:pt>
                <c:pt idx="194">
                  <c:v>44018</c:v>
                </c:pt>
                <c:pt idx="195">
                  <c:v>44019</c:v>
                </c:pt>
                <c:pt idx="196">
                  <c:v>44020</c:v>
                </c:pt>
                <c:pt idx="197">
                  <c:v>44021</c:v>
                </c:pt>
                <c:pt idx="198">
                  <c:v>44022</c:v>
                </c:pt>
                <c:pt idx="199">
                  <c:v>44025</c:v>
                </c:pt>
                <c:pt idx="200">
                  <c:v>44026</c:v>
                </c:pt>
                <c:pt idx="201">
                  <c:v>44027</c:v>
                </c:pt>
                <c:pt idx="202">
                  <c:v>44028</c:v>
                </c:pt>
                <c:pt idx="203">
                  <c:v>44029</c:v>
                </c:pt>
                <c:pt idx="204">
                  <c:v>44032</c:v>
                </c:pt>
                <c:pt idx="205">
                  <c:v>44033</c:v>
                </c:pt>
                <c:pt idx="206">
                  <c:v>44034</c:v>
                </c:pt>
                <c:pt idx="207">
                  <c:v>44035</c:v>
                </c:pt>
                <c:pt idx="208">
                  <c:v>44036</c:v>
                </c:pt>
                <c:pt idx="209">
                  <c:v>44039</c:v>
                </c:pt>
                <c:pt idx="210">
                  <c:v>44040</c:v>
                </c:pt>
                <c:pt idx="211">
                  <c:v>44041</c:v>
                </c:pt>
                <c:pt idx="212">
                  <c:v>44042</c:v>
                </c:pt>
                <c:pt idx="213">
                  <c:v>44043</c:v>
                </c:pt>
                <c:pt idx="214">
                  <c:v>44046</c:v>
                </c:pt>
                <c:pt idx="215">
                  <c:v>44047</c:v>
                </c:pt>
                <c:pt idx="216">
                  <c:v>44048</c:v>
                </c:pt>
                <c:pt idx="217">
                  <c:v>44049</c:v>
                </c:pt>
                <c:pt idx="218">
                  <c:v>44050</c:v>
                </c:pt>
                <c:pt idx="219">
                  <c:v>44053</c:v>
                </c:pt>
                <c:pt idx="220">
                  <c:v>44054</c:v>
                </c:pt>
                <c:pt idx="221">
                  <c:v>44055</c:v>
                </c:pt>
                <c:pt idx="222">
                  <c:v>44056</c:v>
                </c:pt>
                <c:pt idx="223">
                  <c:v>44057</c:v>
                </c:pt>
                <c:pt idx="224">
                  <c:v>44060</c:v>
                </c:pt>
                <c:pt idx="225">
                  <c:v>44061</c:v>
                </c:pt>
                <c:pt idx="226">
                  <c:v>44062</c:v>
                </c:pt>
                <c:pt idx="227">
                  <c:v>44063</c:v>
                </c:pt>
                <c:pt idx="228">
                  <c:v>44064</c:v>
                </c:pt>
                <c:pt idx="229">
                  <c:v>44067</c:v>
                </c:pt>
                <c:pt idx="230">
                  <c:v>44068</c:v>
                </c:pt>
                <c:pt idx="231">
                  <c:v>44069</c:v>
                </c:pt>
                <c:pt idx="232">
                  <c:v>44070</c:v>
                </c:pt>
                <c:pt idx="233">
                  <c:v>44071</c:v>
                </c:pt>
                <c:pt idx="234">
                  <c:v>44074</c:v>
                </c:pt>
                <c:pt idx="235">
                  <c:v>44075</c:v>
                </c:pt>
                <c:pt idx="236">
                  <c:v>44076</c:v>
                </c:pt>
                <c:pt idx="237">
                  <c:v>44077</c:v>
                </c:pt>
                <c:pt idx="238">
                  <c:v>44078</c:v>
                </c:pt>
                <c:pt idx="239">
                  <c:v>44082</c:v>
                </c:pt>
                <c:pt idx="240">
                  <c:v>44083</c:v>
                </c:pt>
                <c:pt idx="241">
                  <c:v>44084</c:v>
                </c:pt>
                <c:pt idx="242">
                  <c:v>44085</c:v>
                </c:pt>
                <c:pt idx="243">
                  <c:v>44088</c:v>
                </c:pt>
                <c:pt idx="244">
                  <c:v>44089</c:v>
                </c:pt>
                <c:pt idx="245">
                  <c:v>44090</c:v>
                </c:pt>
                <c:pt idx="246">
                  <c:v>44091</c:v>
                </c:pt>
                <c:pt idx="247">
                  <c:v>44092</c:v>
                </c:pt>
                <c:pt idx="248">
                  <c:v>44095</c:v>
                </c:pt>
                <c:pt idx="249">
                  <c:v>44096</c:v>
                </c:pt>
                <c:pt idx="250">
                  <c:v>44097</c:v>
                </c:pt>
                <c:pt idx="251">
                  <c:v>44098</c:v>
                </c:pt>
                <c:pt idx="252">
                  <c:v>44099</c:v>
                </c:pt>
                <c:pt idx="253">
                  <c:v>44102</c:v>
                </c:pt>
                <c:pt idx="254">
                  <c:v>44103</c:v>
                </c:pt>
                <c:pt idx="255">
                  <c:v>44104</c:v>
                </c:pt>
                <c:pt idx="256">
                  <c:v>44105</c:v>
                </c:pt>
                <c:pt idx="257">
                  <c:v>44106</c:v>
                </c:pt>
                <c:pt idx="258">
                  <c:v>44109</c:v>
                </c:pt>
                <c:pt idx="259">
                  <c:v>44110</c:v>
                </c:pt>
                <c:pt idx="260">
                  <c:v>44111</c:v>
                </c:pt>
                <c:pt idx="261">
                  <c:v>44112</c:v>
                </c:pt>
                <c:pt idx="262">
                  <c:v>44113</c:v>
                </c:pt>
                <c:pt idx="263">
                  <c:v>44117</c:v>
                </c:pt>
                <c:pt idx="264">
                  <c:v>44118</c:v>
                </c:pt>
                <c:pt idx="265">
                  <c:v>44119</c:v>
                </c:pt>
                <c:pt idx="266">
                  <c:v>44120</c:v>
                </c:pt>
                <c:pt idx="267">
                  <c:v>44123</c:v>
                </c:pt>
                <c:pt idx="268">
                  <c:v>44124</c:v>
                </c:pt>
                <c:pt idx="269">
                  <c:v>44125</c:v>
                </c:pt>
                <c:pt idx="270">
                  <c:v>44126</c:v>
                </c:pt>
                <c:pt idx="271">
                  <c:v>44127</c:v>
                </c:pt>
                <c:pt idx="272">
                  <c:v>44130</c:v>
                </c:pt>
                <c:pt idx="273">
                  <c:v>44131</c:v>
                </c:pt>
                <c:pt idx="274">
                  <c:v>44132</c:v>
                </c:pt>
                <c:pt idx="275">
                  <c:v>44133</c:v>
                </c:pt>
                <c:pt idx="276">
                  <c:v>44134</c:v>
                </c:pt>
                <c:pt idx="277">
                  <c:v>44137</c:v>
                </c:pt>
                <c:pt idx="278">
                  <c:v>44138</c:v>
                </c:pt>
                <c:pt idx="279">
                  <c:v>44139</c:v>
                </c:pt>
                <c:pt idx="280">
                  <c:v>44140</c:v>
                </c:pt>
                <c:pt idx="281">
                  <c:v>44141</c:v>
                </c:pt>
                <c:pt idx="282">
                  <c:v>44144</c:v>
                </c:pt>
                <c:pt idx="283">
                  <c:v>44145</c:v>
                </c:pt>
                <c:pt idx="284">
                  <c:v>44147</c:v>
                </c:pt>
                <c:pt idx="285">
                  <c:v>44148</c:v>
                </c:pt>
                <c:pt idx="286">
                  <c:v>44151</c:v>
                </c:pt>
                <c:pt idx="287">
                  <c:v>44152</c:v>
                </c:pt>
                <c:pt idx="288">
                  <c:v>44153</c:v>
                </c:pt>
                <c:pt idx="289">
                  <c:v>44154</c:v>
                </c:pt>
                <c:pt idx="290">
                  <c:v>44155</c:v>
                </c:pt>
                <c:pt idx="291">
                  <c:v>44158</c:v>
                </c:pt>
                <c:pt idx="292">
                  <c:v>44159</c:v>
                </c:pt>
                <c:pt idx="293">
                  <c:v>44160</c:v>
                </c:pt>
                <c:pt idx="294">
                  <c:v>44162</c:v>
                </c:pt>
                <c:pt idx="295">
                  <c:v>44165</c:v>
                </c:pt>
                <c:pt idx="296">
                  <c:v>44166</c:v>
                </c:pt>
                <c:pt idx="297">
                  <c:v>44167</c:v>
                </c:pt>
                <c:pt idx="298">
                  <c:v>44168</c:v>
                </c:pt>
                <c:pt idx="299">
                  <c:v>44169</c:v>
                </c:pt>
                <c:pt idx="300">
                  <c:v>44172</c:v>
                </c:pt>
                <c:pt idx="301">
                  <c:v>44173</c:v>
                </c:pt>
                <c:pt idx="302">
                  <c:v>44174</c:v>
                </c:pt>
                <c:pt idx="303">
                  <c:v>44175</c:v>
                </c:pt>
                <c:pt idx="304">
                  <c:v>44176</c:v>
                </c:pt>
                <c:pt idx="305">
                  <c:v>44179</c:v>
                </c:pt>
                <c:pt idx="306">
                  <c:v>44180</c:v>
                </c:pt>
                <c:pt idx="307">
                  <c:v>44181</c:v>
                </c:pt>
                <c:pt idx="308">
                  <c:v>44182</c:v>
                </c:pt>
                <c:pt idx="309">
                  <c:v>44183</c:v>
                </c:pt>
                <c:pt idx="310">
                  <c:v>44186</c:v>
                </c:pt>
                <c:pt idx="311">
                  <c:v>44187</c:v>
                </c:pt>
                <c:pt idx="312">
                  <c:v>44188</c:v>
                </c:pt>
                <c:pt idx="313">
                  <c:v>44189</c:v>
                </c:pt>
                <c:pt idx="314">
                  <c:v>44193</c:v>
                </c:pt>
                <c:pt idx="315">
                  <c:v>44194</c:v>
                </c:pt>
                <c:pt idx="316">
                  <c:v>44195</c:v>
                </c:pt>
                <c:pt idx="317">
                  <c:v>44196</c:v>
                </c:pt>
                <c:pt idx="318">
                  <c:v>44200</c:v>
                </c:pt>
                <c:pt idx="319">
                  <c:v>44201</c:v>
                </c:pt>
                <c:pt idx="320">
                  <c:v>44202</c:v>
                </c:pt>
                <c:pt idx="321">
                  <c:v>44203</c:v>
                </c:pt>
                <c:pt idx="322">
                  <c:v>44204</c:v>
                </c:pt>
                <c:pt idx="323">
                  <c:v>44207</c:v>
                </c:pt>
                <c:pt idx="324">
                  <c:v>44208</c:v>
                </c:pt>
                <c:pt idx="325">
                  <c:v>44209</c:v>
                </c:pt>
                <c:pt idx="326">
                  <c:v>44210</c:v>
                </c:pt>
                <c:pt idx="327">
                  <c:v>44211</c:v>
                </c:pt>
                <c:pt idx="328">
                  <c:v>44215</c:v>
                </c:pt>
                <c:pt idx="329">
                  <c:v>44216</c:v>
                </c:pt>
                <c:pt idx="330">
                  <c:v>44217</c:v>
                </c:pt>
                <c:pt idx="331">
                  <c:v>44218</c:v>
                </c:pt>
                <c:pt idx="332">
                  <c:v>44221</c:v>
                </c:pt>
                <c:pt idx="333">
                  <c:v>44222</c:v>
                </c:pt>
                <c:pt idx="334">
                  <c:v>44223</c:v>
                </c:pt>
                <c:pt idx="335">
                  <c:v>44224</c:v>
                </c:pt>
                <c:pt idx="336">
                  <c:v>44225</c:v>
                </c:pt>
                <c:pt idx="337">
                  <c:v>44228</c:v>
                </c:pt>
                <c:pt idx="338">
                  <c:v>44229</c:v>
                </c:pt>
                <c:pt idx="339">
                  <c:v>44230</c:v>
                </c:pt>
                <c:pt idx="340">
                  <c:v>44231</c:v>
                </c:pt>
                <c:pt idx="341">
                  <c:v>44232</c:v>
                </c:pt>
                <c:pt idx="342">
                  <c:v>44235</c:v>
                </c:pt>
                <c:pt idx="343">
                  <c:v>44236</c:v>
                </c:pt>
                <c:pt idx="344">
                  <c:v>44237</c:v>
                </c:pt>
                <c:pt idx="345">
                  <c:v>44238</c:v>
                </c:pt>
                <c:pt idx="346">
                  <c:v>44239</c:v>
                </c:pt>
                <c:pt idx="347">
                  <c:v>44243</c:v>
                </c:pt>
                <c:pt idx="348">
                  <c:v>44244</c:v>
                </c:pt>
                <c:pt idx="349">
                  <c:v>44245</c:v>
                </c:pt>
                <c:pt idx="350">
                  <c:v>44246</c:v>
                </c:pt>
                <c:pt idx="351">
                  <c:v>44249</c:v>
                </c:pt>
                <c:pt idx="352">
                  <c:v>44250</c:v>
                </c:pt>
                <c:pt idx="353">
                  <c:v>44251</c:v>
                </c:pt>
                <c:pt idx="354">
                  <c:v>44252</c:v>
                </c:pt>
                <c:pt idx="355">
                  <c:v>44253</c:v>
                </c:pt>
                <c:pt idx="356">
                  <c:v>44256</c:v>
                </c:pt>
                <c:pt idx="357">
                  <c:v>44257</c:v>
                </c:pt>
                <c:pt idx="358">
                  <c:v>44258</c:v>
                </c:pt>
                <c:pt idx="359">
                  <c:v>44259</c:v>
                </c:pt>
                <c:pt idx="360">
                  <c:v>44260</c:v>
                </c:pt>
                <c:pt idx="361">
                  <c:v>44263</c:v>
                </c:pt>
                <c:pt idx="362">
                  <c:v>44264</c:v>
                </c:pt>
                <c:pt idx="363">
                  <c:v>44265</c:v>
                </c:pt>
                <c:pt idx="364">
                  <c:v>44266</c:v>
                </c:pt>
                <c:pt idx="365">
                  <c:v>44267</c:v>
                </c:pt>
                <c:pt idx="366">
                  <c:v>44270</c:v>
                </c:pt>
                <c:pt idx="367">
                  <c:v>44271</c:v>
                </c:pt>
                <c:pt idx="368">
                  <c:v>44272</c:v>
                </c:pt>
                <c:pt idx="369">
                  <c:v>44273</c:v>
                </c:pt>
                <c:pt idx="370">
                  <c:v>44274</c:v>
                </c:pt>
                <c:pt idx="371">
                  <c:v>44277</c:v>
                </c:pt>
                <c:pt idx="372">
                  <c:v>44278</c:v>
                </c:pt>
                <c:pt idx="373">
                  <c:v>44279</c:v>
                </c:pt>
                <c:pt idx="374">
                  <c:v>44280</c:v>
                </c:pt>
                <c:pt idx="375">
                  <c:v>44281</c:v>
                </c:pt>
                <c:pt idx="376">
                  <c:v>44284</c:v>
                </c:pt>
                <c:pt idx="377">
                  <c:v>44285</c:v>
                </c:pt>
                <c:pt idx="378">
                  <c:v>44286</c:v>
                </c:pt>
                <c:pt idx="379">
                  <c:v>44287</c:v>
                </c:pt>
                <c:pt idx="380">
                  <c:v>44291</c:v>
                </c:pt>
                <c:pt idx="381">
                  <c:v>44292</c:v>
                </c:pt>
                <c:pt idx="382">
                  <c:v>44293</c:v>
                </c:pt>
                <c:pt idx="383">
                  <c:v>44294</c:v>
                </c:pt>
                <c:pt idx="384">
                  <c:v>44295</c:v>
                </c:pt>
                <c:pt idx="385">
                  <c:v>44298</c:v>
                </c:pt>
                <c:pt idx="386">
                  <c:v>44299</c:v>
                </c:pt>
                <c:pt idx="387">
                  <c:v>44300</c:v>
                </c:pt>
                <c:pt idx="388">
                  <c:v>44301</c:v>
                </c:pt>
                <c:pt idx="389">
                  <c:v>44302</c:v>
                </c:pt>
                <c:pt idx="390">
                  <c:v>44305</c:v>
                </c:pt>
                <c:pt idx="391">
                  <c:v>44306</c:v>
                </c:pt>
                <c:pt idx="392">
                  <c:v>44307</c:v>
                </c:pt>
                <c:pt idx="393">
                  <c:v>44308</c:v>
                </c:pt>
                <c:pt idx="394">
                  <c:v>44309</c:v>
                </c:pt>
                <c:pt idx="395">
                  <c:v>44312</c:v>
                </c:pt>
                <c:pt idx="396">
                  <c:v>44313</c:v>
                </c:pt>
                <c:pt idx="397">
                  <c:v>44314</c:v>
                </c:pt>
                <c:pt idx="398">
                  <c:v>44315</c:v>
                </c:pt>
                <c:pt idx="399">
                  <c:v>44316</c:v>
                </c:pt>
                <c:pt idx="400">
                  <c:v>44319</c:v>
                </c:pt>
                <c:pt idx="401">
                  <c:v>44320</c:v>
                </c:pt>
                <c:pt idx="402">
                  <c:v>44321</c:v>
                </c:pt>
                <c:pt idx="403">
                  <c:v>44322</c:v>
                </c:pt>
                <c:pt idx="404">
                  <c:v>44323</c:v>
                </c:pt>
                <c:pt idx="405">
                  <c:v>44326</c:v>
                </c:pt>
                <c:pt idx="406">
                  <c:v>44327</c:v>
                </c:pt>
                <c:pt idx="407">
                  <c:v>44328</c:v>
                </c:pt>
                <c:pt idx="408">
                  <c:v>44329</c:v>
                </c:pt>
                <c:pt idx="409">
                  <c:v>44330</c:v>
                </c:pt>
                <c:pt idx="410">
                  <c:v>44333</c:v>
                </c:pt>
                <c:pt idx="411">
                  <c:v>44334</c:v>
                </c:pt>
                <c:pt idx="412">
                  <c:v>44335</c:v>
                </c:pt>
                <c:pt idx="413">
                  <c:v>44336</c:v>
                </c:pt>
                <c:pt idx="414">
                  <c:v>44337</c:v>
                </c:pt>
                <c:pt idx="415">
                  <c:v>44340</c:v>
                </c:pt>
                <c:pt idx="416">
                  <c:v>44341</c:v>
                </c:pt>
                <c:pt idx="417">
                  <c:v>44342</c:v>
                </c:pt>
                <c:pt idx="418">
                  <c:v>44343</c:v>
                </c:pt>
                <c:pt idx="419">
                  <c:v>44344</c:v>
                </c:pt>
                <c:pt idx="420">
                  <c:v>44348</c:v>
                </c:pt>
                <c:pt idx="421">
                  <c:v>44349</c:v>
                </c:pt>
                <c:pt idx="422">
                  <c:v>44350</c:v>
                </c:pt>
                <c:pt idx="423">
                  <c:v>44351</c:v>
                </c:pt>
                <c:pt idx="424">
                  <c:v>44354</c:v>
                </c:pt>
                <c:pt idx="425">
                  <c:v>44355</c:v>
                </c:pt>
                <c:pt idx="426">
                  <c:v>44356</c:v>
                </c:pt>
                <c:pt idx="427">
                  <c:v>44357</c:v>
                </c:pt>
                <c:pt idx="428">
                  <c:v>44358</c:v>
                </c:pt>
                <c:pt idx="429">
                  <c:v>44361</c:v>
                </c:pt>
                <c:pt idx="430">
                  <c:v>44362</c:v>
                </c:pt>
                <c:pt idx="431">
                  <c:v>44363</c:v>
                </c:pt>
                <c:pt idx="432">
                  <c:v>44364</c:v>
                </c:pt>
                <c:pt idx="433">
                  <c:v>44365</c:v>
                </c:pt>
                <c:pt idx="434">
                  <c:v>44368</c:v>
                </c:pt>
                <c:pt idx="435">
                  <c:v>44369</c:v>
                </c:pt>
                <c:pt idx="436">
                  <c:v>44370</c:v>
                </c:pt>
                <c:pt idx="437">
                  <c:v>44371</c:v>
                </c:pt>
                <c:pt idx="438">
                  <c:v>44372</c:v>
                </c:pt>
                <c:pt idx="439">
                  <c:v>44375</c:v>
                </c:pt>
                <c:pt idx="440">
                  <c:v>44376</c:v>
                </c:pt>
                <c:pt idx="441">
                  <c:v>44377</c:v>
                </c:pt>
                <c:pt idx="442">
                  <c:v>44378</c:v>
                </c:pt>
                <c:pt idx="443">
                  <c:v>44379</c:v>
                </c:pt>
                <c:pt idx="444">
                  <c:v>44383</c:v>
                </c:pt>
                <c:pt idx="445">
                  <c:v>44384</c:v>
                </c:pt>
                <c:pt idx="446">
                  <c:v>44385</c:v>
                </c:pt>
                <c:pt idx="447">
                  <c:v>44386</c:v>
                </c:pt>
                <c:pt idx="448">
                  <c:v>44389</c:v>
                </c:pt>
                <c:pt idx="449">
                  <c:v>44390</c:v>
                </c:pt>
                <c:pt idx="450">
                  <c:v>44391</c:v>
                </c:pt>
                <c:pt idx="451">
                  <c:v>44392</c:v>
                </c:pt>
                <c:pt idx="452">
                  <c:v>44393</c:v>
                </c:pt>
                <c:pt idx="453">
                  <c:v>44396</c:v>
                </c:pt>
                <c:pt idx="454">
                  <c:v>44397</c:v>
                </c:pt>
                <c:pt idx="455">
                  <c:v>44398</c:v>
                </c:pt>
                <c:pt idx="456">
                  <c:v>44399</c:v>
                </c:pt>
                <c:pt idx="457">
                  <c:v>44400</c:v>
                </c:pt>
                <c:pt idx="458">
                  <c:v>44403</c:v>
                </c:pt>
                <c:pt idx="459">
                  <c:v>44404</c:v>
                </c:pt>
                <c:pt idx="460">
                  <c:v>44405</c:v>
                </c:pt>
                <c:pt idx="461">
                  <c:v>44406</c:v>
                </c:pt>
                <c:pt idx="462">
                  <c:v>44407</c:v>
                </c:pt>
                <c:pt idx="463">
                  <c:v>44410</c:v>
                </c:pt>
                <c:pt idx="464">
                  <c:v>44411</c:v>
                </c:pt>
                <c:pt idx="465">
                  <c:v>44412</c:v>
                </c:pt>
                <c:pt idx="466">
                  <c:v>44413</c:v>
                </c:pt>
                <c:pt idx="467">
                  <c:v>44414</c:v>
                </c:pt>
                <c:pt idx="468">
                  <c:v>44417</c:v>
                </c:pt>
                <c:pt idx="469">
                  <c:v>44418</c:v>
                </c:pt>
                <c:pt idx="470">
                  <c:v>44419</c:v>
                </c:pt>
                <c:pt idx="471">
                  <c:v>44420</c:v>
                </c:pt>
                <c:pt idx="472">
                  <c:v>44421</c:v>
                </c:pt>
                <c:pt idx="473">
                  <c:v>44424</c:v>
                </c:pt>
                <c:pt idx="474">
                  <c:v>44425</c:v>
                </c:pt>
                <c:pt idx="475">
                  <c:v>44426</c:v>
                </c:pt>
                <c:pt idx="476">
                  <c:v>44427</c:v>
                </c:pt>
                <c:pt idx="477">
                  <c:v>44428</c:v>
                </c:pt>
                <c:pt idx="478">
                  <c:v>44431</c:v>
                </c:pt>
                <c:pt idx="479">
                  <c:v>44432</c:v>
                </c:pt>
                <c:pt idx="480">
                  <c:v>44433</c:v>
                </c:pt>
                <c:pt idx="481">
                  <c:v>44434</c:v>
                </c:pt>
                <c:pt idx="482">
                  <c:v>44435</c:v>
                </c:pt>
                <c:pt idx="483">
                  <c:v>44438</c:v>
                </c:pt>
                <c:pt idx="484">
                  <c:v>44439</c:v>
                </c:pt>
                <c:pt idx="485">
                  <c:v>44440</c:v>
                </c:pt>
                <c:pt idx="486">
                  <c:v>44441</c:v>
                </c:pt>
                <c:pt idx="487">
                  <c:v>44442</c:v>
                </c:pt>
                <c:pt idx="488">
                  <c:v>44446</c:v>
                </c:pt>
                <c:pt idx="489">
                  <c:v>44447</c:v>
                </c:pt>
                <c:pt idx="490">
                  <c:v>44448</c:v>
                </c:pt>
                <c:pt idx="491">
                  <c:v>44449</c:v>
                </c:pt>
                <c:pt idx="492">
                  <c:v>44452</c:v>
                </c:pt>
                <c:pt idx="493">
                  <c:v>44453</c:v>
                </c:pt>
                <c:pt idx="494">
                  <c:v>44454</c:v>
                </c:pt>
                <c:pt idx="495">
                  <c:v>44455</c:v>
                </c:pt>
                <c:pt idx="496">
                  <c:v>44456</c:v>
                </c:pt>
                <c:pt idx="497">
                  <c:v>44459</c:v>
                </c:pt>
                <c:pt idx="498">
                  <c:v>44460</c:v>
                </c:pt>
                <c:pt idx="499">
                  <c:v>44461</c:v>
                </c:pt>
                <c:pt idx="500">
                  <c:v>44462</c:v>
                </c:pt>
                <c:pt idx="501">
                  <c:v>44463</c:v>
                </c:pt>
                <c:pt idx="502">
                  <c:v>44466</c:v>
                </c:pt>
                <c:pt idx="503">
                  <c:v>44467</c:v>
                </c:pt>
                <c:pt idx="504">
                  <c:v>44468</c:v>
                </c:pt>
                <c:pt idx="505">
                  <c:v>44469</c:v>
                </c:pt>
                <c:pt idx="506">
                  <c:v>44470</c:v>
                </c:pt>
                <c:pt idx="507">
                  <c:v>44473</c:v>
                </c:pt>
                <c:pt idx="508">
                  <c:v>44474</c:v>
                </c:pt>
                <c:pt idx="509">
                  <c:v>44475</c:v>
                </c:pt>
                <c:pt idx="510">
                  <c:v>44476</c:v>
                </c:pt>
                <c:pt idx="511">
                  <c:v>44477</c:v>
                </c:pt>
                <c:pt idx="512">
                  <c:v>44481</c:v>
                </c:pt>
                <c:pt idx="513">
                  <c:v>44482</c:v>
                </c:pt>
                <c:pt idx="514">
                  <c:v>44483</c:v>
                </c:pt>
                <c:pt idx="515">
                  <c:v>44484</c:v>
                </c:pt>
                <c:pt idx="516">
                  <c:v>44487</c:v>
                </c:pt>
                <c:pt idx="517">
                  <c:v>44488</c:v>
                </c:pt>
                <c:pt idx="518">
                  <c:v>44489</c:v>
                </c:pt>
                <c:pt idx="519">
                  <c:v>44490</c:v>
                </c:pt>
                <c:pt idx="520">
                  <c:v>44491</c:v>
                </c:pt>
                <c:pt idx="521">
                  <c:v>44494</c:v>
                </c:pt>
                <c:pt idx="522">
                  <c:v>44495</c:v>
                </c:pt>
                <c:pt idx="523">
                  <c:v>44496</c:v>
                </c:pt>
                <c:pt idx="524">
                  <c:v>44497</c:v>
                </c:pt>
                <c:pt idx="525">
                  <c:v>44498</c:v>
                </c:pt>
                <c:pt idx="526">
                  <c:v>44501</c:v>
                </c:pt>
                <c:pt idx="527">
                  <c:v>44502</c:v>
                </c:pt>
                <c:pt idx="528">
                  <c:v>44503</c:v>
                </c:pt>
                <c:pt idx="529">
                  <c:v>44504</c:v>
                </c:pt>
                <c:pt idx="530">
                  <c:v>44505</c:v>
                </c:pt>
                <c:pt idx="531">
                  <c:v>44508</c:v>
                </c:pt>
                <c:pt idx="532">
                  <c:v>44509</c:v>
                </c:pt>
                <c:pt idx="533">
                  <c:v>44510</c:v>
                </c:pt>
                <c:pt idx="534">
                  <c:v>44512</c:v>
                </c:pt>
                <c:pt idx="535">
                  <c:v>44515</c:v>
                </c:pt>
                <c:pt idx="536">
                  <c:v>44516</c:v>
                </c:pt>
                <c:pt idx="537">
                  <c:v>44517</c:v>
                </c:pt>
                <c:pt idx="538">
                  <c:v>44518</c:v>
                </c:pt>
                <c:pt idx="539">
                  <c:v>44519</c:v>
                </c:pt>
                <c:pt idx="540">
                  <c:v>44522</c:v>
                </c:pt>
                <c:pt idx="541">
                  <c:v>44523</c:v>
                </c:pt>
                <c:pt idx="542">
                  <c:v>44524</c:v>
                </c:pt>
                <c:pt idx="543">
                  <c:v>44526</c:v>
                </c:pt>
                <c:pt idx="544">
                  <c:v>44529</c:v>
                </c:pt>
                <c:pt idx="545">
                  <c:v>44530</c:v>
                </c:pt>
                <c:pt idx="546">
                  <c:v>44531</c:v>
                </c:pt>
                <c:pt idx="547">
                  <c:v>44532</c:v>
                </c:pt>
                <c:pt idx="548">
                  <c:v>44533</c:v>
                </c:pt>
                <c:pt idx="549">
                  <c:v>44536</c:v>
                </c:pt>
                <c:pt idx="550">
                  <c:v>44537</c:v>
                </c:pt>
                <c:pt idx="551">
                  <c:v>44538</c:v>
                </c:pt>
                <c:pt idx="552">
                  <c:v>44539</c:v>
                </c:pt>
                <c:pt idx="553">
                  <c:v>44540</c:v>
                </c:pt>
                <c:pt idx="554">
                  <c:v>44543</c:v>
                </c:pt>
                <c:pt idx="555">
                  <c:v>44544</c:v>
                </c:pt>
                <c:pt idx="556">
                  <c:v>44545</c:v>
                </c:pt>
                <c:pt idx="557">
                  <c:v>44546</c:v>
                </c:pt>
                <c:pt idx="558">
                  <c:v>44547</c:v>
                </c:pt>
                <c:pt idx="559">
                  <c:v>44550</c:v>
                </c:pt>
                <c:pt idx="560">
                  <c:v>44551</c:v>
                </c:pt>
                <c:pt idx="561">
                  <c:v>44552</c:v>
                </c:pt>
                <c:pt idx="562">
                  <c:v>44553</c:v>
                </c:pt>
                <c:pt idx="563">
                  <c:v>44557</c:v>
                </c:pt>
                <c:pt idx="564">
                  <c:v>44558</c:v>
                </c:pt>
                <c:pt idx="565">
                  <c:v>44559</c:v>
                </c:pt>
                <c:pt idx="566">
                  <c:v>44560</c:v>
                </c:pt>
                <c:pt idx="567">
                  <c:v>44561</c:v>
                </c:pt>
                <c:pt idx="568">
                  <c:v>44564</c:v>
                </c:pt>
                <c:pt idx="569">
                  <c:v>44565</c:v>
                </c:pt>
                <c:pt idx="570">
                  <c:v>44566</c:v>
                </c:pt>
                <c:pt idx="571">
                  <c:v>44567</c:v>
                </c:pt>
                <c:pt idx="572">
                  <c:v>44568</c:v>
                </c:pt>
                <c:pt idx="573">
                  <c:v>44571</c:v>
                </c:pt>
                <c:pt idx="574">
                  <c:v>44572</c:v>
                </c:pt>
                <c:pt idx="575">
                  <c:v>44573</c:v>
                </c:pt>
                <c:pt idx="576">
                  <c:v>44574</c:v>
                </c:pt>
                <c:pt idx="577">
                  <c:v>44575</c:v>
                </c:pt>
                <c:pt idx="578">
                  <c:v>44579</c:v>
                </c:pt>
                <c:pt idx="579">
                  <c:v>44580</c:v>
                </c:pt>
                <c:pt idx="580">
                  <c:v>44581</c:v>
                </c:pt>
                <c:pt idx="581">
                  <c:v>44582</c:v>
                </c:pt>
                <c:pt idx="582">
                  <c:v>44585</c:v>
                </c:pt>
                <c:pt idx="583">
                  <c:v>44586</c:v>
                </c:pt>
                <c:pt idx="584">
                  <c:v>44587</c:v>
                </c:pt>
                <c:pt idx="585">
                  <c:v>44588</c:v>
                </c:pt>
                <c:pt idx="586">
                  <c:v>44589</c:v>
                </c:pt>
                <c:pt idx="587">
                  <c:v>44592</c:v>
                </c:pt>
                <c:pt idx="588">
                  <c:v>44593</c:v>
                </c:pt>
                <c:pt idx="589">
                  <c:v>44594</c:v>
                </c:pt>
                <c:pt idx="590">
                  <c:v>44595</c:v>
                </c:pt>
                <c:pt idx="591">
                  <c:v>44596</c:v>
                </c:pt>
                <c:pt idx="592">
                  <c:v>44599</c:v>
                </c:pt>
                <c:pt idx="593">
                  <c:v>44600</c:v>
                </c:pt>
                <c:pt idx="594">
                  <c:v>44601</c:v>
                </c:pt>
                <c:pt idx="595">
                  <c:v>44602</c:v>
                </c:pt>
                <c:pt idx="596">
                  <c:v>44603</c:v>
                </c:pt>
                <c:pt idx="597">
                  <c:v>44606</c:v>
                </c:pt>
                <c:pt idx="598">
                  <c:v>44607</c:v>
                </c:pt>
                <c:pt idx="599">
                  <c:v>44608</c:v>
                </c:pt>
                <c:pt idx="600">
                  <c:v>44609</c:v>
                </c:pt>
                <c:pt idx="601">
                  <c:v>44610</c:v>
                </c:pt>
                <c:pt idx="602">
                  <c:v>44614</c:v>
                </c:pt>
                <c:pt idx="603">
                  <c:v>44615</c:v>
                </c:pt>
                <c:pt idx="604">
                  <c:v>44616</c:v>
                </c:pt>
                <c:pt idx="605">
                  <c:v>44617</c:v>
                </c:pt>
                <c:pt idx="606">
                  <c:v>44620</c:v>
                </c:pt>
                <c:pt idx="607">
                  <c:v>44621</c:v>
                </c:pt>
                <c:pt idx="608">
                  <c:v>44622</c:v>
                </c:pt>
                <c:pt idx="609">
                  <c:v>44623</c:v>
                </c:pt>
                <c:pt idx="610">
                  <c:v>44624</c:v>
                </c:pt>
                <c:pt idx="611">
                  <c:v>44627</c:v>
                </c:pt>
                <c:pt idx="612">
                  <c:v>44628</c:v>
                </c:pt>
                <c:pt idx="613">
                  <c:v>44629</c:v>
                </c:pt>
                <c:pt idx="614">
                  <c:v>44630</c:v>
                </c:pt>
                <c:pt idx="615">
                  <c:v>44631</c:v>
                </c:pt>
                <c:pt idx="616">
                  <c:v>44634</c:v>
                </c:pt>
                <c:pt idx="617">
                  <c:v>44635</c:v>
                </c:pt>
                <c:pt idx="618">
                  <c:v>44636</c:v>
                </c:pt>
                <c:pt idx="619">
                  <c:v>44637</c:v>
                </c:pt>
                <c:pt idx="620">
                  <c:v>44638</c:v>
                </c:pt>
                <c:pt idx="621">
                  <c:v>44641</c:v>
                </c:pt>
                <c:pt idx="622">
                  <c:v>44642</c:v>
                </c:pt>
                <c:pt idx="623">
                  <c:v>44643</c:v>
                </c:pt>
                <c:pt idx="624">
                  <c:v>44644</c:v>
                </c:pt>
                <c:pt idx="625">
                  <c:v>44645</c:v>
                </c:pt>
                <c:pt idx="626">
                  <c:v>44648</c:v>
                </c:pt>
                <c:pt idx="627">
                  <c:v>44649</c:v>
                </c:pt>
                <c:pt idx="628">
                  <c:v>44650</c:v>
                </c:pt>
                <c:pt idx="629">
                  <c:v>44651</c:v>
                </c:pt>
                <c:pt idx="630">
                  <c:v>44652</c:v>
                </c:pt>
                <c:pt idx="631">
                  <c:v>44655</c:v>
                </c:pt>
                <c:pt idx="632">
                  <c:v>44656</c:v>
                </c:pt>
                <c:pt idx="633">
                  <c:v>44657</c:v>
                </c:pt>
                <c:pt idx="634">
                  <c:v>44658</c:v>
                </c:pt>
                <c:pt idx="635">
                  <c:v>44659</c:v>
                </c:pt>
                <c:pt idx="636">
                  <c:v>44662</c:v>
                </c:pt>
                <c:pt idx="637">
                  <c:v>44663</c:v>
                </c:pt>
                <c:pt idx="638">
                  <c:v>44664</c:v>
                </c:pt>
                <c:pt idx="639">
                  <c:v>44665</c:v>
                </c:pt>
                <c:pt idx="640">
                  <c:v>44669</c:v>
                </c:pt>
                <c:pt idx="641">
                  <c:v>44670</c:v>
                </c:pt>
                <c:pt idx="642">
                  <c:v>44671</c:v>
                </c:pt>
                <c:pt idx="643">
                  <c:v>44672</c:v>
                </c:pt>
                <c:pt idx="644">
                  <c:v>44673</c:v>
                </c:pt>
                <c:pt idx="645">
                  <c:v>44676</c:v>
                </c:pt>
                <c:pt idx="646">
                  <c:v>44677</c:v>
                </c:pt>
                <c:pt idx="647">
                  <c:v>44678</c:v>
                </c:pt>
                <c:pt idx="648">
                  <c:v>44679</c:v>
                </c:pt>
                <c:pt idx="649">
                  <c:v>44680</c:v>
                </c:pt>
                <c:pt idx="650">
                  <c:v>44683</c:v>
                </c:pt>
                <c:pt idx="651">
                  <c:v>44684</c:v>
                </c:pt>
                <c:pt idx="652">
                  <c:v>44685</c:v>
                </c:pt>
                <c:pt idx="653">
                  <c:v>44686</c:v>
                </c:pt>
                <c:pt idx="654">
                  <c:v>44687</c:v>
                </c:pt>
                <c:pt idx="655">
                  <c:v>44690</c:v>
                </c:pt>
                <c:pt idx="656">
                  <c:v>44691</c:v>
                </c:pt>
                <c:pt idx="657">
                  <c:v>44692</c:v>
                </c:pt>
                <c:pt idx="658">
                  <c:v>44693</c:v>
                </c:pt>
                <c:pt idx="659">
                  <c:v>44694</c:v>
                </c:pt>
                <c:pt idx="660">
                  <c:v>44697</c:v>
                </c:pt>
                <c:pt idx="661">
                  <c:v>44698</c:v>
                </c:pt>
                <c:pt idx="662">
                  <c:v>44699</c:v>
                </c:pt>
                <c:pt idx="663">
                  <c:v>44700</c:v>
                </c:pt>
                <c:pt idx="664">
                  <c:v>44701</c:v>
                </c:pt>
                <c:pt idx="665">
                  <c:v>44704</c:v>
                </c:pt>
                <c:pt idx="666">
                  <c:v>44705</c:v>
                </c:pt>
                <c:pt idx="667">
                  <c:v>44706</c:v>
                </c:pt>
                <c:pt idx="668">
                  <c:v>44707</c:v>
                </c:pt>
                <c:pt idx="669">
                  <c:v>44708</c:v>
                </c:pt>
                <c:pt idx="670">
                  <c:v>44712</c:v>
                </c:pt>
                <c:pt idx="671">
                  <c:v>44713</c:v>
                </c:pt>
                <c:pt idx="672">
                  <c:v>44714</c:v>
                </c:pt>
                <c:pt idx="673">
                  <c:v>44715</c:v>
                </c:pt>
                <c:pt idx="674">
                  <c:v>44718</c:v>
                </c:pt>
                <c:pt idx="675">
                  <c:v>44719</c:v>
                </c:pt>
                <c:pt idx="676">
                  <c:v>44720</c:v>
                </c:pt>
                <c:pt idx="677">
                  <c:v>44721</c:v>
                </c:pt>
                <c:pt idx="678">
                  <c:v>44722</c:v>
                </c:pt>
                <c:pt idx="679">
                  <c:v>44725</c:v>
                </c:pt>
                <c:pt idx="680">
                  <c:v>44726</c:v>
                </c:pt>
                <c:pt idx="681">
                  <c:v>44727</c:v>
                </c:pt>
                <c:pt idx="682">
                  <c:v>44728</c:v>
                </c:pt>
                <c:pt idx="683">
                  <c:v>44729</c:v>
                </c:pt>
                <c:pt idx="684">
                  <c:v>44733</c:v>
                </c:pt>
                <c:pt idx="685">
                  <c:v>44734</c:v>
                </c:pt>
                <c:pt idx="686">
                  <c:v>44735</c:v>
                </c:pt>
                <c:pt idx="687">
                  <c:v>44736</c:v>
                </c:pt>
                <c:pt idx="688">
                  <c:v>44739</c:v>
                </c:pt>
                <c:pt idx="689">
                  <c:v>44740</c:v>
                </c:pt>
                <c:pt idx="690">
                  <c:v>44741</c:v>
                </c:pt>
                <c:pt idx="691">
                  <c:v>44742</c:v>
                </c:pt>
                <c:pt idx="692">
                  <c:v>44743</c:v>
                </c:pt>
                <c:pt idx="693">
                  <c:v>44747</c:v>
                </c:pt>
                <c:pt idx="694">
                  <c:v>44748</c:v>
                </c:pt>
                <c:pt idx="695">
                  <c:v>44749</c:v>
                </c:pt>
                <c:pt idx="696">
                  <c:v>44750</c:v>
                </c:pt>
                <c:pt idx="697">
                  <c:v>44753</c:v>
                </c:pt>
                <c:pt idx="698">
                  <c:v>44754</c:v>
                </c:pt>
                <c:pt idx="699">
                  <c:v>44755</c:v>
                </c:pt>
                <c:pt idx="700">
                  <c:v>44756</c:v>
                </c:pt>
                <c:pt idx="701">
                  <c:v>44757</c:v>
                </c:pt>
                <c:pt idx="702">
                  <c:v>44760</c:v>
                </c:pt>
                <c:pt idx="703">
                  <c:v>44761</c:v>
                </c:pt>
                <c:pt idx="704">
                  <c:v>44762</c:v>
                </c:pt>
                <c:pt idx="705">
                  <c:v>44763</c:v>
                </c:pt>
                <c:pt idx="706">
                  <c:v>44764</c:v>
                </c:pt>
                <c:pt idx="707">
                  <c:v>44767</c:v>
                </c:pt>
                <c:pt idx="708">
                  <c:v>44768</c:v>
                </c:pt>
                <c:pt idx="709">
                  <c:v>44769</c:v>
                </c:pt>
                <c:pt idx="710">
                  <c:v>44770</c:v>
                </c:pt>
                <c:pt idx="711">
                  <c:v>44771</c:v>
                </c:pt>
                <c:pt idx="712">
                  <c:v>44774</c:v>
                </c:pt>
                <c:pt idx="713">
                  <c:v>44775</c:v>
                </c:pt>
                <c:pt idx="714">
                  <c:v>44776</c:v>
                </c:pt>
                <c:pt idx="715">
                  <c:v>44777</c:v>
                </c:pt>
                <c:pt idx="716">
                  <c:v>44778</c:v>
                </c:pt>
                <c:pt idx="717">
                  <c:v>44781</c:v>
                </c:pt>
                <c:pt idx="718">
                  <c:v>44782</c:v>
                </c:pt>
                <c:pt idx="719">
                  <c:v>44783</c:v>
                </c:pt>
                <c:pt idx="720">
                  <c:v>44784</c:v>
                </c:pt>
                <c:pt idx="721">
                  <c:v>44785</c:v>
                </c:pt>
                <c:pt idx="722">
                  <c:v>44788</c:v>
                </c:pt>
                <c:pt idx="723">
                  <c:v>44789</c:v>
                </c:pt>
                <c:pt idx="724">
                  <c:v>44790</c:v>
                </c:pt>
                <c:pt idx="725">
                  <c:v>44791</c:v>
                </c:pt>
                <c:pt idx="726">
                  <c:v>44792</c:v>
                </c:pt>
                <c:pt idx="727">
                  <c:v>44795</c:v>
                </c:pt>
                <c:pt idx="728">
                  <c:v>44796</c:v>
                </c:pt>
                <c:pt idx="729">
                  <c:v>44797</c:v>
                </c:pt>
                <c:pt idx="730">
                  <c:v>44798</c:v>
                </c:pt>
                <c:pt idx="731">
                  <c:v>44799</c:v>
                </c:pt>
                <c:pt idx="732">
                  <c:v>44802</c:v>
                </c:pt>
                <c:pt idx="733">
                  <c:v>44803</c:v>
                </c:pt>
                <c:pt idx="734">
                  <c:v>44804</c:v>
                </c:pt>
                <c:pt idx="735">
                  <c:v>44805</c:v>
                </c:pt>
                <c:pt idx="736">
                  <c:v>44806</c:v>
                </c:pt>
                <c:pt idx="737">
                  <c:v>44810</c:v>
                </c:pt>
                <c:pt idx="738">
                  <c:v>44811</c:v>
                </c:pt>
                <c:pt idx="739">
                  <c:v>44812</c:v>
                </c:pt>
                <c:pt idx="740">
                  <c:v>44813</c:v>
                </c:pt>
                <c:pt idx="741">
                  <c:v>44816</c:v>
                </c:pt>
                <c:pt idx="742">
                  <c:v>44817</c:v>
                </c:pt>
                <c:pt idx="743">
                  <c:v>44818</c:v>
                </c:pt>
                <c:pt idx="744">
                  <c:v>44819</c:v>
                </c:pt>
                <c:pt idx="745">
                  <c:v>44820</c:v>
                </c:pt>
                <c:pt idx="746">
                  <c:v>44823</c:v>
                </c:pt>
                <c:pt idx="747">
                  <c:v>44824</c:v>
                </c:pt>
                <c:pt idx="748">
                  <c:v>44825</c:v>
                </c:pt>
                <c:pt idx="749">
                  <c:v>44826</c:v>
                </c:pt>
                <c:pt idx="750">
                  <c:v>44827</c:v>
                </c:pt>
                <c:pt idx="751">
                  <c:v>44830</c:v>
                </c:pt>
                <c:pt idx="752">
                  <c:v>44831</c:v>
                </c:pt>
                <c:pt idx="753">
                  <c:v>44832</c:v>
                </c:pt>
                <c:pt idx="754">
                  <c:v>44833</c:v>
                </c:pt>
                <c:pt idx="755">
                  <c:v>44834</c:v>
                </c:pt>
                <c:pt idx="756">
                  <c:v>44837</c:v>
                </c:pt>
                <c:pt idx="757">
                  <c:v>44838</c:v>
                </c:pt>
                <c:pt idx="758">
                  <c:v>44839</c:v>
                </c:pt>
                <c:pt idx="759">
                  <c:v>44840</c:v>
                </c:pt>
                <c:pt idx="760">
                  <c:v>44841</c:v>
                </c:pt>
                <c:pt idx="761">
                  <c:v>44845</c:v>
                </c:pt>
                <c:pt idx="762">
                  <c:v>44846</c:v>
                </c:pt>
                <c:pt idx="763">
                  <c:v>44847</c:v>
                </c:pt>
                <c:pt idx="764">
                  <c:v>44848</c:v>
                </c:pt>
                <c:pt idx="765">
                  <c:v>44851</c:v>
                </c:pt>
                <c:pt idx="766">
                  <c:v>44852</c:v>
                </c:pt>
                <c:pt idx="767">
                  <c:v>44853</c:v>
                </c:pt>
                <c:pt idx="768">
                  <c:v>44854</c:v>
                </c:pt>
                <c:pt idx="769">
                  <c:v>44855</c:v>
                </c:pt>
                <c:pt idx="770">
                  <c:v>44858</c:v>
                </c:pt>
                <c:pt idx="771">
                  <c:v>44859</c:v>
                </c:pt>
                <c:pt idx="772">
                  <c:v>44860</c:v>
                </c:pt>
                <c:pt idx="773">
                  <c:v>44861</c:v>
                </c:pt>
                <c:pt idx="774">
                  <c:v>44862</c:v>
                </c:pt>
                <c:pt idx="775">
                  <c:v>44865</c:v>
                </c:pt>
                <c:pt idx="776">
                  <c:v>44866</c:v>
                </c:pt>
                <c:pt idx="777">
                  <c:v>44867</c:v>
                </c:pt>
                <c:pt idx="778">
                  <c:v>44868</c:v>
                </c:pt>
                <c:pt idx="779">
                  <c:v>44869</c:v>
                </c:pt>
                <c:pt idx="780">
                  <c:v>44872</c:v>
                </c:pt>
                <c:pt idx="781">
                  <c:v>44873</c:v>
                </c:pt>
                <c:pt idx="782">
                  <c:v>44874</c:v>
                </c:pt>
                <c:pt idx="783">
                  <c:v>44875</c:v>
                </c:pt>
                <c:pt idx="784">
                  <c:v>44879</c:v>
                </c:pt>
                <c:pt idx="785">
                  <c:v>44880</c:v>
                </c:pt>
                <c:pt idx="786">
                  <c:v>44881</c:v>
                </c:pt>
                <c:pt idx="787">
                  <c:v>44882</c:v>
                </c:pt>
                <c:pt idx="788">
                  <c:v>44883</c:v>
                </c:pt>
                <c:pt idx="789">
                  <c:v>44886</c:v>
                </c:pt>
                <c:pt idx="790">
                  <c:v>44887</c:v>
                </c:pt>
                <c:pt idx="791">
                  <c:v>44888</c:v>
                </c:pt>
                <c:pt idx="792">
                  <c:v>44890</c:v>
                </c:pt>
                <c:pt idx="793">
                  <c:v>44893</c:v>
                </c:pt>
                <c:pt idx="794">
                  <c:v>44894</c:v>
                </c:pt>
                <c:pt idx="795">
                  <c:v>44895</c:v>
                </c:pt>
                <c:pt idx="796">
                  <c:v>44896</c:v>
                </c:pt>
                <c:pt idx="797">
                  <c:v>44897</c:v>
                </c:pt>
                <c:pt idx="798">
                  <c:v>44900</c:v>
                </c:pt>
                <c:pt idx="799">
                  <c:v>44901</c:v>
                </c:pt>
                <c:pt idx="800">
                  <c:v>44902</c:v>
                </c:pt>
                <c:pt idx="801">
                  <c:v>44903</c:v>
                </c:pt>
                <c:pt idx="802">
                  <c:v>44904</c:v>
                </c:pt>
                <c:pt idx="803">
                  <c:v>44907</c:v>
                </c:pt>
                <c:pt idx="804">
                  <c:v>44908</c:v>
                </c:pt>
                <c:pt idx="805">
                  <c:v>44909</c:v>
                </c:pt>
                <c:pt idx="806">
                  <c:v>44910</c:v>
                </c:pt>
                <c:pt idx="807">
                  <c:v>44911</c:v>
                </c:pt>
                <c:pt idx="808">
                  <c:v>44914</c:v>
                </c:pt>
                <c:pt idx="809">
                  <c:v>44915</c:v>
                </c:pt>
                <c:pt idx="810">
                  <c:v>44916</c:v>
                </c:pt>
                <c:pt idx="811">
                  <c:v>44917</c:v>
                </c:pt>
                <c:pt idx="812">
                  <c:v>44918</c:v>
                </c:pt>
                <c:pt idx="813">
                  <c:v>44922</c:v>
                </c:pt>
                <c:pt idx="814">
                  <c:v>44923</c:v>
                </c:pt>
                <c:pt idx="815">
                  <c:v>44924</c:v>
                </c:pt>
                <c:pt idx="816">
                  <c:v>44925</c:v>
                </c:pt>
                <c:pt idx="817">
                  <c:v>44929</c:v>
                </c:pt>
                <c:pt idx="818">
                  <c:v>44930</c:v>
                </c:pt>
                <c:pt idx="819">
                  <c:v>44931</c:v>
                </c:pt>
                <c:pt idx="820">
                  <c:v>44932</c:v>
                </c:pt>
                <c:pt idx="821">
                  <c:v>44935</c:v>
                </c:pt>
                <c:pt idx="822">
                  <c:v>44936</c:v>
                </c:pt>
                <c:pt idx="823">
                  <c:v>44937</c:v>
                </c:pt>
                <c:pt idx="824">
                  <c:v>44938</c:v>
                </c:pt>
                <c:pt idx="825">
                  <c:v>44939</c:v>
                </c:pt>
                <c:pt idx="826">
                  <c:v>44943</c:v>
                </c:pt>
                <c:pt idx="827">
                  <c:v>44944</c:v>
                </c:pt>
                <c:pt idx="828">
                  <c:v>44945</c:v>
                </c:pt>
                <c:pt idx="829">
                  <c:v>44946</c:v>
                </c:pt>
                <c:pt idx="830">
                  <c:v>44949</c:v>
                </c:pt>
                <c:pt idx="831">
                  <c:v>44950</c:v>
                </c:pt>
                <c:pt idx="832">
                  <c:v>44951</c:v>
                </c:pt>
                <c:pt idx="833">
                  <c:v>44952</c:v>
                </c:pt>
                <c:pt idx="834">
                  <c:v>44953</c:v>
                </c:pt>
                <c:pt idx="835">
                  <c:v>44956</c:v>
                </c:pt>
                <c:pt idx="836">
                  <c:v>44957</c:v>
                </c:pt>
                <c:pt idx="837">
                  <c:v>44958</c:v>
                </c:pt>
                <c:pt idx="838">
                  <c:v>44959</c:v>
                </c:pt>
                <c:pt idx="839">
                  <c:v>44960</c:v>
                </c:pt>
                <c:pt idx="840">
                  <c:v>44963</c:v>
                </c:pt>
                <c:pt idx="841">
                  <c:v>44964</c:v>
                </c:pt>
                <c:pt idx="842">
                  <c:v>44965</c:v>
                </c:pt>
                <c:pt idx="843">
                  <c:v>44966</c:v>
                </c:pt>
                <c:pt idx="844">
                  <c:v>44967</c:v>
                </c:pt>
                <c:pt idx="845">
                  <c:v>44970</c:v>
                </c:pt>
                <c:pt idx="846">
                  <c:v>44971</c:v>
                </c:pt>
                <c:pt idx="847">
                  <c:v>44972</c:v>
                </c:pt>
                <c:pt idx="848">
                  <c:v>44973</c:v>
                </c:pt>
                <c:pt idx="849">
                  <c:v>44974</c:v>
                </c:pt>
                <c:pt idx="850">
                  <c:v>44978</c:v>
                </c:pt>
                <c:pt idx="851">
                  <c:v>44979</c:v>
                </c:pt>
                <c:pt idx="852">
                  <c:v>44980</c:v>
                </c:pt>
                <c:pt idx="853">
                  <c:v>44981</c:v>
                </c:pt>
                <c:pt idx="854">
                  <c:v>44984</c:v>
                </c:pt>
                <c:pt idx="855">
                  <c:v>44985</c:v>
                </c:pt>
                <c:pt idx="856">
                  <c:v>44986</c:v>
                </c:pt>
                <c:pt idx="857">
                  <c:v>44987</c:v>
                </c:pt>
                <c:pt idx="858">
                  <c:v>44988</c:v>
                </c:pt>
                <c:pt idx="859">
                  <c:v>44991</c:v>
                </c:pt>
                <c:pt idx="860">
                  <c:v>44992</c:v>
                </c:pt>
                <c:pt idx="861">
                  <c:v>44993</c:v>
                </c:pt>
                <c:pt idx="862">
                  <c:v>44994</c:v>
                </c:pt>
                <c:pt idx="863">
                  <c:v>44995</c:v>
                </c:pt>
                <c:pt idx="864">
                  <c:v>44998</c:v>
                </c:pt>
                <c:pt idx="865">
                  <c:v>44999</c:v>
                </c:pt>
                <c:pt idx="866">
                  <c:v>45000</c:v>
                </c:pt>
                <c:pt idx="867">
                  <c:v>45001</c:v>
                </c:pt>
                <c:pt idx="868">
                  <c:v>45002</c:v>
                </c:pt>
                <c:pt idx="869">
                  <c:v>45005</c:v>
                </c:pt>
                <c:pt idx="870">
                  <c:v>45006</c:v>
                </c:pt>
                <c:pt idx="871">
                  <c:v>45007</c:v>
                </c:pt>
                <c:pt idx="872">
                  <c:v>45008</c:v>
                </c:pt>
                <c:pt idx="873">
                  <c:v>45009</c:v>
                </c:pt>
                <c:pt idx="874">
                  <c:v>45012</c:v>
                </c:pt>
                <c:pt idx="875">
                  <c:v>45013</c:v>
                </c:pt>
                <c:pt idx="876">
                  <c:v>45014</c:v>
                </c:pt>
                <c:pt idx="877">
                  <c:v>45015</c:v>
                </c:pt>
                <c:pt idx="878">
                  <c:v>45016</c:v>
                </c:pt>
                <c:pt idx="879">
                  <c:v>45019</c:v>
                </c:pt>
                <c:pt idx="880">
                  <c:v>45020</c:v>
                </c:pt>
                <c:pt idx="881">
                  <c:v>45021</c:v>
                </c:pt>
                <c:pt idx="882">
                  <c:v>45022</c:v>
                </c:pt>
                <c:pt idx="883">
                  <c:v>45023</c:v>
                </c:pt>
                <c:pt idx="884">
                  <c:v>45026</c:v>
                </c:pt>
                <c:pt idx="885">
                  <c:v>45027</c:v>
                </c:pt>
                <c:pt idx="886">
                  <c:v>45028</c:v>
                </c:pt>
                <c:pt idx="887">
                  <c:v>45029</c:v>
                </c:pt>
                <c:pt idx="888">
                  <c:v>45030</c:v>
                </c:pt>
                <c:pt idx="889">
                  <c:v>45033</c:v>
                </c:pt>
                <c:pt idx="890">
                  <c:v>45034</c:v>
                </c:pt>
                <c:pt idx="891">
                  <c:v>45035</c:v>
                </c:pt>
                <c:pt idx="892">
                  <c:v>45036</c:v>
                </c:pt>
                <c:pt idx="893">
                  <c:v>45037</c:v>
                </c:pt>
                <c:pt idx="894">
                  <c:v>45040</c:v>
                </c:pt>
                <c:pt idx="895">
                  <c:v>45041</c:v>
                </c:pt>
                <c:pt idx="896">
                  <c:v>45042</c:v>
                </c:pt>
                <c:pt idx="897">
                  <c:v>45043</c:v>
                </c:pt>
                <c:pt idx="898">
                  <c:v>45044</c:v>
                </c:pt>
                <c:pt idx="899">
                  <c:v>45047</c:v>
                </c:pt>
                <c:pt idx="900">
                  <c:v>45048</c:v>
                </c:pt>
                <c:pt idx="901">
                  <c:v>45049</c:v>
                </c:pt>
                <c:pt idx="902">
                  <c:v>45050</c:v>
                </c:pt>
                <c:pt idx="903">
                  <c:v>45051</c:v>
                </c:pt>
                <c:pt idx="904">
                  <c:v>45054</c:v>
                </c:pt>
                <c:pt idx="905">
                  <c:v>45055</c:v>
                </c:pt>
                <c:pt idx="906">
                  <c:v>45056</c:v>
                </c:pt>
                <c:pt idx="907">
                  <c:v>45057</c:v>
                </c:pt>
                <c:pt idx="908">
                  <c:v>45058</c:v>
                </c:pt>
                <c:pt idx="909">
                  <c:v>45061</c:v>
                </c:pt>
                <c:pt idx="910">
                  <c:v>45062</c:v>
                </c:pt>
                <c:pt idx="911">
                  <c:v>45063</c:v>
                </c:pt>
                <c:pt idx="912">
                  <c:v>45064</c:v>
                </c:pt>
                <c:pt idx="913">
                  <c:v>45065</c:v>
                </c:pt>
                <c:pt idx="914">
                  <c:v>45068</c:v>
                </c:pt>
                <c:pt idx="915">
                  <c:v>45069</c:v>
                </c:pt>
                <c:pt idx="916">
                  <c:v>45070</c:v>
                </c:pt>
                <c:pt idx="917">
                  <c:v>45071</c:v>
                </c:pt>
                <c:pt idx="918">
                  <c:v>45072</c:v>
                </c:pt>
                <c:pt idx="919">
                  <c:v>45076</c:v>
                </c:pt>
                <c:pt idx="920">
                  <c:v>45077</c:v>
                </c:pt>
                <c:pt idx="921">
                  <c:v>45078</c:v>
                </c:pt>
                <c:pt idx="922">
                  <c:v>45079</c:v>
                </c:pt>
                <c:pt idx="923">
                  <c:v>45082</c:v>
                </c:pt>
                <c:pt idx="924">
                  <c:v>45083</c:v>
                </c:pt>
                <c:pt idx="925">
                  <c:v>45084</c:v>
                </c:pt>
                <c:pt idx="926">
                  <c:v>45085</c:v>
                </c:pt>
                <c:pt idx="927">
                  <c:v>45086</c:v>
                </c:pt>
                <c:pt idx="928">
                  <c:v>45089</c:v>
                </c:pt>
                <c:pt idx="929">
                  <c:v>45090</c:v>
                </c:pt>
                <c:pt idx="930">
                  <c:v>45091</c:v>
                </c:pt>
                <c:pt idx="931">
                  <c:v>45092</c:v>
                </c:pt>
                <c:pt idx="932">
                  <c:v>45093</c:v>
                </c:pt>
                <c:pt idx="933">
                  <c:v>45097</c:v>
                </c:pt>
                <c:pt idx="934">
                  <c:v>45098</c:v>
                </c:pt>
                <c:pt idx="935">
                  <c:v>45099</c:v>
                </c:pt>
                <c:pt idx="936">
                  <c:v>45100</c:v>
                </c:pt>
                <c:pt idx="937">
                  <c:v>45103</c:v>
                </c:pt>
                <c:pt idx="938">
                  <c:v>45104</c:v>
                </c:pt>
                <c:pt idx="939">
                  <c:v>45105</c:v>
                </c:pt>
                <c:pt idx="940">
                  <c:v>45106</c:v>
                </c:pt>
                <c:pt idx="941">
                  <c:v>45107</c:v>
                </c:pt>
                <c:pt idx="942">
                  <c:v>45110</c:v>
                </c:pt>
                <c:pt idx="943">
                  <c:v>45112</c:v>
                </c:pt>
                <c:pt idx="944">
                  <c:v>45113</c:v>
                </c:pt>
                <c:pt idx="945">
                  <c:v>45114</c:v>
                </c:pt>
                <c:pt idx="946">
                  <c:v>45117</c:v>
                </c:pt>
                <c:pt idx="947">
                  <c:v>45118</c:v>
                </c:pt>
                <c:pt idx="948">
                  <c:v>45119</c:v>
                </c:pt>
                <c:pt idx="949">
                  <c:v>45120</c:v>
                </c:pt>
                <c:pt idx="950">
                  <c:v>45121</c:v>
                </c:pt>
                <c:pt idx="951">
                  <c:v>45124</c:v>
                </c:pt>
                <c:pt idx="952">
                  <c:v>45125</c:v>
                </c:pt>
                <c:pt idx="953">
                  <c:v>45126</c:v>
                </c:pt>
                <c:pt idx="954">
                  <c:v>45127</c:v>
                </c:pt>
                <c:pt idx="955">
                  <c:v>45128</c:v>
                </c:pt>
                <c:pt idx="956">
                  <c:v>45131</c:v>
                </c:pt>
                <c:pt idx="957">
                  <c:v>45132</c:v>
                </c:pt>
                <c:pt idx="958">
                  <c:v>45133</c:v>
                </c:pt>
                <c:pt idx="959">
                  <c:v>45134</c:v>
                </c:pt>
                <c:pt idx="960">
                  <c:v>45135</c:v>
                </c:pt>
                <c:pt idx="961">
                  <c:v>45138</c:v>
                </c:pt>
                <c:pt idx="962">
                  <c:v>45139</c:v>
                </c:pt>
                <c:pt idx="963">
                  <c:v>45140</c:v>
                </c:pt>
                <c:pt idx="964">
                  <c:v>45141</c:v>
                </c:pt>
                <c:pt idx="965">
                  <c:v>45142</c:v>
                </c:pt>
                <c:pt idx="966">
                  <c:v>45145</c:v>
                </c:pt>
                <c:pt idx="967">
                  <c:v>45146</c:v>
                </c:pt>
                <c:pt idx="968">
                  <c:v>45147</c:v>
                </c:pt>
                <c:pt idx="969">
                  <c:v>45148</c:v>
                </c:pt>
                <c:pt idx="970">
                  <c:v>45149</c:v>
                </c:pt>
                <c:pt idx="971">
                  <c:v>45152</c:v>
                </c:pt>
                <c:pt idx="972">
                  <c:v>45153</c:v>
                </c:pt>
                <c:pt idx="973">
                  <c:v>45154</c:v>
                </c:pt>
                <c:pt idx="974">
                  <c:v>45155</c:v>
                </c:pt>
                <c:pt idx="975">
                  <c:v>45156</c:v>
                </c:pt>
                <c:pt idx="976">
                  <c:v>45159</c:v>
                </c:pt>
                <c:pt idx="977">
                  <c:v>45160</c:v>
                </c:pt>
                <c:pt idx="978">
                  <c:v>45161</c:v>
                </c:pt>
                <c:pt idx="979">
                  <c:v>45162</c:v>
                </c:pt>
                <c:pt idx="980">
                  <c:v>45163</c:v>
                </c:pt>
                <c:pt idx="981">
                  <c:v>45166</c:v>
                </c:pt>
                <c:pt idx="982">
                  <c:v>45167</c:v>
                </c:pt>
                <c:pt idx="983">
                  <c:v>45168</c:v>
                </c:pt>
                <c:pt idx="984">
                  <c:v>45169</c:v>
                </c:pt>
                <c:pt idx="985">
                  <c:v>45170</c:v>
                </c:pt>
                <c:pt idx="986">
                  <c:v>45174</c:v>
                </c:pt>
                <c:pt idx="987">
                  <c:v>45175</c:v>
                </c:pt>
                <c:pt idx="988">
                  <c:v>45176</c:v>
                </c:pt>
                <c:pt idx="989">
                  <c:v>45177</c:v>
                </c:pt>
                <c:pt idx="990">
                  <c:v>45180</c:v>
                </c:pt>
                <c:pt idx="991">
                  <c:v>45181</c:v>
                </c:pt>
                <c:pt idx="992">
                  <c:v>45182</c:v>
                </c:pt>
                <c:pt idx="993">
                  <c:v>45183</c:v>
                </c:pt>
                <c:pt idx="994">
                  <c:v>45184</c:v>
                </c:pt>
                <c:pt idx="995">
                  <c:v>45187</c:v>
                </c:pt>
                <c:pt idx="996">
                  <c:v>45188</c:v>
                </c:pt>
                <c:pt idx="997">
                  <c:v>45189</c:v>
                </c:pt>
                <c:pt idx="998">
                  <c:v>45190</c:v>
                </c:pt>
                <c:pt idx="999">
                  <c:v>45191</c:v>
                </c:pt>
                <c:pt idx="1000">
                  <c:v>45194</c:v>
                </c:pt>
                <c:pt idx="1001">
                  <c:v>45195</c:v>
                </c:pt>
                <c:pt idx="1002">
                  <c:v>45196</c:v>
                </c:pt>
                <c:pt idx="1003">
                  <c:v>45197</c:v>
                </c:pt>
                <c:pt idx="1004">
                  <c:v>45198</c:v>
                </c:pt>
                <c:pt idx="1005">
                  <c:v>45201</c:v>
                </c:pt>
                <c:pt idx="1006">
                  <c:v>45202</c:v>
                </c:pt>
                <c:pt idx="1007">
                  <c:v>45203</c:v>
                </c:pt>
                <c:pt idx="1008">
                  <c:v>45204</c:v>
                </c:pt>
                <c:pt idx="1009">
                  <c:v>45205</c:v>
                </c:pt>
                <c:pt idx="1010">
                  <c:v>45208</c:v>
                </c:pt>
                <c:pt idx="1011">
                  <c:v>45209</c:v>
                </c:pt>
                <c:pt idx="1012">
                  <c:v>45211</c:v>
                </c:pt>
                <c:pt idx="1013">
                  <c:v>45212</c:v>
                </c:pt>
                <c:pt idx="1014">
                  <c:v>45215</c:v>
                </c:pt>
                <c:pt idx="1015">
                  <c:v>45216</c:v>
                </c:pt>
                <c:pt idx="1016">
                  <c:v>45217</c:v>
                </c:pt>
                <c:pt idx="1017">
                  <c:v>45218</c:v>
                </c:pt>
                <c:pt idx="1018">
                  <c:v>45219</c:v>
                </c:pt>
                <c:pt idx="1019">
                  <c:v>45222</c:v>
                </c:pt>
                <c:pt idx="1020">
                  <c:v>45223</c:v>
                </c:pt>
                <c:pt idx="1021">
                  <c:v>45224</c:v>
                </c:pt>
                <c:pt idx="1022">
                  <c:v>45225</c:v>
                </c:pt>
                <c:pt idx="1023">
                  <c:v>45226</c:v>
                </c:pt>
                <c:pt idx="1024">
                  <c:v>45229</c:v>
                </c:pt>
                <c:pt idx="1025">
                  <c:v>45230</c:v>
                </c:pt>
                <c:pt idx="1026">
                  <c:v>45231</c:v>
                </c:pt>
                <c:pt idx="1027">
                  <c:v>45232</c:v>
                </c:pt>
                <c:pt idx="1028">
                  <c:v>45233</c:v>
                </c:pt>
                <c:pt idx="1029">
                  <c:v>45236</c:v>
                </c:pt>
                <c:pt idx="1030">
                  <c:v>45237</c:v>
                </c:pt>
                <c:pt idx="1031">
                  <c:v>45238</c:v>
                </c:pt>
                <c:pt idx="1032">
                  <c:v>45239</c:v>
                </c:pt>
                <c:pt idx="1033">
                  <c:v>45240</c:v>
                </c:pt>
                <c:pt idx="1034">
                  <c:v>45243</c:v>
                </c:pt>
                <c:pt idx="1035">
                  <c:v>45244</c:v>
                </c:pt>
                <c:pt idx="1036">
                  <c:v>45245</c:v>
                </c:pt>
                <c:pt idx="1037">
                  <c:v>45246</c:v>
                </c:pt>
                <c:pt idx="1038">
                  <c:v>45247</c:v>
                </c:pt>
                <c:pt idx="1039">
                  <c:v>45250</c:v>
                </c:pt>
                <c:pt idx="1040">
                  <c:v>45251</c:v>
                </c:pt>
                <c:pt idx="1041">
                  <c:v>45252</c:v>
                </c:pt>
                <c:pt idx="1042">
                  <c:v>45253</c:v>
                </c:pt>
                <c:pt idx="1043">
                  <c:v>45254</c:v>
                </c:pt>
                <c:pt idx="1044">
                  <c:v>45257</c:v>
                </c:pt>
                <c:pt idx="1045">
                  <c:v>45258</c:v>
                </c:pt>
                <c:pt idx="1046">
                  <c:v>45259</c:v>
                </c:pt>
                <c:pt idx="1047">
                  <c:v>45260</c:v>
                </c:pt>
                <c:pt idx="1048">
                  <c:v>45261</c:v>
                </c:pt>
                <c:pt idx="1049">
                  <c:v>45264</c:v>
                </c:pt>
                <c:pt idx="1050">
                  <c:v>45265</c:v>
                </c:pt>
                <c:pt idx="1051">
                  <c:v>45266</c:v>
                </c:pt>
                <c:pt idx="1052">
                  <c:v>45267</c:v>
                </c:pt>
                <c:pt idx="1053">
                  <c:v>45268</c:v>
                </c:pt>
                <c:pt idx="1054">
                  <c:v>45271</c:v>
                </c:pt>
                <c:pt idx="1055">
                  <c:v>45272</c:v>
                </c:pt>
                <c:pt idx="1056">
                  <c:v>45273</c:v>
                </c:pt>
                <c:pt idx="1057">
                  <c:v>45274</c:v>
                </c:pt>
                <c:pt idx="1058">
                  <c:v>45275</c:v>
                </c:pt>
                <c:pt idx="1059">
                  <c:v>45278</c:v>
                </c:pt>
                <c:pt idx="1060">
                  <c:v>45279</c:v>
                </c:pt>
                <c:pt idx="1061">
                  <c:v>45280</c:v>
                </c:pt>
                <c:pt idx="1062">
                  <c:v>45281</c:v>
                </c:pt>
                <c:pt idx="1063">
                  <c:v>45282</c:v>
                </c:pt>
                <c:pt idx="1064">
                  <c:v>45285</c:v>
                </c:pt>
                <c:pt idx="1065">
                  <c:v>45286</c:v>
                </c:pt>
                <c:pt idx="1066">
                  <c:v>45287</c:v>
                </c:pt>
                <c:pt idx="1067">
                  <c:v>45288</c:v>
                </c:pt>
                <c:pt idx="1068">
                  <c:v>45289</c:v>
                </c:pt>
                <c:pt idx="1069">
                  <c:v>45292</c:v>
                </c:pt>
                <c:pt idx="1070">
                  <c:v>45293</c:v>
                </c:pt>
                <c:pt idx="1071">
                  <c:v>45294</c:v>
                </c:pt>
                <c:pt idx="1072">
                  <c:v>45295</c:v>
                </c:pt>
                <c:pt idx="1073">
                  <c:v>45296</c:v>
                </c:pt>
                <c:pt idx="1074">
                  <c:v>45299</c:v>
                </c:pt>
                <c:pt idx="1075">
                  <c:v>45300</c:v>
                </c:pt>
                <c:pt idx="1076">
                  <c:v>45301</c:v>
                </c:pt>
                <c:pt idx="1077">
                  <c:v>45302</c:v>
                </c:pt>
                <c:pt idx="1078">
                  <c:v>45303</c:v>
                </c:pt>
                <c:pt idx="1079">
                  <c:v>45306</c:v>
                </c:pt>
                <c:pt idx="1080">
                  <c:v>45307</c:v>
                </c:pt>
                <c:pt idx="1081">
                  <c:v>45308</c:v>
                </c:pt>
                <c:pt idx="1082">
                  <c:v>45309</c:v>
                </c:pt>
                <c:pt idx="1083">
                  <c:v>45310</c:v>
                </c:pt>
                <c:pt idx="1084">
                  <c:v>45313</c:v>
                </c:pt>
                <c:pt idx="1085">
                  <c:v>45314</c:v>
                </c:pt>
                <c:pt idx="1086">
                  <c:v>45315</c:v>
                </c:pt>
                <c:pt idx="1087">
                  <c:v>45316</c:v>
                </c:pt>
                <c:pt idx="1088">
                  <c:v>45317</c:v>
                </c:pt>
                <c:pt idx="1089">
                  <c:v>45320</c:v>
                </c:pt>
                <c:pt idx="1090">
                  <c:v>45321</c:v>
                </c:pt>
                <c:pt idx="1091">
                  <c:v>45322</c:v>
                </c:pt>
                <c:pt idx="1092">
                  <c:v>45323</c:v>
                </c:pt>
                <c:pt idx="1093">
                  <c:v>45324</c:v>
                </c:pt>
                <c:pt idx="1094">
                  <c:v>45327</c:v>
                </c:pt>
                <c:pt idx="1095">
                  <c:v>45328</c:v>
                </c:pt>
                <c:pt idx="1096">
                  <c:v>45329</c:v>
                </c:pt>
                <c:pt idx="1097">
                  <c:v>45330</c:v>
                </c:pt>
                <c:pt idx="1098">
                  <c:v>45331</c:v>
                </c:pt>
                <c:pt idx="1099">
                  <c:v>45334</c:v>
                </c:pt>
                <c:pt idx="1100">
                  <c:v>45335</c:v>
                </c:pt>
                <c:pt idx="1101">
                  <c:v>45336</c:v>
                </c:pt>
                <c:pt idx="1102">
                  <c:v>45337</c:v>
                </c:pt>
                <c:pt idx="1103">
                  <c:v>45338</c:v>
                </c:pt>
                <c:pt idx="1104">
                  <c:v>45341</c:v>
                </c:pt>
                <c:pt idx="1105">
                  <c:v>45342</c:v>
                </c:pt>
                <c:pt idx="1106">
                  <c:v>45343</c:v>
                </c:pt>
                <c:pt idx="1107">
                  <c:v>45344</c:v>
                </c:pt>
                <c:pt idx="1108">
                  <c:v>45345</c:v>
                </c:pt>
                <c:pt idx="1109">
                  <c:v>45348</c:v>
                </c:pt>
                <c:pt idx="1110">
                  <c:v>45349</c:v>
                </c:pt>
                <c:pt idx="1111">
                  <c:v>45350</c:v>
                </c:pt>
                <c:pt idx="1112">
                  <c:v>45351</c:v>
                </c:pt>
                <c:pt idx="1113">
                  <c:v>45352</c:v>
                </c:pt>
                <c:pt idx="1114">
                  <c:v>45355</c:v>
                </c:pt>
                <c:pt idx="1115">
                  <c:v>45356</c:v>
                </c:pt>
                <c:pt idx="1116">
                  <c:v>45357</c:v>
                </c:pt>
                <c:pt idx="1117">
                  <c:v>45358</c:v>
                </c:pt>
                <c:pt idx="1118">
                  <c:v>45359</c:v>
                </c:pt>
                <c:pt idx="1119">
                  <c:v>45362</c:v>
                </c:pt>
                <c:pt idx="1120">
                  <c:v>45363</c:v>
                </c:pt>
                <c:pt idx="1121">
                  <c:v>45364</c:v>
                </c:pt>
                <c:pt idx="1122">
                  <c:v>45365</c:v>
                </c:pt>
                <c:pt idx="1123">
                  <c:v>45366</c:v>
                </c:pt>
                <c:pt idx="1124">
                  <c:v>45369</c:v>
                </c:pt>
                <c:pt idx="1125">
                  <c:v>45370</c:v>
                </c:pt>
                <c:pt idx="1126">
                  <c:v>45371</c:v>
                </c:pt>
                <c:pt idx="1127">
                  <c:v>45372</c:v>
                </c:pt>
                <c:pt idx="1128">
                  <c:v>45373</c:v>
                </c:pt>
                <c:pt idx="1129">
                  <c:v>45376</c:v>
                </c:pt>
                <c:pt idx="1130">
                  <c:v>45377</c:v>
                </c:pt>
                <c:pt idx="1131">
                  <c:v>45378</c:v>
                </c:pt>
                <c:pt idx="1132">
                  <c:v>45379</c:v>
                </c:pt>
                <c:pt idx="1133">
                  <c:v>45380</c:v>
                </c:pt>
                <c:pt idx="1134">
                  <c:v>45383</c:v>
                </c:pt>
                <c:pt idx="1135">
                  <c:v>45384</c:v>
                </c:pt>
                <c:pt idx="1136">
                  <c:v>45385</c:v>
                </c:pt>
                <c:pt idx="1137">
                  <c:v>45386</c:v>
                </c:pt>
                <c:pt idx="1138">
                  <c:v>45387</c:v>
                </c:pt>
                <c:pt idx="1139">
                  <c:v>45390</c:v>
                </c:pt>
                <c:pt idx="1140">
                  <c:v>45391</c:v>
                </c:pt>
                <c:pt idx="1141">
                  <c:v>45392</c:v>
                </c:pt>
                <c:pt idx="1142">
                  <c:v>45393</c:v>
                </c:pt>
                <c:pt idx="1143">
                  <c:v>45394</c:v>
                </c:pt>
                <c:pt idx="1144">
                  <c:v>45397</c:v>
                </c:pt>
                <c:pt idx="1145">
                  <c:v>45398</c:v>
                </c:pt>
                <c:pt idx="1146">
                  <c:v>45399</c:v>
                </c:pt>
                <c:pt idx="1147">
                  <c:v>45400</c:v>
                </c:pt>
                <c:pt idx="1148">
                  <c:v>45401</c:v>
                </c:pt>
                <c:pt idx="1149">
                  <c:v>45404</c:v>
                </c:pt>
                <c:pt idx="1150">
                  <c:v>45405</c:v>
                </c:pt>
                <c:pt idx="1151">
                  <c:v>45406</c:v>
                </c:pt>
                <c:pt idx="1152">
                  <c:v>45407</c:v>
                </c:pt>
                <c:pt idx="1153">
                  <c:v>45408</c:v>
                </c:pt>
                <c:pt idx="1154">
                  <c:v>45411</c:v>
                </c:pt>
                <c:pt idx="1155">
                  <c:v>45412</c:v>
                </c:pt>
                <c:pt idx="1156">
                  <c:v>45413</c:v>
                </c:pt>
                <c:pt idx="1157">
                  <c:v>45414</c:v>
                </c:pt>
                <c:pt idx="1158">
                  <c:v>45415</c:v>
                </c:pt>
                <c:pt idx="1159">
                  <c:v>45418</c:v>
                </c:pt>
                <c:pt idx="1160">
                  <c:v>45419</c:v>
                </c:pt>
                <c:pt idx="1161">
                  <c:v>45420</c:v>
                </c:pt>
                <c:pt idx="1162">
                  <c:v>45421</c:v>
                </c:pt>
                <c:pt idx="1163">
                  <c:v>45422</c:v>
                </c:pt>
                <c:pt idx="1164">
                  <c:v>45425</c:v>
                </c:pt>
                <c:pt idx="1165">
                  <c:v>45426</c:v>
                </c:pt>
                <c:pt idx="1166">
                  <c:v>45427</c:v>
                </c:pt>
                <c:pt idx="1167">
                  <c:v>45428</c:v>
                </c:pt>
                <c:pt idx="1168">
                  <c:v>45429</c:v>
                </c:pt>
                <c:pt idx="1169">
                  <c:v>45432</c:v>
                </c:pt>
                <c:pt idx="1170">
                  <c:v>45433</c:v>
                </c:pt>
                <c:pt idx="1171">
                  <c:v>45434</c:v>
                </c:pt>
                <c:pt idx="1172">
                  <c:v>45435</c:v>
                </c:pt>
                <c:pt idx="1173">
                  <c:v>45436</c:v>
                </c:pt>
                <c:pt idx="1174">
                  <c:v>45439</c:v>
                </c:pt>
                <c:pt idx="1175">
                  <c:v>45440</c:v>
                </c:pt>
                <c:pt idx="1176">
                  <c:v>45441</c:v>
                </c:pt>
              </c:numCache>
            </c:numRef>
          </c:cat>
          <c:val>
            <c:numRef>
              <c:f>'[3]Risk prem'!$E$2:$E$1178</c:f>
              <c:numCache>
                <c:formatCode>General</c:formatCode>
                <c:ptCount val="117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284.27300000000002</c:v>
                </c:pt>
                <c:pt idx="335">
                  <c:v>283.209</c:v>
                </c:pt>
                <c:pt idx="336">
                  <c:v>283.49900000000002</c:v>
                </c:pt>
                <c:pt idx="337">
                  <c:v>279.58300000000003</c:v>
                </c:pt>
                <c:pt idx="338">
                  <c:v>275.65300000000002</c:v>
                </c:pt>
                <c:pt idx="339">
                  <c:v>275.49099999999999</c:v>
                </c:pt>
                <c:pt idx="340">
                  <c:v>271.46199999999999</c:v>
                </c:pt>
                <c:pt idx="341">
                  <c:v>273.887</c:v>
                </c:pt>
                <c:pt idx="342">
                  <c:v>268.27</c:v>
                </c:pt>
                <c:pt idx="343">
                  <c:v>273.68299999999999</c:v>
                </c:pt>
                <c:pt idx="344">
                  <c:v>275.57299999999998</c:v>
                </c:pt>
                <c:pt idx="345">
                  <c:v>279.68799999999999</c:v>
                </c:pt>
                <c:pt idx="346">
                  <c:v>281.73500000000001</c:v>
                </c:pt>
                <c:pt idx="347">
                  <c:v>275.02300000000002</c:v>
                </c:pt>
                <c:pt idx="348">
                  <c:v>273.36399999999998</c:v>
                </c:pt>
                <c:pt idx="349">
                  <c:v>287.11599999999999</c:v>
                </c:pt>
                <c:pt idx="350">
                  <c:v>286.14699999999999</c:v>
                </c:pt>
                <c:pt idx="351">
                  <c:v>282.26799999999997</c:v>
                </c:pt>
                <c:pt idx="352">
                  <c:v>280.76400000000001</c:v>
                </c:pt>
                <c:pt idx="353">
                  <c:v>283.00099999999998</c:v>
                </c:pt>
                <c:pt idx="354">
                  <c:v>280.435</c:v>
                </c:pt>
                <c:pt idx="355">
                  <c:v>300.70400000000001</c:v>
                </c:pt>
                <c:pt idx="356">
                  <c:v>305.72000000000003</c:v>
                </c:pt>
                <c:pt idx="357">
                  <c:v>295.20400000000001</c:v>
                </c:pt>
                <c:pt idx="358">
                  <c:v>289.39100000000002</c:v>
                </c:pt>
                <c:pt idx="359">
                  <c:v>283.41199999999998</c:v>
                </c:pt>
                <c:pt idx="360">
                  <c:v>283.98099999999999</c:v>
                </c:pt>
                <c:pt idx="361">
                  <c:v>299.62599999999998</c:v>
                </c:pt>
                <c:pt idx="362">
                  <c:v>300.12700000000001</c:v>
                </c:pt>
                <c:pt idx="363">
                  <c:v>300.33100000000002</c:v>
                </c:pt>
                <c:pt idx="364">
                  <c:v>296.613</c:v>
                </c:pt>
                <c:pt idx="365">
                  <c:v>287.423</c:v>
                </c:pt>
                <c:pt idx="366">
                  <c:v>290.15699999999998</c:v>
                </c:pt>
                <c:pt idx="367">
                  <c:v>290.53899999999999</c:v>
                </c:pt>
                <c:pt idx="368">
                  <c:v>286.91399999999999</c:v>
                </c:pt>
                <c:pt idx="369">
                  <c:v>293.69299999999998</c:v>
                </c:pt>
                <c:pt idx="370">
                  <c:v>298.00299999999999</c:v>
                </c:pt>
                <c:pt idx="371">
                  <c:v>291.56799999999998</c:v>
                </c:pt>
                <c:pt idx="372">
                  <c:v>295.51100000000002</c:v>
                </c:pt>
                <c:pt idx="373">
                  <c:v>301.07</c:v>
                </c:pt>
                <c:pt idx="374">
                  <c:v>300.86799999999999</c:v>
                </c:pt>
                <c:pt idx="375">
                  <c:v>294.96800000000002</c:v>
                </c:pt>
                <c:pt idx="376">
                  <c:v>295.25200000000001</c:v>
                </c:pt>
                <c:pt idx="377">
                  <c:v>282.83100000000002</c:v>
                </c:pt>
                <c:pt idx="378">
                  <c:v>283.62200000000001</c:v>
                </c:pt>
                <c:pt idx="379">
                  <c:v>286.58999999999997</c:v>
                </c:pt>
                <c:pt idx="380">
                  <c:v>289.18400000000003</c:v>
                </c:pt>
                <c:pt idx="381">
                  <c:v>290.27300000000002</c:v>
                </c:pt>
                <c:pt idx="382">
                  <c:v>292.80500000000001</c:v>
                </c:pt>
                <c:pt idx="383">
                  <c:v>293.22000000000003</c:v>
                </c:pt>
                <c:pt idx="384">
                  <c:v>293.06099999999998</c:v>
                </c:pt>
                <c:pt idx="385">
                  <c:v>293.11399999999998</c:v>
                </c:pt>
                <c:pt idx="386">
                  <c:v>291.39100000000002</c:v>
                </c:pt>
                <c:pt idx="387">
                  <c:v>298.67599999999999</c:v>
                </c:pt>
                <c:pt idx="388">
                  <c:v>300.721</c:v>
                </c:pt>
                <c:pt idx="389">
                  <c:v>299.38</c:v>
                </c:pt>
                <c:pt idx="390">
                  <c:v>299.09300000000002</c:v>
                </c:pt>
                <c:pt idx="391">
                  <c:v>293.928</c:v>
                </c:pt>
                <c:pt idx="392">
                  <c:v>301.53500000000003</c:v>
                </c:pt>
                <c:pt idx="393">
                  <c:v>301.69499999999999</c:v>
                </c:pt>
                <c:pt idx="394">
                  <c:v>300.95600000000002</c:v>
                </c:pt>
                <c:pt idx="395">
                  <c:v>298.42099999999999</c:v>
                </c:pt>
                <c:pt idx="396">
                  <c:v>300.12200000000001</c:v>
                </c:pt>
                <c:pt idx="397">
                  <c:v>297.85899999999998</c:v>
                </c:pt>
                <c:pt idx="398">
                  <c:v>297.19099999999997</c:v>
                </c:pt>
                <c:pt idx="399">
                  <c:v>301.428</c:v>
                </c:pt>
                <c:pt idx="400">
                  <c:v>302.98500000000001</c:v>
                </c:pt>
                <c:pt idx="401">
                  <c:v>303.47699999999998</c:v>
                </c:pt>
                <c:pt idx="402">
                  <c:v>298.50599999999997</c:v>
                </c:pt>
                <c:pt idx="403">
                  <c:v>290.09500000000003</c:v>
                </c:pt>
                <c:pt idx="404">
                  <c:v>285.55599999999998</c:v>
                </c:pt>
                <c:pt idx="405">
                  <c:v>279.245</c:v>
                </c:pt>
                <c:pt idx="406">
                  <c:v>281.44299999999998</c:v>
                </c:pt>
                <c:pt idx="407">
                  <c:v>283.11599999999999</c:v>
                </c:pt>
                <c:pt idx="408">
                  <c:v>280.51100000000002</c:v>
                </c:pt>
                <c:pt idx="409">
                  <c:v>284.67399999999998</c:v>
                </c:pt>
                <c:pt idx="410">
                  <c:v>286.86</c:v>
                </c:pt>
                <c:pt idx="411">
                  <c:v>289.04300000000001</c:v>
                </c:pt>
                <c:pt idx="412">
                  <c:v>290.06799999999998</c:v>
                </c:pt>
                <c:pt idx="413">
                  <c:v>290.30099999999999</c:v>
                </c:pt>
                <c:pt idx="414">
                  <c:v>291.98700000000002</c:v>
                </c:pt>
                <c:pt idx="415">
                  <c:v>293.49599999999998</c:v>
                </c:pt>
                <c:pt idx="416">
                  <c:v>295.46100000000001</c:v>
                </c:pt>
                <c:pt idx="417">
                  <c:v>298.149</c:v>
                </c:pt>
                <c:pt idx="418">
                  <c:v>296.29599999999999</c:v>
                </c:pt>
                <c:pt idx="419">
                  <c:v>297.67599999999999</c:v>
                </c:pt>
                <c:pt idx="420">
                  <c:v>296.22199999999998</c:v>
                </c:pt>
                <c:pt idx="421">
                  <c:v>298.51299999999998</c:v>
                </c:pt>
                <c:pt idx="422">
                  <c:v>298.29199999999997</c:v>
                </c:pt>
                <c:pt idx="423">
                  <c:v>300.66800000000001</c:v>
                </c:pt>
                <c:pt idx="424">
                  <c:v>300.22500000000002</c:v>
                </c:pt>
                <c:pt idx="425">
                  <c:v>303.75</c:v>
                </c:pt>
                <c:pt idx="426">
                  <c:v>304.56299999999999</c:v>
                </c:pt>
                <c:pt idx="427">
                  <c:v>308.92399999999998</c:v>
                </c:pt>
                <c:pt idx="428">
                  <c:v>302.80500000000001</c:v>
                </c:pt>
                <c:pt idx="429">
                  <c:v>298.755</c:v>
                </c:pt>
                <c:pt idx="430">
                  <c:v>300.52699999999999</c:v>
                </c:pt>
                <c:pt idx="431">
                  <c:v>296.89100000000002</c:v>
                </c:pt>
                <c:pt idx="432">
                  <c:v>303.43700000000001</c:v>
                </c:pt>
                <c:pt idx="433">
                  <c:v>309.37400000000002</c:v>
                </c:pt>
                <c:pt idx="434">
                  <c:v>296.05399999999997</c:v>
                </c:pt>
                <c:pt idx="435">
                  <c:v>301.45800000000003</c:v>
                </c:pt>
                <c:pt idx="436">
                  <c:v>298.73599999999999</c:v>
                </c:pt>
                <c:pt idx="437">
                  <c:v>294.02600000000001</c:v>
                </c:pt>
                <c:pt idx="438">
                  <c:v>280.68099999999998</c:v>
                </c:pt>
                <c:pt idx="439">
                  <c:v>282.17099999999999</c:v>
                </c:pt>
                <c:pt idx="440">
                  <c:v>283.37</c:v>
                </c:pt>
                <c:pt idx="441">
                  <c:v>286.24299999999999</c:v>
                </c:pt>
                <c:pt idx="442">
                  <c:v>283.94</c:v>
                </c:pt>
                <c:pt idx="443">
                  <c:v>289.95699999999999</c:v>
                </c:pt>
                <c:pt idx="444">
                  <c:v>286.95800000000003</c:v>
                </c:pt>
                <c:pt idx="445">
                  <c:v>292.53399999999999</c:v>
                </c:pt>
                <c:pt idx="446">
                  <c:v>290.02999999999997</c:v>
                </c:pt>
                <c:pt idx="447">
                  <c:v>284.38200000000001</c:v>
                </c:pt>
                <c:pt idx="448">
                  <c:v>287.85399999999998</c:v>
                </c:pt>
                <c:pt idx="449">
                  <c:v>287.233</c:v>
                </c:pt>
                <c:pt idx="450">
                  <c:v>282.10300000000001</c:v>
                </c:pt>
                <c:pt idx="451">
                  <c:v>289.47699999999998</c:v>
                </c:pt>
                <c:pt idx="452">
                  <c:v>292.584</c:v>
                </c:pt>
                <c:pt idx="453">
                  <c:v>296.97000000000003</c:v>
                </c:pt>
                <c:pt idx="454">
                  <c:v>308.654</c:v>
                </c:pt>
                <c:pt idx="455">
                  <c:v>303.154</c:v>
                </c:pt>
                <c:pt idx="456">
                  <c:v>291.61599999999999</c:v>
                </c:pt>
                <c:pt idx="457">
                  <c:v>295.745</c:v>
                </c:pt>
                <c:pt idx="458">
                  <c:v>298.88299999999998</c:v>
                </c:pt>
                <c:pt idx="459">
                  <c:v>296.89400000000001</c:v>
                </c:pt>
                <c:pt idx="460">
                  <c:v>300.37099999999998</c:v>
                </c:pt>
                <c:pt idx="461">
                  <c:v>295.25400000000002</c:v>
                </c:pt>
                <c:pt idx="462">
                  <c:v>297.39400000000001</c:v>
                </c:pt>
                <c:pt idx="463">
                  <c:v>296.95400000000001</c:v>
                </c:pt>
                <c:pt idx="464">
                  <c:v>299.327</c:v>
                </c:pt>
                <c:pt idx="465">
                  <c:v>300.41699999999997</c:v>
                </c:pt>
                <c:pt idx="466">
                  <c:v>301.43200000000002</c:v>
                </c:pt>
                <c:pt idx="467">
                  <c:v>293.62799999999999</c:v>
                </c:pt>
                <c:pt idx="468">
                  <c:v>292.14800000000002</c:v>
                </c:pt>
                <c:pt idx="469">
                  <c:v>291.09399999999999</c:v>
                </c:pt>
                <c:pt idx="470">
                  <c:v>288.41800000000001</c:v>
                </c:pt>
                <c:pt idx="471">
                  <c:v>292.05200000000002</c:v>
                </c:pt>
                <c:pt idx="472">
                  <c:v>296.85500000000002</c:v>
                </c:pt>
                <c:pt idx="473">
                  <c:v>298.971</c:v>
                </c:pt>
                <c:pt idx="474">
                  <c:v>301.786</c:v>
                </c:pt>
                <c:pt idx="475">
                  <c:v>298.39600000000002</c:v>
                </c:pt>
                <c:pt idx="476">
                  <c:v>301.57400000000001</c:v>
                </c:pt>
                <c:pt idx="477">
                  <c:v>300.02999999999997</c:v>
                </c:pt>
                <c:pt idx="478">
                  <c:v>299.79599999999999</c:v>
                </c:pt>
                <c:pt idx="479">
                  <c:v>300.72199999999998</c:v>
                </c:pt>
                <c:pt idx="480">
                  <c:v>289.43700000000001</c:v>
                </c:pt>
                <c:pt idx="481">
                  <c:v>288.91300000000001</c:v>
                </c:pt>
                <c:pt idx="482">
                  <c:v>290.72500000000002</c:v>
                </c:pt>
                <c:pt idx="483">
                  <c:v>292.19799999999998</c:v>
                </c:pt>
                <c:pt idx="484">
                  <c:v>294.089</c:v>
                </c:pt>
                <c:pt idx="485">
                  <c:v>290.95800000000003</c:v>
                </c:pt>
                <c:pt idx="486">
                  <c:v>286.32499999999999</c:v>
                </c:pt>
                <c:pt idx="487">
                  <c:v>281.31599999999997</c:v>
                </c:pt>
                <c:pt idx="488">
                  <c:v>277.30399999999997</c:v>
                </c:pt>
                <c:pt idx="489">
                  <c:v>278.66899999999998</c:v>
                </c:pt>
                <c:pt idx="490">
                  <c:v>279.08999999999997</c:v>
                </c:pt>
                <c:pt idx="491">
                  <c:v>275.166</c:v>
                </c:pt>
                <c:pt idx="492">
                  <c:v>277.52999999999997</c:v>
                </c:pt>
                <c:pt idx="493">
                  <c:v>276.24200000000002</c:v>
                </c:pt>
                <c:pt idx="494">
                  <c:v>277.161</c:v>
                </c:pt>
                <c:pt idx="495">
                  <c:v>263.30099999999999</c:v>
                </c:pt>
                <c:pt idx="496">
                  <c:v>255.191</c:v>
                </c:pt>
                <c:pt idx="497">
                  <c:v>267.65100000000001</c:v>
                </c:pt>
                <c:pt idx="498">
                  <c:v>266.61399999999998</c:v>
                </c:pt>
                <c:pt idx="499">
                  <c:v>266.52699999999999</c:v>
                </c:pt>
                <c:pt idx="500">
                  <c:v>269.28899999999999</c:v>
                </c:pt>
                <c:pt idx="501">
                  <c:v>266.31599999999997</c:v>
                </c:pt>
                <c:pt idx="502">
                  <c:v>263.89499999999998</c:v>
                </c:pt>
                <c:pt idx="503">
                  <c:v>266.90699999999998</c:v>
                </c:pt>
                <c:pt idx="504">
                  <c:v>274.29500000000002</c:v>
                </c:pt>
                <c:pt idx="505">
                  <c:v>277.68799999999999</c:v>
                </c:pt>
                <c:pt idx="506">
                  <c:v>311.584</c:v>
                </c:pt>
                <c:pt idx="507">
                  <c:v>316.56200000000001</c:v>
                </c:pt>
                <c:pt idx="508">
                  <c:v>313.786</c:v>
                </c:pt>
                <c:pt idx="509">
                  <c:v>317.18200000000002</c:v>
                </c:pt>
                <c:pt idx="510">
                  <c:v>312.959</c:v>
                </c:pt>
                <c:pt idx="511">
                  <c:v>309.20999999999998</c:v>
                </c:pt>
                <c:pt idx="512">
                  <c:v>308.14100000000002</c:v>
                </c:pt>
                <c:pt idx="513">
                  <c:v>309.04199999999997</c:v>
                </c:pt>
                <c:pt idx="514">
                  <c:v>307.48200000000003</c:v>
                </c:pt>
                <c:pt idx="515">
                  <c:v>300.851</c:v>
                </c:pt>
                <c:pt idx="516">
                  <c:v>298.73399999999998</c:v>
                </c:pt>
                <c:pt idx="517">
                  <c:v>301.44900000000001</c:v>
                </c:pt>
                <c:pt idx="518">
                  <c:v>297.95100000000002</c:v>
                </c:pt>
                <c:pt idx="519">
                  <c:v>296.79500000000002</c:v>
                </c:pt>
                <c:pt idx="520">
                  <c:v>300.964</c:v>
                </c:pt>
                <c:pt idx="521">
                  <c:v>305.51799999999997</c:v>
                </c:pt>
                <c:pt idx="522">
                  <c:v>306.38200000000001</c:v>
                </c:pt>
                <c:pt idx="523">
                  <c:v>309.35300000000001</c:v>
                </c:pt>
                <c:pt idx="524">
                  <c:v>312.18099999999998</c:v>
                </c:pt>
                <c:pt idx="525">
                  <c:v>314.16500000000002</c:v>
                </c:pt>
                <c:pt idx="526">
                  <c:v>313.29500000000002</c:v>
                </c:pt>
                <c:pt idx="527">
                  <c:v>313.10300000000001</c:v>
                </c:pt>
                <c:pt idx="528">
                  <c:v>307.89299999999997</c:v>
                </c:pt>
                <c:pt idx="529">
                  <c:v>313.08199999999999</c:v>
                </c:pt>
                <c:pt idx="530">
                  <c:v>317.69400000000002</c:v>
                </c:pt>
                <c:pt idx="531">
                  <c:v>316.255</c:v>
                </c:pt>
                <c:pt idx="532">
                  <c:v>317.82</c:v>
                </c:pt>
                <c:pt idx="533">
                  <c:v>313.39999999999998</c:v>
                </c:pt>
                <c:pt idx="534">
                  <c:v>308.89299999999997</c:v>
                </c:pt>
                <c:pt idx="535">
                  <c:v>306.33600000000001</c:v>
                </c:pt>
                <c:pt idx="536">
                  <c:v>304.42700000000002</c:v>
                </c:pt>
                <c:pt idx="537">
                  <c:v>313.82900000000001</c:v>
                </c:pt>
                <c:pt idx="538">
                  <c:v>314.33499999999998</c:v>
                </c:pt>
                <c:pt idx="539">
                  <c:v>317.30200000000002</c:v>
                </c:pt>
                <c:pt idx="540">
                  <c:v>313.923</c:v>
                </c:pt>
                <c:pt idx="541">
                  <c:v>318.30700000000002</c:v>
                </c:pt>
                <c:pt idx="542">
                  <c:v>316.20699999999999</c:v>
                </c:pt>
                <c:pt idx="543">
                  <c:v>332.59399999999999</c:v>
                </c:pt>
                <c:pt idx="544">
                  <c:v>338.20600000000002</c:v>
                </c:pt>
                <c:pt idx="545">
                  <c:v>341.98399999999998</c:v>
                </c:pt>
                <c:pt idx="546">
                  <c:v>342.99799999999999</c:v>
                </c:pt>
                <c:pt idx="547">
                  <c:v>337.49099999999999</c:v>
                </c:pt>
                <c:pt idx="548">
                  <c:v>343.98599999999999</c:v>
                </c:pt>
                <c:pt idx="549">
                  <c:v>333.94299999999998</c:v>
                </c:pt>
                <c:pt idx="550">
                  <c:v>325.642</c:v>
                </c:pt>
                <c:pt idx="551">
                  <c:v>324.68900000000002</c:v>
                </c:pt>
                <c:pt idx="552">
                  <c:v>319.78399999999999</c:v>
                </c:pt>
                <c:pt idx="553">
                  <c:v>321.92599999999999</c:v>
                </c:pt>
                <c:pt idx="554">
                  <c:v>324.54599999999999</c:v>
                </c:pt>
                <c:pt idx="555">
                  <c:v>322.70999999999998</c:v>
                </c:pt>
                <c:pt idx="556">
                  <c:v>322.339</c:v>
                </c:pt>
                <c:pt idx="557">
                  <c:v>327.71600000000001</c:v>
                </c:pt>
                <c:pt idx="558">
                  <c:v>327.21800000000002</c:v>
                </c:pt>
                <c:pt idx="559">
                  <c:v>326.42</c:v>
                </c:pt>
                <c:pt idx="560">
                  <c:v>322.02699999999999</c:v>
                </c:pt>
                <c:pt idx="561">
                  <c:v>322.26</c:v>
                </c:pt>
                <c:pt idx="562">
                  <c:v>319.904</c:v>
                </c:pt>
                <c:pt idx="563">
                  <c:v>321.32600000000002</c:v>
                </c:pt>
                <c:pt idx="564">
                  <c:v>322.16300000000001</c:v>
                </c:pt>
                <c:pt idx="565">
                  <c:v>315.68099999999998</c:v>
                </c:pt>
                <c:pt idx="566">
                  <c:v>316.39800000000002</c:v>
                </c:pt>
                <c:pt idx="567">
                  <c:v>317.25200000000001</c:v>
                </c:pt>
                <c:pt idx="568">
                  <c:v>308.76100000000002</c:v>
                </c:pt>
                <c:pt idx="569">
                  <c:v>307.88600000000002</c:v>
                </c:pt>
                <c:pt idx="570">
                  <c:v>305.86399999999998</c:v>
                </c:pt>
                <c:pt idx="571">
                  <c:v>307.61599999999999</c:v>
                </c:pt>
                <c:pt idx="572">
                  <c:v>301.25700000000001</c:v>
                </c:pt>
                <c:pt idx="573">
                  <c:v>306.988</c:v>
                </c:pt>
                <c:pt idx="574">
                  <c:v>308.78699999999998</c:v>
                </c:pt>
                <c:pt idx="575">
                  <c:v>310.38600000000002</c:v>
                </c:pt>
                <c:pt idx="576">
                  <c:v>311.91300000000001</c:v>
                </c:pt>
                <c:pt idx="577">
                  <c:v>311.79899999999998</c:v>
                </c:pt>
                <c:pt idx="578">
                  <c:v>312.18900000000002</c:v>
                </c:pt>
                <c:pt idx="579">
                  <c:v>310.14999999999998</c:v>
                </c:pt>
                <c:pt idx="580">
                  <c:v>315.14400000000001</c:v>
                </c:pt>
                <c:pt idx="581">
                  <c:v>322.303</c:v>
                </c:pt>
                <c:pt idx="582">
                  <c:v>331.00400000000002</c:v>
                </c:pt>
                <c:pt idx="583">
                  <c:v>336.87700000000001</c:v>
                </c:pt>
                <c:pt idx="584">
                  <c:v>334.38200000000001</c:v>
                </c:pt>
                <c:pt idx="585">
                  <c:v>333.49599999999998</c:v>
                </c:pt>
                <c:pt idx="586">
                  <c:v>336.09100000000001</c:v>
                </c:pt>
                <c:pt idx="587">
                  <c:v>335.11599999999999</c:v>
                </c:pt>
                <c:pt idx="588">
                  <c:v>334.44299999999998</c:v>
                </c:pt>
                <c:pt idx="589">
                  <c:v>338.553</c:v>
                </c:pt>
                <c:pt idx="590">
                  <c:v>336.73</c:v>
                </c:pt>
                <c:pt idx="591">
                  <c:v>337.20400000000001</c:v>
                </c:pt>
                <c:pt idx="592">
                  <c:v>340.226</c:v>
                </c:pt>
                <c:pt idx="593">
                  <c:v>341.34899999999999</c:v>
                </c:pt>
                <c:pt idx="594">
                  <c:v>341.58699999999999</c:v>
                </c:pt>
                <c:pt idx="595">
                  <c:v>337.779</c:v>
                </c:pt>
                <c:pt idx="596">
                  <c:v>349.48099999999999</c:v>
                </c:pt>
                <c:pt idx="597">
                  <c:v>358.56</c:v>
                </c:pt>
                <c:pt idx="598">
                  <c:v>353.67</c:v>
                </c:pt>
                <c:pt idx="599">
                  <c:v>351.74700000000001</c:v>
                </c:pt>
                <c:pt idx="600">
                  <c:v>357.255</c:v>
                </c:pt>
                <c:pt idx="601">
                  <c:v>361.99299999999999</c:v>
                </c:pt>
                <c:pt idx="602">
                  <c:v>366.495</c:v>
                </c:pt>
                <c:pt idx="603">
                  <c:v>365.29399999999998</c:v>
                </c:pt>
                <c:pt idx="604">
                  <c:v>384.45499999999998</c:v>
                </c:pt>
                <c:pt idx="605">
                  <c:v>381.23099999999999</c:v>
                </c:pt>
                <c:pt idx="606">
                  <c:v>409.19400000000002</c:v>
                </c:pt>
                <c:pt idx="607">
                  <c:v>469.22199999999998</c:v>
                </c:pt>
                <c:pt idx="608">
                  <c:v>482.17399999999998</c:v>
                </c:pt>
                <c:pt idx="609">
                  <c:v>502.22699999999998</c:v>
                </c:pt>
                <c:pt idx="610">
                  <c:v>552.63199999999995</c:v>
                </c:pt>
                <c:pt idx="611">
                  <c:v>609.59799999999996</c:v>
                </c:pt>
                <c:pt idx="612">
                  <c:v>649.41099999999994</c:v>
                </c:pt>
                <c:pt idx="613">
                  <c:v>629.029</c:v>
                </c:pt>
                <c:pt idx="614">
                  <c:v>616.93299999999999</c:v>
                </c:pt>
                <c:pt idx="615">
                  <c:v>601.69000000000005</c:v>
                </c:pt>
                <c:pt idx="616">
                  <c:v>572.923</c:v>
                </c:pt>
                <c:pt idx="617">
                  <c:v>555.23199999999997</c:v>
                </c:pt>
                <c:pt idx="618">
                  <c:v>509.38400000000001</c:v>
                </c:pt>
                <c:pt idx="619">
                  <c:v>508.97199999999998</c:v>
                </c:pt>
                <c:pt idx="620">
                  <c:v>514.43799999999999</c:v>
                </c:pt>
                <c:pt idx="621">
                  <c:v>456.07600000000002</c:v>
                </c:pt>
                <c:pt idx="622">
                  <c:v>454.947</c:v>
                </c:pt>
                <c:pt idx="623">
                  <c:v>449.25599999999997</c:v>
                </c:pt>
                <c:pt idx="624">
                  <c:v>449.99700000000001</c:v>
                </c:pt>
                <c:pt idx="625">
                  <c:v>441.41699999999997</c:v>
                </c:pt>
                <c:pt idx="626">
                  <c:v>450.71699999999998</c:v>
                </c:pt>
                <c:pt idx="627">
                  <c:v>451.35399999999998</c:v>
                </c:pt>
                <c:pt idx="628">
                  <c:v>458.67899999999997</c:v>
                </c:pt>
                <c:pt idx="629">
                  <c:v>457.37400000000002</c:v>
                </c:pt>
                <c:pt idx="630">
                  <c:v>459.09399999999999</c:v>
                </c:pt>
                <c:pt idx="631">
                  <c:v>459.13499999999999</c:v>
                </c:pt>
                <c:pt idx="632">
                  <c:v>446.19799999999998</c:v>
                </c:pt>
                <c:pt idx="633">
                  <c:v>440.91500000000002</c:v>
                </c:pt>
                <c:pt idx="634">
                  <c:v>437.23899999999998</c:v>
                </c:pt>
                <c:pt idx="635">
                  <c:v>431.70499999999998</c:v>
                </c:pt>
                <c:pt idx="636">
                  <c:v>430.83699999999999</c:v>
                </c:pt>
                <c:pt idx="637">
                  <c:v>435.21600000000001</c:v>
                </c:pt>
                <c:pt idx="638">
                  <c:v>443.22</c:v>
                </c:pt>
                <c:pt idx="639">
                  <c:v>434.92500000000001</c:v>
                </c:pt>
                <c:pt idx="640">
                  <c:v>430.68799999999999</c:v>
                </c:pt>
                <c:pt idx="641">
                  <c:v>432.87099999999998</c:v>
                </c:pt>
                <c:pt idx="642">
                  <c:v>444.24700000000001</c:v>
                </c:pt>
                <c:pt idx="643">
                  <c:v>448.60899999999998</c:v>
                </c:pt>
                <c:pt idx="644">
                  <c:v>457.03</c:v>
                </c:pt>
                <c:pt idx="645">
                  <c:v>480.91399999999999</c:v>
                </c:pt>
                <c:pt idx="646">
                  <c:v>488.04199999999997</c:v>
                </c:pt>
                <c:pt idx="647">
                  <c:v>475.315</c:v>
                </c:pt>
                <c:pt idx="648">
                  <c:v>485.41500000000002</c:v>
                </c:pt>
                <c:pt idx="649">
                  <c:v>486.8</c:v>
                </c:pt>
                <c:pt idx="650">
                  <c:v>475.096</c:v>
                </c:pt>
                <c:pt idx="651">
                  <c:v>494.23200000000003</c:v>
                </c:pt>
                <c:pt idx="652">
                  <c:v>494.36500000000001</c:v>
                </c:pt>
                <c:pt idx="653">
                  <c:v>493.971</c:v>
                </c:pt>
                <c:pt idx="654">
                  <c:v>492.62799999999999</c:v>
                </c:pt>
                <c:pt idx="655">
                  <c:v>510.64800000000002</c:v>
                </c:pt>
                <c:pt idx="656">
                  <c:v>516.66899999999998</c:v>
                </c:pt>
                <c:pt idx="657">
                  <c:v>521.79600000000005</c:v>
                </c:pt>
                <c:pt idx="658">
                  <c:v>520.54999999999995</c:v>
                </c:pt>
                <c:pt idx="659">
                  <c:v>519.73099999999999</c:v>
                </c:pt>
                <c:pt idx="660">
                  <c:v>521.16099999999994</c:v>
                </c:pt>
                <c:pt idx="661">
                  <c:v>515.30899999999997</c:v>
                </c:pt>
                <c:pt idx="662">
                  <c:v>520.43899999999996</c:v>
                </c:pt>
                <c:pt idx="663">
                  <c:v>530.79899999999998</c:v>
                </c:pt>
                <c:pt idx="664">
                  <c:v>538.702</c:v>
                </c:pt>
                <c:pt idx="665">
                  <c:v>531.82899999999995</c:v>
                </c:pt>
                <c:pt idx="666">
                  <c:v>537.19299999999998</c:v>
                </c:pt>
                <c:pt idx="667">
                  <c:v>531.22</c:v>
                </c:pt>
                <c:pt idx="668">
                  <c:v>531.40499999999997</c:v>
                </c:pt>
                <c:pt idx="669">
                  <c:v>528.32399999999996</c:v>
                </c:pt>
                <c:pt idx="670">
                  <c:v>518.99800000000005</c:v>
                </c:pt>
                <c:pt idx="671">
                  <c:v>512.99699999999996</c:v>
                </c:pt>
                <c:pt idx="672">
                  <c:v>511.62700000000001</c:v>
                </c:pt>
                <c:pt idx="673">
                  <c:v>507.15499999999997</c:v>
                </c:pt>
                <c:pt idx="674">
                  <c:v>500.55399999999997</c:v>
                </c:pt>
                <c:pt idx="675">
                  <c:v>507.19200000000001</c:v>
                </c:pt>
                <c:pt idx="676">
                  <c:v>502.46199999999999</c:v>
                </c:pt>
                <c:pt idx="677">
                  <c:v>503.137</c:v>
                </c:pt>
                <c:pt idx="678">
                  <c:v>497.90699999999998</c:v>
                </c:pt>
                <c:pt idx="679">
                  <c:v>492.31599999999997</c:v>
                </c:pt>
                <c:pt idx="680">
                  <c:v>490.452</c:v>
                </c:pt>
                <c:pt idx="681">
                  <c:v>516.55200000000002</c:v>
                </c:pt>
                <c:pt idx="682">
                  <c:v>534.22</c:v>
                </c:pt>
                <c:pt idx="683">
                  <c:v>533.20799999999997</c:v>
                </c:pt>
                <c:pt idx="684">
                  <c:v>533.42700000000002</c:v>
                </c:pt>
                <c:pt idx="685">
                  <c:v>534.88699999999994</c:v>
                </c:pt>
                <c:pt idx="686">
                  <c:v>551.67200000000003</c:v>
                </c:pt>
                <c:pt idx="687">
                  <c:v>549.64800000000002</c:v>
                </c:pt>
                <c:pt idx="688">
                  <c:v>543.12699999999995</c:v>
                </c:pt>
                <c:pt idx="689">
                  <c:v>550.72799999999995</c:v>
                </c:pt>
                <c:pt idx="690">
                  <c:v>572.30600000000004</c:v>
                </c:pt>
                <c:pt idx="691">
                  <c:v>593.70100000000002</c:v>
                </c:pt>
                <c:pt idx="692">
                  <c:v>605.38199999999995</c:v>
                </c:pt>
                <c:pt idx="693">
                  <c:v>616.75099999999998</c:v>
                </c:pt>
                <c:pt idx="694">
                  <c:v>606.928</c:v>
                </c:pt>
                <c:pt idx="695">
                  <c:v>605.32899999999995</c:v>
                </c:pt>
                <c:pt idx="696">
                  <c:v>599.43399999999997</c:v>
                </c:pt>
                <c:pt idx="697">
                  <c:v>607.57899999999995</c:v>
                </c:pt>
                <c:pt idx="698">
                  <c:v>616.64700000000005</c:v>
                </c:pt>
                <c:pt idx="699">
                  <c:v>634.98</c:v>
                </c:pt>
                <c:pt idx="700">
                  <c:v>638.96</c:v>
                </c:pt>
                <c:pt idx="701">
                  <c:v>644.21900000000005</c:v>
                </c:pt>
                <c:pt idx="702">
                  <c:v>636.678</c:v>
                </c:pt>
                <c:pt idx="703">
                  <c:v>633.14499999999998</c:v>
                </c:pt>
                <c:pt idx="704">
                  <c:v>630.928</c:v>
                </c:pt>
                <c:pt idx="705">
                  <c:v>644.33000000000004</c:v>
                </c:pt>
                <c:pt idx="706">
                  <c:v>633.10400000000004</c:v>
                </c:pt>
                <c:pt idx="707">
                  <c:v>625.25099999999998</c:v>
                </c:pt>
                <c:pt idx="708">
                  <c:v>625.43600000000004</c:v>
                </c:pt>
                <c:pt idx="709">
                  <c:v>626.202</c:v>
                </c:pt>
                <c:pt idx="710">
                  <c:v>624.80700000000002</c:v>
                </c:pt>
                <c:pt idx="711">
                  <c:v>626.24400000000003</c:v>
                </c:pt>
                <c:pt idx="712">
                  <c:v>624.375</c:v>
                </c:pt>
                <c:pt idx="713">
                  <c:v>616.62800000000004</c:v>
                </c:pt>
                <c:pt idx="714">
                  <c:v>609.10599999999999</c:v>
                </c:pt>
                <c:pt idx="715">
                  <c:v>605.81100000000004</c:v>
                </c:pt>
                <c:pt idx="716">
                  <c:v>601.46900000000005</c:v>
                </c:pt>
                <c:pt idx="717">
                  <c:v>601.19399999999996</c:v>
                </c:pt>
                <c:pt idx="718">
                  <c:v>599.49800000000005</c:v>
                </c:pt>
                <c:pt idx="719">
                  <c:v>598.34299999999996</c:v>
                </c:pt>
                <c:pt idx="720">
                  <c:v>570.08699999999999</c:v>
                </c:pt>
                <c:pt idx="721">
                  <c:v>558.73800000000006</c:v>
                </c:pt>
                <c:pt idx="722">
                  <c:v>563.34400000000005</c:v>
                </c:pt>
                <c:pt idx="723">
                  <c:v>557.66600000000005</c:v>
                </c:pt>
                <c:pt idx="724">
                  <c:v>552.15300000000002</c:v>
                </c:pt>
                <c:pt idx="725">
                  <c:v>553.71500000000003</c:v>
                </c:pt>
                <c:pt idx="726">
                  <c:v>548.33199999999999</c:v>
                </c:pt>
                <c:pt idx="727">
                  <c:v>545.25099999999998</c:v>
                </c:pt>
                <c:pt idx="728">
                  <c:v>542.524</c:v>
                </c:pt>
                <c:pt idx="729">
                  <c:v>532.072</c:v>
                </c:pt>
                <c:pt idx="730">
                  <c:v>534.95500000000004</c:v>
                </c:pt>
                <c:pt idx="731">
                  <c:v>536.82299999999998</c:v>
                </c:pt>
                <c:pt idx="732">
                  <c:v>528.40599999999995</c:v>
                </c:pt>
                <c:pt idx="733">
                  <c:v>534.31299999999999</c:v>
                </c:pt>
                <c:pt idx="734">
                  <c:v>525.63099999999997</c:v>
                </c:pt>
                <c:pt idx="735">
                  <c:v>524.08799999999997</c:v>
                </c:pt>
                <c:pt idx="736">
                  <c:v>526.93100000000004</c:v>
                </c:pt>
                <c:pt idx="737">
                  <c:v>510.48500000000001</c:v>
                </c:pt>
                <c:pt idx="738">
                  <c:v>516.05399999999997</c:v>
                </c:pt>
                <c:pt idx="739">
                  <c:v>511.85500000000002</c:v>
                </c:pt>
                <c:pt idx="740">
                  <c:v>494.2</c:v>
                </c:pt>
                <c:pt idx="741">
                  <c:v>485.47300000000001</c:v>
                </c:pt>
                <c:pt idx="742">
                  <c:v>493.233</c:v>
                </c:pt>
                <c:pt idx="743">
                  <c:v>510.94799999999998</c:v>
                </c:pt>
                <c:pt idx="744">
                  <c:v>520.82000000000005</c:v>
                </c:pt>
                <c:pt idx="745">
                  <c:v>524.36599999999999</c:v>
                </c:pt>
                <c:pt idx="746">
                  <c:v>516.12699999999995</c:v>
                </c:pt>
                <c:pt idx="747">
                  <c:v>513.21299999999997</c:v>
                </c:pt>
                <c:pt idx="748">
                  <c:v>511.15600000000001</c:v>
                </c:pt>
                <c:pt idx="749">
                  <c:v>496.55599999999998</c:v>
                </c:pt>
                <c:pt idx="750">
                  <c:v>498.702</c:v>
                </c:pt>
                <c:pt idx="751">
                  <c:v>498.95600000000002</c:v>
                </c:pt>
                <c:pt idx="752">
                  <c:v>504.80700000000002</c:v>
                </c:pt>
                <c:pt idx="753">
                  <c:v>553.22500000000002</c:v>
                </c:pt>
                <c:pt idx="754">
                  <c:v>562.58199999999999</c:v>
                </c:pt>
                <c:pt idx="755">
                  <c:v>550.85</c:v>
                </c:pt>
                <c:pt idx="756">
                  <c:v>562.94399999999996</c:v>
                </c:pt>
                <c:pt idx="757">
                  <c:v>559.149</c:v>
                </c:pt>
                <c:pt idx="758">
                  <c:v>551.75699999999995</c:v>
                </c:pt>
                <c:pt idx="759">
                  <c:v>547.22900000000004</c:v>
                </c:pt>
                <c:pt idx="760">
                  <c:v>545.41899999999998</c:v>
                </c:pt>
                <c:pt idx="761">
                  <c:v>543.96900000000005</c:v>
                </c:pt>
                <c:pt idx="762">
                  <c:v>544.1</c:v>
                </c:pt>
                <c:pt idx="763">
                  <c:v>542.12699999999995</c:v>
                </c:pt>
                <c:pt idx="764">
                  <c:v>536.46699999999998</c:v>
                </c:pt>
                <c:pt idx="765">
                  <c:v>538.63900000000001</c:v>
                </c:pt>
                <c:pt idx="766">
                  <c:v>538.18399999999997</c:v>
                </c:pt>
                <c:pt idx="767">
                  <c:v>526.71</c:v>
                </c:pt>
                <c:pt idx="768">
                  <c:v>519.726</c:v>
                </c:pt>
                <c:pt idx="769">
                  <c:v>525.42399999999998</c:v>
                </c:pt>
                <c:pt idx="770">
                  <c:v>523.65200000000004</c:v>
                </c:pt>
                <c:pt idx="771">
                  <c:v>531.37300000000005</c:v>
                </c:pt>
                <c:pt idx="772">
                  <c:v>529.37</c:v>
                </c:pt>
                <c:pt idx="773">
                  <c:v>533.35900000000004</c:v>
                </c:pt>
                <c:pt idx="774">
                  <c:v>523.91399999999999</c:v>
                </c:pt>
                <c:pt idx="775">
                  <c:v>521.149</c:v>
                </c:pt>
                <c:pt idx="776">
                  <c:v>518.28200000000004</c:v>
                </c:pt>
                <c:pt idx="777">
                  <c:v>510.04899999999998</c:v>
                </c:pt>
                <c:pt idx="778">
                  <c:v>505.64400000000001</c:v>
                </c:pt>
                <c:pt idx="779">
                  <c:v>508.017</c:v>
                </c:pt>
                <c:pt idx="780">
                  <c:v>501.07900000000001</c:v>
                </c:pt>
                <c:pt idx="781">
                  <c:v>509.90800000000002</c:v>
                </c:pt>
                <c:pt idx="782">
                  <c:v>504.41699999999997</c:v>
                </c:pt>
                <c:pt idx="783">
                  <c:v>493.59699999999998</c:v>
                </c:pt>
                <c:pt idx="784">
                  <c:v>424.65600000000001</c:v>
                </c:pt>
                <c:pt idx="785">
                  <c:v>410.38099999999997</c:v>
                </c:pt>
                <c:pt idx="786">
                  <c:v>413.488</c:v>
                </c:pt>
                <c:pt idx="787">
                  <c:v>415.61099999999999</c:v>
                </c:pt>
                <c:pt idx="788">
                  <c:v>410.39</c:v>
                </c:pt>
                <c:pt idx="789">
                  <c:v>408.69099999999997</c:v>
                </c:pt>
                <c:pt idx="790">
                  <c:v>414.61799999999999</c:v>
                </c:pt>
                <c:pt idx="791">
                  <c:v>416.13499999999999</c:v>
                </c:pt>
                <c:pt idx="792">
                  <c:v>412.20299999999997</c:v>
                </c:pt>
                <c:pt idx="793">
                  <c:v>412.06599999999997</c:v>
                </c:pt>
                <c:pt idx="794">
                  <c:v>403.53500000000003</c:v>
                </c:pt>
                <c:pt idx="795">
                  <c:v>406.64</c:v>
                </c:pt>
                <c:pt idx="796">
                  <c:v>384.96899999999999</c:v>
                </c:pt>
                <c:pt idx="797">
                  <c:v>353.34800000000001</c:v>
                </c:pt>
                <c:pt idx="798">
                  <c:v>348.399</c:v>
                </c:pt>
                <c:pt idx="799">
                  <c:v>351.56099999999998</c:v>
                </c:pt>
                <c:pt idx="800">
                  <c:v>352.74900000000002</c:v>
                </c:pt>
                <c:pt idx="801">
                  <c:v>357.71499999999997</c:v>
                </c:pt>
                <c:pt idx="802">
                  <c:v>347.40800000000002</c:v>
                </c:pt>
                <c:pt idx="803">
                  <c:v>348.16399999999999</c:v>
                </c:pt>
                <c:pt idx="804">
                  <c:v>344.06599999999997</c:v>
                </c:pt>
                <c:pt idx="805">
                  <c:v>335.89</c:v>
                </c:pt>
                <c:pt idx="806">
                  <c:v>341.55399999999997</c:v>
                </c:pt>
                <c:pt idx="807">
                  <c:v>341.435</c:v>
                </c:pt>
                <c:pt idx="808">
                  <c:v>334.62799999999999</c:v>
                </c:pt>
                <c:pt idx="809">
                  <c:v>329.66699999999997</c:v>
                </c:pt>
                <c:pt idx="810">
                  <c:v>333.77199999999999</c:v>
                </c:pt>
                <c:pt idx="811">
                  <c:v>335.00799999999998</c:v>
                </c:pt>
                <c:pt idx="812">
                  <c:v>329.23899999999998</c:v>
                </c:pt>
                <c:pt idx="813">
                  <c:v>318.435</c:v>
                </c:pt>
                <c:pt idx="814">
                  <c:v>318.20999999999998</c:v>
                </c:pt>
                <c:pt idx="815">
                  <c:v>320.92599999999999</c:v>
                </c:pt>
                <c:pt idx="816">
                  <c:v>322.87099999999998</c:v>
                </c:pt>
                <c:pt idx="817">
                  <c:v>341.584</c:v>
                </c:pt>
                <c:pt idx="818">
                  <c:v>339.072</c:v>
                </c:pt>
                <c:pt idx="819">
                  <c:v>339.81799999999998</c:v>
                </c:pt>
                <c:pt idx="820">
                  <c:v>357.46699999999998</c:v>
                </c:pt>
                <c:pt idx="821">
                  <c:v>358.99</c:v>
                </c:pt>
                <c:pt idx="822">
                  <c:v>356.63400000000001</c:v>
                </c:pt>
                <c:pt idx="823">
                  <c:v>358.56799999999998</c:v>
                </c:pt>
                <c:pt idx="824">
                  <c:v>377.988</c:v>
                </c:pt>
                <c:pt idx="825">
                  <c:v>379.10399999999998</c:v>
                </c:pt>
                <c:pt idx="826">
                  <c:v>376.875</c:v>
                </c:pt>
                <c:pt idx="827">
                  <c:v>388.72199999999998</c:v>
                </c:pt>
                <c:pt idx="828">
                  <c:v>387.65800000000002</c:v>
                </c:pt>
                <c:pt idx="829">
                  <c:v>384.815</c:v>
                </c:pt>
                <c:pt idx="830">
                  <c:v>379.59300000000002</c:v>
                </c:pt>
                <c:pt idx="831">
                  <c:v>383.12200000000001</c:v>
                </c:pt>
                <c:pt idx="832">
                  <c:v>385.80599999999998</c:v>
                </c:pt>
                <c:pt idx="833">
                  <c:v>381.96199999999999</c:v>
                </c:pt>
                <c:pt idx="834">
                  <c:v>383.86599999999999</c:v>
                </c:pt>
                <c:pt idx="835">
                  <c:v>382.202</c:v>
                </c:pt>
                <c:pt idx="836">
                  <c:v>383.9</c:v>
                </c:pt>
                <c:pt idx="837">
                  <c:v>390.05500000000001</c:v>
                </c:pt>
                <c:pt idx="838">
                  <c:v>388.49299999999999</c:v>
                </c:pt>
                <c:pt idx="839">
                  <c:v>379.99</c:v>
                </c:pt>
                <c:pt idx="840">
                  <c:v>371.613</c:v>
                </c:pt>
                <c:pt idx="841">
                  <c:v>370.46300000000002</c:v>
                </c:pt>
                <c:pt idx="842">
                  <c:v>376.678</c:v>
                </c:pt>
                <c:pt idx="843">
                  <c:v>376.16</c:v>
                </c:pt>
                <c:pt idx="844">
                  <c:v>371.298</c:v>
                </c:pt>
                <c:pt idx="845">
                  <c:v>372.66699999999997</c:v>
                </c:pt>
                <c:pt idx="846">
                  <c:v>369.976</c:v>
                </c:pt>
                <c:pt idx="847">
                  <c:v>368.77</c:v>
                </c:pt>
                <c:pt idx="848">
                  <c:v>364.43700000000001</c:v>
                </c:pt>
                <c:pt idx="849">
                  <c:v>362.07</c:v>
                </c:pt>
                <c:pt idx="850">
                  <c:v>362.73599999999999</c:v>
                </c:pt>
                <c:pt idx="851">
                  <c:v>371.72300000000001</c:v>
                </c:pt>
                <c:pt idx="852">
                  <c:v>372.971</c:v>
                </c:pt>
                <c:pt idx="853">
                  <c:v>367.58300000000003</c:v>
                </c:pt>
                <c:pt idx="854">
                  <c:v>371.39299999999997</c:v>
                </c:pt>
                <c:pt idx="855">
                  <c:v>372.041</c:v>
                </c:pt>
                <c:pt idx="856">
                  <c:v>367.4</c:v>
                </c:pt>
                <c:pt idx="857">
                  <c:v>369.45699999999999</c:v>
                </c:pt>
                <c:pt idx="858">
                  <c:v>374.59800000000001</c:v>
                </c:pt>
                <c:pt idx="859">
                  <c:v>378.928</c:v>
                </c:pt>
                <c:pt idx="860">
                  <c:v>377.40699999999998</c:v>
                </c:pt>
                <c:pt idx="861">
                  <c:v>377.51400000000001</c:v>
                </c:pt>
                <c:pt idx="862">
                  <c:v>384.87599999999998</c:v>
                </c:pt>
                <c:pt idx="863">
                  <c:v>418.17099999999999</c:v>
                </c:pt>
                <c:pt idx="864">
                  <c:v>435.15100000000001</c:v>
                </c:pt>
                <c:pt idx="865">
                  <c:v>420.34699999999998</c:v>
                </c:pt>
                <c:pt idx="866">
                  <c:v>444.637</c:v>
                </c:pt>
                <c:pt idx="867">
                  <c:v>437.935</c:v>
                </c:pt>
                <c:pt idx="868">
                  <c:v>448.55</c:v>
                </c:pt>
                <c:pt idx="869">
                  <c:v>452.59300000000002</c:v>
                </c:pt>
                <c:pt idx="870">
                  <c:v>436.05900000000003</c:v>
                </c:pt>
                <c:pt idx="871">
                  <c:v>445.74200000000002</c:v>
                </c:pt>
                <c:pt idx="872">
                  <c:v>441.38</c:v>
                </c:pt>
                <c:pt idx="873">
                  <c:v>449.40899999999999</c:v>
                </c:pt>
                <c:pt idx="874">
                  <c:v>429.56599999999997</c:v>
                </c:pt>
                <c:pt idx="875">
                  <c:v>426.584</c:v>
                </c:pt>
                <c:pt idx="876">
                  <c:v>420.86399999999998</c:v>
                </c:pt>
                <c:pt idx="877">
                  <c:v>423.762</c:v>
                </c:pt>
                <c:pt idx="878">
                  <c:v>423.32400000000001</c:v>
                </c:pt>
                <c:pt idx="879">
                  <c:v>423.95400000000001</c:v>
                </c:pt>
                <c:pt idx="880">
                  <c:v>431.596</c:v>
                </c:pt>
                <c:pt idx="881">
                  <c:v>428.113</c:v>
                </c:pt>
                <c:pt idx="882">
                  <c:v>427.01600000000002</c:v>
                </c:pt>
                <c:pt idx="883">
                  <c:v>419.73700000000002</c:v>
                </c:pt>
                <c:pt idx="884">
                  <c:v>415.38499999999999</c:v>
                </c:pt>
                <c:pt idx="885">
                  <c:v>412.09500000000003</c:v>
                </c:pt>
                <c:pt idx="886">
                  <c:v>416.38</c:v>
                </c:pt>
                <c:pt idx="887">
                  <c:v>413.94099999999997</c:v>
                </c:pt>
                <c:pt idx="888">
                  <c:v>403.98700000000002</c:v>
                </c:pt>
                <c:pt idx="889">
                  <c:v>396.31200000000001</c:v>
                </c:pt>
                <c:pt idx="890">
                  <c:v>394.32100000000003</c:v>
                </c:pt>
                <c:pt idx="891">
                  <c:v>395.173</c:v>
                </c:pt>
                <c:pt idx="892">
                  <c:v>396.62799999999999</c:v>
                </c:pt>
                <c:pt idx="893">
                  <c:v>396.33</c:v>
                </c:pt>
                <c:pt idx="894">
                  <c:v>405.38</c:v>
                </c:pt>
                <c:pt idx="895">
                  <c:v>409.82</c:v>
                </c:pt>
                <c:pt idx="896">
                  <c:v>408.50099999999998</c:v>
                </c:pt>
                <c:pt idx="897">
                  <c:v>402.16899999999998</c:v>
                </c:pt>
                <c:pt idx="898">
                  <c:v>405.483</c:v>
                </c:pt>
                <c:pt idx="899">
                  <c:v>391.702</c:v>
                </c:pt>
                <c:pt idx="900">
                  <c:v>405.23700000000002</c:v>
                </c:pt>
                <c:pt idx="901">
                  <c:v>416.54199999999997</c:v>
                </c:pt>
                <c:pt idx="902">
                  <c:v>414.13400000000001</c:v>
                </c:pt>
                <c:pt idx="903">
                  <c:v>405.78199999999998</c:v>
                </c:pt>
                <c:pt idx="904">
                  <c:v>405.35300000000001</c:v>
                </c:pt>
                <c:pt idx="905">
                  <c:v>405.43799999999999</c:v>
                </c:pt>
                <c:pt idx="906">
                  <c:v>407.89</c:v>
                </c:pt>
                <c:pt idx="907">
                  <c:v>413.88600000000002</c:v>
                </c:pt>
                <c:pt idx="908">
                  <c:v>412.23599999999999</c:v>
                </c:pt>
                <c:pt idx="909">
                  <c:v>407.327</c:v>
                </c:pt>
                <c:pt idx="910">
                  <c:v>407.70699999999999</c:v>
                </c:pt>
                <c:pt idx="911">
                  <c:v>402.17099999999999</c:v>
                </c:pt>
                <c:pt idx="912">
                  <c:v>393.79300000000001</c:v>
                </c:pt>
                <c:pt idx="913">
                  <c:v>388.24900000000002</c:v>
                </c:pt>
                <c:pt idx="914">
                  <c:v>385.91500000000002</c:v>
                </c:pt>
                <c:pt idx="915">
                  <c:v>391.28</c:v>
                </c:pt>
                <c:pt idx="916">
                  <c:v>388.92200000000003</c:v>
                </c:pt>
                <c:pt idx="917">
                  <c:v>381.154</c:v>
                </c:pt>
                <c:pt idx="918">
                  <c:v>380.58100000000002</c:v>
                </c:pt>
                <c:pt idx="919">
                  <c:v>393.20400000000001</c:v>
                </c:pt>
                <c:pt idx="920">
                  <c:v>394.23399999999998</c:v>
                </c:pt>
                <c:pt idx="921">
                  <c:v>396.28899999999999</c:v>
                </c:pt>
                <c:pt idx="922">
                  <c:v>388.85300000000001</c:v>
                </c:pt>
                <c:pt idx="923">
                  <c:v>386.73399999999998</c:v>
                </c:pt>
                <c:pt idx="924">
                  <c:v>389.26799999999997</c:v>
                </c:pt>
                <c:pt idx="925">
                  <c:v>381.35</c:v>
                </c:pt>
                <c:pt idx="926">
                  <c:v>384.66300000000001</c:v>
                </c:pt>
                <c:pt idx="927">
                  <c:v>383</c:v>
                </c:pt>
                <c:pt idx="928">
                  <c:v>377.411</c:v>
                </c:pt>
                <c:pt idx="929">
                  <c:v>377.40100000000001</c:v>
                </c:pt>
                <c:pt idx="930">
                  <c:v>376.49799999999999</c:v>
                </c:pt>
                <c:pt idx="931">
                  <c:v>378.75799999999998</c:v>
                </c:pt>
                <c:pt idx="932">
                  <c:v>379.72300000000001</c:v>
                </c:pt>
                <c:pt idx="933">
                  <c:v>383.005</c:v>
                </c:pt>
                <c:pt idx="934">
                  <c:v>379.04500000000002</c:v>
                </c:pt>
                <c:pt idx="935">
                  <c:v>373.45800000000003</c:v>
                </c:pt>
                <c:pt idx="936">
                  <c:v>376.14</c:v>
                </c:pt>
                <c:pt idx="937">
                  <c:v>378.053</c:v>
                </c:pt>
                <c:pt idx="938">
                  <c:v>370.65199999999999</c:v>
                </c:pt>
                <c:pt idx="939">
                  <c:v>370.08199999999999</c:v>
                </c:pt>
                <c:pt idx="940">
                  <c:v>366.53399999999999</c:v>
                </c:pt>
                <c:pt idx="941">
                  <c:v>358.774</c:v>
                </c:pt>
                <c:pt idx="942">
                  <c:v>360.50400000000002</c:v>
                </c:pt>
                <c:pt idx="943">
                  <c:v>355.40199999999999</c:v>
                </c:pt>
                <c:pt idx="944">
                  <c:v>350.26499999999999</c:v>
                </c:pt>
                <c:pt idx="945">
                  <c:v>348.33100000000002</c:v>
                </c:pt>
                <c:pt idx="946">
                  <c:v>358.14</c:v>
                </c:pt>
                <c:pt idx="947">
                  <c:v>359.06799999999998</c:v>
                </c:pt>
                <c:pt idx="948">
                  <c:v>367.05399999999997</c:v>
                </c:pt>
                <c:pt idx="949">
                  <c:v>377.24599999999998</c:v>
                </c:pt>
                <c:pt idx="950">
                  <c:v>371.90100000000001</c:v>
                </c:pt>
                <c:pt idx="951">
                  <c:v>370.18599999999998</c:v>
                </c:pt>
                <c:pt idx="952">
                  <c:v>373.17700000000002</c:v>
                </c:pt>
                <c:pt idx="953">
                  <c:v>366.45600000000002</c:v>
                </c:pt>
                <c:pt idx="954">
                  <c:v>356.47</c:v>
                </c:pt>
                <c:pt idx="955">
                  <c:v>358.589</c:v>
                </c:pt>
                <c:pt idx="956">
                  <c:v>352.37299999999999</c:v>
                </c:pt>
                <c:pt idx="957">
                  <c:v>347.47800000000001</c:v>
                </c:pt>
                <c:pt idx="958">
                  <c:v>345.983</c:v>
                </c:pt>
                <c:pt idx="959">
                  <c:v>339.86399999999998</c:v>
                </c:pt>
                <c:pt idx="960">
                  <c:v>332.81400000000002</c:v>
                </c:pt>
                <c:pt idx="961">
                  <c:v>331.35700000000003</c:v>
                </c:pt>
                <c:pt idx="962">
                  <c:v>330.89800000000002</c:v>
                </c:pt>
                <c:pt idx="963">
                  <c:v>328.23700000000002</c:v>
                </c:pt>
                <c:pt idx="964">
                  <c:v>326.22500000000002</c:v>
                </c:pt>
                <c:pt idx="965">
                  <c:v>330.55</c:v>
                </c:pt>
                <c:pt idx="966">
                  <c:v>335.30099999999999</c:v>
                </c:pt>
                <c:pt idx="967">
                  <c:v>339.86099999999999</c:v>
                </c:pt>
                <c:pt idx="968">
                  <c:v>341.62700000000001</c:v>
                </c:pt>
                <c:pt idx="969">
                  <c:v>337.10300000000001</c:v>
                </c:pt>
                <c:pt idx="970">
                  <c:v>329.36</c:v>
                </c:pt>
                <c:pt idx="971">
                  <c:v>326.94600000000003</c:v>
                </c:pt>
                <c:pt idx="972">
                  <c:v>331.24099999999999</c:v>
                </c:pt>
                <c:pt idx="973">
                  <c:v>333.99299999999999</c:v>
                </c:pt>
                <c:pt idx="974">
                  <c:v>329.71</c:v>
                </c:pt>
                <c:pt idx="975">
                  <c:v>330.11500000000001</c:v>
                </c:pt>
                <c:pt idx="976">
                  <c:v>327.78399999999999</c:v>
                </c:pt>
                <c:pt idx="977">
                  <c:v>325.93599999999998</c:v>
                </c:pt>
                <c:pt idx="978">
                  <c:v>332.55799999999999</c:v>
                </c:pt>
                <c:pt idx="979">
                  <c:v>330.31</c:v>
                </c:pt>
                <c:pt idx="980">
                  <c:v>331.23200000000003</c:v>
                </c:pt>
                <c:pt idx="981">
                  <c:v>337.71499999999997</c:v>
                </c:pt>
                <c:pt idx="982">
                  <c:v>336.71199999999999</c:v>
                </c:pt>
                <c:pt idx="983">
                  <c:v>340.89600000000002</c:v>
                </c:pt>
                <c:pt idx="984">
                  <c:v>335.55500000000001</c:v>
                </c:pt>
                <c:pt idx="985">
                  <c:v>339.16800000000001</c:v>
                </c:pt>
                <c:pt idx="986">
                  <c:v>329.04300000000001</c:v>
                </c:pt>
                <c:pt idx="987">
                  <c:v>337.74200000000002</c:v>
                </c:pt>
                <c:pt idx="988">
                  <c:v>335.22500000000002</c:v>
                </c:pt>
                <c:pt idx="989">
                  <c:v>334.31200000000001</c:v>
                </c:pt>
                <c:pt idx="990">
                  <c:v>333.67</c:v>
                </c:pt>
                <c:pt idx="991">
                  <c:v>359.50099999999998</c:v>
                </c:pt>
                <c:pt idx="992">
                  <c:v>364.49599999999998</c:v>
                </c:pt>
                <c:pt idx="993">
                  <c:v>361.96699999999998</c:v>
                </c:pt>
                <c:pt idx="994">
                  <c:v>352.09100000000001</c:v>
                </c:pt>
                <c:pt idx="995">
                  <c:v>344.12599999999998</c:v>
                </c:pt>
                <c:pt idx="996">
                  <c:v>365.60300000000001</c:v>
                </c:pt>
                <c:pt idx="997">
                  <c:v>348.43</c:v>
                </c:pt>
                <c:pt idx="998">
                  <c:v>348.56900000000002</c:v>
                </c:pt>
                <c:pt idx="999">
                  <c:v>353.726</c:v>
                </c:pt>
                <c:pt idx="1000">
                  <c:v>364.51299999999998</c:v>
                </c:pt>
                <c:pt idx="1001">
                  <c:v>367.69499999999999</c:v>
                </c:pt>
                <c:pt idx="1002">
                  <c:v>366.55700000000002</c:v>
                </c:pt>
                <c:pt idx="1003">
                  <c:v>375.25299999999999</c:v>
                </c:pt>
                <c:pt idx="1004">
                  <c:v>379.17099999999999</c:v>
                </c:pt>
                <c:pt idx="1005">
                  <c:v>384.2</c:v>
                </c:pt>
                <c:pt idx="1006">
                  <c:v>380.09300000000002</c:v>
                </c:pt>
                <c:pt idx="1007">
                  <c:v>408.37799999999999</c:v>
                </c:pt>
                <c:pt idx="1008">
                  <c:v>405.59100000000001</c:v>
                </c:pt>
                <c:pt idx="1009">
                  <c:v>401.46100000000001</c:v>
                </c:pt>
                <c:pt idx="1010">
                  <c:v>401.46100000000001</c:v>
                </c:pt>
                <c:pt idx="1011">
                  <c:v>390.96800000000002</c:v>
                </c:pt>
                <c:pt idx="1012">
                  <c:v>389.24599999999998</c:v>
                </c:pt>
                <c:pt idx="1013">
                  <c:v>399.26</c:v>
                </c:pt>
                <c:pt idx="1014">
                  <c:v>395.34399999999999</c:v>
                </c:pt>
                <c:pt idx="1015">
                  <c:v>384.28500000000003</c:v>
                </c:pt>
                <c:pt idx="1016">
                  <c:v>390.435</c:v>
                </c:pt>
                <c:pt idx="1017">
                  <c:v>390.93</c:v>
                </c:pt>
                <c:pt idx="1018">
                  <c:v>394.45800000000003</c:v>
                </c:pt>
                <c:pt idx="1019">
                  <c:v>404.49900000000002</c:v>
                </c:pt>
                <c:pt idx="1020">
                  <c:v>392.79399999999998</c:v>
                </c:pt>
                <c:pt idx="1021">
                  <c:v>392.45499999999998</c:v>
                </c:pt>
                <c:pt idx="1022">
                  <c:v>402.11099999999999</c:v>
                </c:pt>
                <c:pt idx="1023">
                  <c:v>406.38299999999998</c:v>
                </c:pt>
                <c:pt idx="1024">
                  <c:v>400.79300000000001</c:v>
                </c:pt>
                <c:pt idx="1025">
                  <c:v>398.54</c:v>
                </c:pt>
                <c:pt idx="1026">
                  <c:v>402.56200000000001</c:v>
                </c:pt>
                <c:pt idx="1027">
                  <c:v>375.90199999999999</c:v>
                </c:pt>
                <c:pt idx="1028">
                  <c:v>375.29599999999999</c:v>
                </c:pt>
                <c:pt idx="1029">
                  <c:v>371.988</c:v>
                </c:pt>
                <c:pt idx="1030">
                  <c:v>374.613</c:v>
                </c:pt>
                <c:pt idx="1031">
                  <c:v>380.34199999999998</c:v>
                </c:pt>
                <c:pt idx="1032">
                  <c:v>372.78800000000001</c:v>
                </c:pt>
                <c:pt idx="1033">
                  <c:v>366.072</c:v>
                </c:pt>
                <c:pt idx="1034">
                  <c:v>368.19499999999999</c:v>
                </c:pt>
                <c:pt idx="1035">
                  <c:v>386.62599999999998</c:v>
                </c:pt>
                <c:pt idx="1036">
                  <c:v>380.65800000000002</c:v>
                </c:pt>
                <c:pt idx="1037">
                  <c:v>390.38299999999998</c:v>
                </c:pt>
                <c:pt idx="1038">
                  <c:v>385.16</c:v>
                </c:pt>
                <c:pt idx="1039">
                  <c:v>384.101</c:v>
                </c:pt>
                <c:pt idx="1040">
                  <c:v>376.73399999999998</c:v>
                </c:pt>
                <c:pt idx="1041">
                  <c:v>369.78</c:v>
                </c:pt>
                <c:pt idx="1042">
                  <c:v>369.78</c:v>
                </c:pt>
                <c:pt idx="1043">
                  <c:v>366.41500000000002</c:v>
                </c:pt>
                <c:pt idx="1044">
                  <c:v>367.74099999999999</c:v>
                </c:pt>
                <c:pt idx="1045">
                  <c:v>373.75900000000001</c:v>
                </c:pt>
                <c:pt idx="1046">
                  <c:v>373.08699999999999</c:v>
                </c:pt>
                <c:pt idx="1047">
                  <c:v>365.101</c:v>
                </c:pt>
                <c:pt idx="1048">
                  <c:v>372.55500000000001</c:v>
                </c:pt>
                <c:pt idx="1049">
                  <c:v>368.68</c:v>
                </c:pt>
                <c:pt idx="1050">
                  <c:v>370.065</c:v>
                </c:pt>
                <c:pt idx="1051">
                  <c:v>367.75099999999998</c:v>
                </c:pt>
                <c:pt idx="1052">
                  <c:v>367.89499999999998</c:v>
                </c:pt>
                <c:pt idx="1053">
                  <c:v>359.62299999999999</c:v>
                </c:pt>
                <c:pt idx="1054">
                  <c:v>361.05500000000001</c:v>
                </c:pt>
                <c:pt idx="1055">
                  <c:v>363.44499999999999</c:v>
                </c:pt>
                <c:pt idx="1056">
                  <c:v>371.59699999999998</c:v>
                </c:pt>
                <c:pt idx="1057">
                  <c:v>349.18900000000002</c:v>
                </c:pt>
                <c:pt idx="1058">
                  <c:v>339.76600000000002</c:v>
                </c:pt>
                <c:pt idx="1059">
                  <c:v>336.00299999999999</c:v>
                </c:pt>
                <c:pt idx="1060">
                  <c:v>338.02699999999999</c:v>
                </c:pt>
                <c:pt idx="1061">
                  <c:v>336.94200000000001</c:v>
                </c:pt>
                <c:pt idx="1062">
                  <c:v>340.68799999999999</c:v>
                </c:pt>
                <c:pt idx="1063">
                  <c:v>339.90899999999999</c:v>
                </c:pt>
                <c:pt idx="1064">
                  <c:v>339.90899999999999</c:v>
                </c:pt>
                <c:pt idx="1065">
                  <c:v>346.77600000000001</c:v>
                </c:pt>
                <c:pt idx="1066">
                  <c:v>342.09199999999998</c:v>
                </c:pt>
                <c:pt idx="1067">
                  <c:v>344.13799999999998</c:v>
                </c:pt>
                <c:pt idx="1068">
                  <c:v>339.16399999999999</c:v>
                </c:pt>
                <c:pt idx="1069">
                  <c:v>339.16399999999999</c:v>
                </c:pt>
                <c:pt idx="1070">
                  <c:v>336.19799999999998</c:v>
                </c:pt>
                <c:pt idx="1071">
                  <c:v>339.85899999999998</c:v>
                </c:pt>
                <c:pt idx="1072">
                  <c:v>342.94200000000001</c:v>
                </c:pt>
                <c:pt idx="1073">
                  <c:v>348.02300000000002</c:v>
                </c:pt>
                <c:pt idx="1074">
                  <c:v>344.39299999999997</c:v>
                </c:pt>
                <c:pt idx="1075">
                  <c:v>352.91500000000002</c:v>
                </c:pt>
                <c:pt idx="1076">
                  <c:v>350.178</c:v>
                </c:pt>
                <c:pt idx="1077">
                  <c:v>351.61599999999999</c:v>
                </c:pt>
                <c:pt idx="1078">
                  <c:v>354.37700000000001</c:v>
                </c:pt>
                <c:pt idx="1079">
                  <c:v>354.37700000000001</c:v>
                </c:pt>
                <c:pt idx="1080">
                  <c:v>346.38099999999997</c:v>
                </c:pt>
                <c:pt idx="1081">
                  <c:v>346.49400000000003</c:v>
                </c:pt>
                <c:pt idx="1082">
                  <c:v>343.67</c:v>
                </c:pt>
                <c:pt idx="1083">
                  <c:v>342.73200000000003</c:v>
                </c:pt>
                <c:pt idx="1084">
                  <c:v>339.959</c:v>
                </c:pt>
                <c:pt idx="1085">
                  <c:v>342.08699999999999</c:v>
                </c:pt>
                <c:pt idx="1086">
                  <c:v>339.90499999999997</c:v>
                </c:pt>
                <c:pt idx="1087">
                  <c:v>339.90100000000001</c:v>
                </c:pt>
                <c:pt idx="1088">
                  <c:v>336.61200000000002</c:v>
                </c:pt>
                <c:pt idx="1089">
                  <c:v>339.346</c:v>
                </c:pt>
                <c:pt idx="1090">
                  <c:v>339.04</c:v>
                </c:pt>
                <c:pt idx="1091">
                  <c:v>351.65600000000001</c:v>
                </c:pt>
                <c:pt idx="1092">
                  <c:v>352.642</c:v>
                </c:pt>
                <c:pt idx="1093">
                  <c:v>348.17399999999998</c:v>
                </c:pt>
                <c:pt idx="1094">
                  <c:v>342.58</c:v>
                </c:pt>
                <c:pt idx="1095">
                  <c:v>339.92399999999998</c:v>
                </c:pt>
                <c:pt idx="1096">
                  <c:v>341.601</c:v>
                </c:pt>
                <c:pt idx="1097">
                  <c:v>332.834</c:v>
                </c:pt>
                <c:pt idx="1098">
                  <c:v>328.71600000000001</c:v>
                </c:pt>
                <c:pt idx="1099">
                  <c:v>332.03699999999998</c:v>
                </c:pt>
                <c:pt idx="1100">
                  <c:v>325.327</c:v>
                </c:pt>
                <c:pt idx="1101">
                  <c:v>326.87299999999999</c:v>
                </c:pt>
                <c:pt idx="1102">
                  <c:v>325.08300000000003</c:v>
                </c:pt>
                <c:pt idx="1103">
                  <c:v>322.59300000000002</c:v>
                </c:pt>
                <c:pt idx="1104">
                  <c:v>322.59300000000002</c:v>
                </c:pt>
                <c:pt idx="1105">
                  <c:v>322.726</c:v>
                </c:pt>
                <c:pt idx="1106">
                  <c:v>320.06099999999998</c:v>
                </c:pt>
                <c:pt idx="1107">
                  <c:v>318.01799999999997</c:v>
                </c:pt>
                <c:pt idx="1108">
                  <c:v>323.82799999999997</c:v>
                </c:pt>
                <c:pt idx="1109">
                  <c:v>317.625</c:v>
                </c:pt>
                <c:pt idx="1110">
                  <c:v>318.673</c:v>
                </c:pt>
                <c:pt idx="1111">
                  <c:v>318.63900000000001</c:v>
                </c:pt>
                <c:pt idx="1112">
                  <c:v>320.14100000000002</c:v>
                </c:pt>
                <c:pt idx="1113">
                  <c:v>323.79199999999997</c:v>
                </c:pt>
                <c:pt idx="1114">
                  <c:v>324.97699999999998</c:v>
                </c:pt>
                <c:pt idx="1115">
                  <c:v>326.09300000000002</c:v>
                </c:pt>
                <c:pt idx="1116">
                  <c:v>331.7</c:v>
                </c:pt>
                <c:pt idx="1117">
                  <c:v>332.56599999999997</c:v>
                </c:pt>
                <c:pt idx="1118">
                  <c:v>333.52699999999999</c:v>
                </c:pt>
                <c:pt idx="1119">
                  <c:v>323.52600000000001</c:v>
                </c:pt>
                <c:pt idx="1120">
                  <c:v>320.78100000000001</c:v>
                </c:pt>
                <c:pt idx="1121">
                  <c:v>319.91899999999998</c:v>
                </c:pt>
                <c:pt idx="1122">
                  <c:v>312.88400000000001</c:v>
                </c:pt>
                <c:pt idx="1123">
                  <c:v>312.40300000000002</c:v>
                </c:pt>
                <c:pt idx="1124">
                  <c:v>314.14499999999998</c:v>
                </c:pt>
                <c:pt idx="1125">
                  <c:v>315.839</c:v>
                </c:pt>
                <c:pt idx="1126">
                  <c:v>318.154</c:v>
                </c:pt>
                <c:pt idx="1127">
                  <c:v>316.68400000000003</c:v>
                </c:pt>
                <c:pt idx="1128">
                  <c:v>320.286</c:v>
                </c:pt>
                <c:pt idx="1129">
                  <c:v>315.99900000000002</c:v>
                </c:pt>
                <c:pt idx="1130">
                  <c:v>318.779</c:v>
                </c:pt>
                <c:pt idx="1131">
                  <c:v>321.32</c:v>
                </c:pt>
                <c:pt idx="1132">
                  <c:v>318.82</c:v>
                </c:pt>
                <c:pt idx="1133">
                  <c:v>318.82</c:v>
                </c:pt>
                <c:pt idx="1134">
                  <c:v>310.173</c:v>
                </c:pt>
                <c:pt idx="1135">
                  <c:v>313.01900000000001</c:v>
                </c:pt>
                <c:pt idx="1136">
                  <c:v>309.09100000000001</c:v>
                </c:pt>
                <c:pt idx="1137">
                  <c:v>312.83999999999997</c:v>
                </c:pt>
                <c:pt idx="1138">
                  <c:v>307.00799999999998</c:v>
                </c:pt>
                <c:pt idx="1139">
                  <c:v>305.25900000000001</c:v>
                </c:pt>
                <c:pt idx="1140">
                  <c:v>310.12400000000002</c:v>
                </c:pt>
                <c:pt idx="1141">
                  <c:v>294.74299999999999</c:v>
                </c:pt>
                <c:pt idx="1142">
                  <c:v>298.60199999999998</c:v>
                </c:pt>
                <c:pt idx="1143">
                  <c:v>305.83199999999999</c:v>
                </c:pt>
                <c:pt idx="1144">
                  <c:v>312.351</c:v>
                </c:pt>
                <c:pt idx="1145">
                  <c:v>320.81599999999997</c:v>
                </c:pt>
                <c:pt idx="1146">
                  <c:v>324.51400000000001</c:v>
                </c:pt>
                <c:pt idx="1147">
                  <c:v>321.25</c:v>
                </c:pt>
                <c:pt idx="1148">
                  <c:v>322.22000000000003</c:v>
                </c:pt>
                <c:pt idx="1149">
                  <c:v>322.28100000000001</c:v>
                </c:pt>
                <c:pt idx="1150">
                  <c:v>321.19099999999997</c:v>
                </c:pt>
                <c:pt idx="1151">
                  <c:v>322.14</c:v>
                </c:pt>
                <c:pt idx="1152">
                  <c:v>321.02</c:v>
                </c:pt>
                <c:pt idx="1153">
                  <c:v>315.99700000000001</c:v>
                </c:pt>
                <c:pt idx="1154">
                  <c:v>317.44600000000003</c:v>
                </c:pt>
                <c:pt idx="1155">
                  <c:v>317.16800000000001</c:v>
                </c:pt>
                <c:pt idx="1156">
                  <c:v>326.423</c:v>
                </c:pt>
                <c:pt idx="1157">
                  <c:v>322.34199999999998</c:v>
                </c:pt>
                <c:pt idx="1158">
                  <c:v>318.14299999999997</c:v>
                </c:pt>
                <c:pt idx="1159">
                  <c:v>317.88099999999997</c:v>
                </c:pt>
                <c:pt idx="1160">
                  <c:v>312.74900000000002</c:v>
                </c:pt>
                <c:pt idx="1161">
                  <c:v>312.00099999999998</c:v>
                </c:pt>
                <c:pt idx="1162">
                  <c:v>310.85300000000001</c:v>
                </c:pt>
                <c:pt idx="1163">
                  <c:v>302.98500000000001</c:v>
                </c:pt>
                <c:pt idx="1164">
                  <c:v>305.17399999999998</c:v>
                </c:pt>
                <c:pt idx="1165">
                  <c:v>306.45699999999999</c:v>
                </c:pt>
                <c:pt idx="1166">
                  <c:v>303.00799999999998</c:v>
                </c:pt>
                <c:pt idx="1167">
                  <c:v>295.91199999999998</c:v>
                </c:pt>
                <c:pt idx="1168">
                  <c:v>293.029</c:v>
                </c:pt>
                <c:pt idx="1169">
                  <c:v>293.52199999999999</c:v>
                </c:pt>
                <c:pt idx="1170">
                  <c:v>292.97800000000001</c:v>
                </c:pt>
                <c:pt idx="1171">
                  <c:v>292.53699999999998</c:v>
                </c:pt>
                <c:pt idx="1172">
                  <c:v>288.553</c:v>
                </c:pt>
                <c:pt idx="1173">
                  <c:v>287.98200000000003</c:v>
                </c:pt>
                <c:pt idx="1174">
                  <c:v>287.98200000000003</c:v>
                </c:pt>
                <c:pt idx="1175">
                  <c:v>282.01499999999999</c:v>
                </c:pt>
                <c:pt idx="1176">
                  <c:v>287.69600000000003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88-46BA-8097-C09F36324AD8}"/>
            </c:ext>
          </c:extLst>
        </c:ser>
        <c:ser>
          <c:idx val="1"/>
          <c:order val="1"/>
          <c:tx>
            <c:strRef>
              <c:f>'[3]Risk prem'!$C$1</c:f>
              <c:strCache>
                <c:ptCount val="1"/>
                <c:pt idx="0">
                  <c:v>Arm_29 Spread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'[3]Risk prem'!$A$2:$A$1178</c:f>
              <c:numCache>
                <c:formatCode>General</c:formatCode>
                <c:ptCount val="1177"/>
                <c:pt idx="0">
                  <c:v>43728</c:v>
                </c:pt>
                <c:pt idx="1">
                  <c:v>43731</c:v>
                </c:pt>
                <c:pt idx="2">
                  <c:v>43732</c:v>
                </c:pt>
                <c:pt idx="3">
                  <c:v>43733</c:v>
                </c:pt>
                <c:pt idx="4">
                  <c:v>43734</c:v>
                </c:pt>
                <c:pt idx="5">
                  <c:v>43735</c:v>
                </c:pt>
                <c:pt idx="6">
                  <c:v>43738</c:v>
                </c:pt>
                <c:pt idx="7">
                  <c:v>43739</c:v>
                </c:pt>
                <c:pt idx="8">
                  <c:v>43740</c:v>
                </c:pt>
                <c:pt idx="9">
                  <c:v>43741</c:v>
                </c:pt>
                <c:pt idx="10">
                  <c:v>43742</c:v>
                </c:pt>
                <c:pt idx="11">
                  <c:v>43745</c:v>
                </c:pt>
                <c:pt idx="12">
                  <c:v>43746</c:v>
                </c:pt>
                <c:pt idx="13">
                  <c:v>43747</c:v>
                </c:pt>
                <c:pt idx="14">
                  <c:v>43748</c:v>
                </c:pt>
                <c:pt idx="15">
                  <c:v>43749</c:v>
                </c:pt>
                <c:pt idx="16">
                  <c:v>43753</c:v>
                </c:pt>
                <c:pt idx="17">
                  <c:v>43754</c:v>
                </c:pt>
                <c:pt idx="18">
                  <c:v>43755</c:v>
                </c:pt>
                <c:pt idx="19">
                  <c:v>43756</c:v>
                </c:pt>
                <c:pt idx="20">
                  <c:v>43759</c:v>
                </c:pt>
                <c:pt idx="21">
                  <c:v>43760</c:v>
                </c:pt>
                <c:pt idx="22">
                  <c:v>43761</c:v>
                </c:pt>
                <c:pt idx="23">
                  <c:v>43762</c:v>
                </c:pt>
                <c:pt idx="24">
                  <c:v>43763</c:v>
                </c:pt>
                <c:pt idx="25">
                  <c:v>43766</c:v>
                </c:pt>
                <c:pt idx="26">
                  <c:v>43767</c:v>
                </c:pt>
                <c:pt idx="27">
                  <c:v>43768</c:v>
                </c:pt>
                <c:pt idx="28">
                  <c:v>43769</c:v>
                </c:pt>
                <c:pt idx="29">
                  <c:v>43770</c:v>
                </c:pt>
                <c:pt idx="30">
                  <c:v>43773</c:v>
                </c:pt>
                <c:pt idx="31">
                  <c:v>43774</c:v>
                </c:pt>
                <c:pt idx="32">
                  <c:v>43775</c:v>
                </c:pt>
                <c:pt idx="33">
                  <c:v>43776</c:v>
                </c:pt>
                <c:pt idx="34">
                  <c:v>43777</c:v>
                </c:pt>
                <c:pt idx="35">
                  <c:v>43781</c:v>
                </c:pt>
                <c:pt idx="36">
                  <c:v>43782</c:v>
                </c:pt>
                <c:pt idx="37">
                  <c:v>43783</c:v>
                </c:pt>
                <c:pt idx="38">
                  <c:v>43787</c:v>
                </c:pt>
                <c:pt idx="39">
                  <c:v>43788</c:v>
                </c:pt>
                <c:pt idx="40">
                  <c:v>43789</c:v>
                </c:pt>
                <c:pt idx="41">
                  <c:v>43790</c:v>
                </c:pt>
                <c:pt idx="42">
                  <c:v>43794</c:v>
                </c:pt>
                <c:pt idx="43">
                  <c:v>43795</c:v>
                </c:pt>
                <c:pt idx="44">
                  <c:v>43796</c:v>
                </c:pt>
                <c:pt idx="45">
                  <c:v>43798</c:v>
                </c:pt>
                <c:pt idx="46">
                  <c:v>43801</c:v>
                </c:pt>
                <c:pt idx="47">
                  <c:v>43802</c:v>
                </c:pt>
                <c:pt idx="48">
                  <c:v>43803</c:v>
                </c:pt>
                <c:pt idx="49">
                  <c:v>43804</c:v>
                </c:pt>
                <c:pt idx="50">
                  <c:v>43805</c:v>
                </c:pt>
                <c:pt idx="51">
                  <c:v>43808</c:v>
                </c:pt>
                <c:pt idx="52">
                  <c:v>43809</c:v>
                </c:pt>
                <c:pt idx="53">
                  <c:v>43810</c:v>
                </c:pt>
                <c:pt idx="54">
                  <c:v>43811</c:v>
                </c:pt>
                <c:pt idx="55">
                  <c:v>43812</c:v>
                </c:pt>
                <c:pt idx="56">
                  <c:v>43815</c:v>
                </c:pt>
                <c:pt idx="57">
                  <c:v>43816</c:v>
                </c:pt>
                <c:pt idx="58">
                  <c:v>43817</c:v>
                </c:pt>
                <c:pt idx="59">
                  <c:v>43818</c:v>
                </c:pt>
                <c:pt idx="60">
                  <c:v>43819</c:v>
                </c:pt>
                <c:pt idx="61">
                  <c:v>43822</c:v>
                </c:pt>
                <c:pt idx="62">
                  <c:v>43823</c:v>
                </c:pt>
                <c:pt idx="63">
                  <c:v>43825</c:v>
                </c:pt>
                <c:pt idx="64">
                  <c:v>43826</c:v>
                </c:pt>
                <c:pt idx="65">
                  <c:v>43829</c:v>
                </c:pt>
                <c:pt idx="66">
                  <c:v>43830</c:v>
                </c:pt>
                <c:pt idx="67">
                  <c:v>43832</c:v>
                </c:pt>
                <c:pt idx="68">
                  <c:v>43833</c:v>
                </c:pt>
                <c:pt idx="69">
                  <c:v>43836</c:v>
                </c:pt>
                <c:pt idx="70">
                  <c:v>43837</c:v>
                </c:pt>
                <c:pt idx="71">
                  <c:v>43838</c:v>
                </c:pt>
                <c:pt idx="72">
                  <c:v>43839</c:v>
                </c:pt>
                <c:pt idx="73">
                  <c:v>43840</c:v>
                </c:pt>
                <c:pt idx="74">
                  <c:v>43843</c:v>
                </c:pt>
                <c:pt idx="75">
                  <c:v>43844</c:v>
                </c:pt>
                <c:pt idx="76">
                  <c:v>43845</c:v>
                </c:pt>
                <c:pt idx="77">
                  <c:v>43846</c:v>
                </c:pt>
                <c:pt idx="78">
                  <c:v>43847</c:v>
                </c:pt>
                <c:pt idx="79">
                  <c:v>43851</c:v>
                </c:pt>
                <c:pt idx="80">
                  <c:v>43852</c:v>
                </c:pt>
                <c:pt idx="81">
                  <c:v>43853</c:v>
                </c:pt>
                <c:pt idx="82">
                  <c:v>43854</c:v>
                </c:pt>
                <c:pt idx="83">
                  <c:v>43857</c:v>
                </c:pt>
                <c:pt idx="84">
                  <c:v>43858</c:v>
                </c:pt>
                <c:pt idx="85">
                  <c:v>43859</c:v>
                </c:pt>
                <c:pt idx="86">
                  <c:v>43860</c:v>
                </c:pt>
                <c:pt idx="87">
                  <c:v>43861</c:v>
                </c:pt>
                <c:pt idx="88">
                  <c:v>43864</c:v>
                </c:pt>
                <c:pt idx="89">
                  <c:v>43865</c:v>
                </c:pt>
                <c:pt idx="90">
                  <c:v>43866</c:v>
                </c:pt>
                <c:pt idx="91">
                  <c:v>43867</c:v>
                </c:pt>
                <c:pt idx="92">
                  <c:v>43868</c:v>
                </c:pt>
                <c:pt idx="93">
                  <c:v>43871</c:v>
                </c:pt>
                <c:pt idx="94">
                  <c:v>43872</c:v>
                </c:pt>
                <c:pt idx="95">
                  <c:v>43873</c:v>
                </c:pt>
                <c:pt idx="96">
                  <c:v>43874</c:v>
                </c:pt>
                <c:pt idx="97">
                  <c:v>43875</c:v>
                </c:pt>
                <c:pt idx="98">
                  <c:v>43879</c:v>
                </c:pt>
                <c:pt idx="99">
                  <c:v>43880</c:v>
                </c:pt>
                <c:pt idx="100">
                  <c:v>43881</c:v>
                </c:pt>
                <c:pt idx="101">
                  <c:v>43882</c:v>
                </c:pt>
                <c:pt idx="102">
                  <c:v>43885</c:v>
                </c:pt>
                <c:pt idx="103">
                  <c:v>43886</c:v>
                </c:pt>
                <c:pt idx="104">
                  <c:v>43887</c:v>
                </c:pt>
                <c:pt idx="105">
                  <c:v>43888</c:v>
                </c:pt>
                <c:pt idx="106">
                  <c:v>43889</c:v>
                </c:pt>
                <c:pt idx="107">
                  <c:v>43892</c:v>
                </c:pt>
                <c:pt idx="108">
                  <c:v>43893</c:v>
                </c:pt>
                <c:pt idx="109">
                  <c:v>43894</c:v>
                </c:pt>
                <c:pt idx="110">
                  <c:v>43895</c:v>
                </c:pt>
                <c:pt idx="111">
                  <c:v>43896</c:v>
                </c:pt>
                <c:pt idx="112">
                  <c:v>43899</c:v>
                </c:pt>
                <c:pt idx="113">
                  <c:v>43900</c:v>
                </c:pt>
                <c:pt idx="114">
                  <c:v>43901</c:v>
                </c:pt>
                <c:pt idx="115">
                  <c:v>43902</c:v>
                </c:pt>
                <c:pt idx="116">
                  <c:v>43903</c:v>
                </c:pt>
                <c:pt idx="117">
                  <c:v>43906</c:v>
                </c:pt>
                <c:pt idx="118">
                  <c:v>43907</c:v>
                </c:pt>
                <c:pt idx="119">
                  <c:v>43908</c:v>
                </c:pt>
                <c:pt idx="120">
                  <c:v>43909</c:v>
                </c:pt>
                <c:pt idx="121">
                  <c:v>43910</c:v>
                </c:pt>
                <c:pt idx="122">
                  <c:v>43913</c:v>
                </c:pt>
                <c:pt idx="123">
                  <c:v>43914</c:v>
                </c:pt>
                <c:pt idx="124">
                  <c:v>43915</c:v>
                </c:pt>
                <c:pt idx="125">
                  <c:v>43916</c:v>
                </c:pt>
                <c:pt idx="126">
                  <c:v>43917</c:v>
                </c:pt>
                <c:pt idx="127">
                  <c:v>43920</c:v>
                </c:pt>
                <c:pt idx="128">
                  <c:v>43921</c:v>
                </c:pt>
                <c:pt idx="129">
                  <c:v>43922</c:v>
                </c:pt>
                <c:pt idx="130">
                  <c:v>43923</c:v>
                </c:pt>
                <c:pt idx="131">
                  <c:v>43924</c:v>
                </c:pt>
                <c:pt idx="132">
                  <c:v>43927</c:v>
                </c:pt>
                <c:pt idx="133">
                  <c:v>43928</c:v>
                </c:pt>
                <c:pt idx="134">
                  <c:v>43929</c:v>
                </c:pt>
                <c:pt idx="135">
                  <c:v>43930</c:v>
                </c:pt>
                <c:pt idx="136">
                  <c:v>43934</c:v>
                </c:pt>
                <c:pt idx="137">
                  <c:v>43935</c:v>
                </c:pt>
                <c:pt idx="138">
                  <c:v>43936</c:v>
                </c:pt>
                <c:pt idx="139">
                  <c:v>43937</c:v>
                </c:pt>
                <c:pt idx="140">
                  <c:v>43938</c:v>
                </c:pt>
                <c:pt idx="141">
                  <c:v>43941</c:v>
                </c:pt>
                <c:pt idx="142">
                  <c:v>43942</c:v>
                </c:pt>
                <c:pt idx="143">
                  <c:v>43943</c:v>
                </c:pt>
                <c:pt idx="144">
                  <c:v>43944</c:v>
                </c:pt>
                <c:pt idx="145">
                  <c:v>43945</c:v>
                </c:pt>
                <c:pt idx="146">
                  <c:v>43948</c:v>
                </c:pt>
                <c:pt idx="147">
                  <c:v>43949</c:v>
                </c:pt>
                <c:pt idx="148">
                  <c:v>43950</c:v>
                </c:pt>
                <c:pt idx="149">
                  <c:v>43951</c:v>
                </c:pt>
                <c:pt idx="150">
                  <c:v>43952</c:v>
                </c:pt>
                <c:pt idx="151">
                  <c:v>43955</c:v>
                </c:pt>
                <c:pt idx="152">
                  <c:v>43956</c:v>
                </c:pt>
                <c:pt idx="153">
                  <c:v>43957</c:v>
                </c:pt>
                <c:pt idx="154">
                  <c:v>43958</c:v>
                </c:pt>
                <c:pt idx="155">
                  <c:v>43959</c:v>
                </c:pt>
                <c:pt idx="156">
                  <c:v>43962</c:v>
                </c:pt>
                <c:pt idx="157">
                  <c:v>43963</c:v>
                </c:pt>
                <c:pt idx="158">
                  <c:v>43964</c:v>
                </c:pt>
                <c:pt idx="159">
                  <c:v>43965</c:v>
                </c:pt>
                <c:pt idx="160">
                  <c:v>43966</c:v>
                </c:pt>
                <c:pt idx="161">
                  <c:v>43969</c:v>
                </c:pt>
                <c:pt idx="162">
                  <c:v>43970</c:v>
                </c:pt>
                <c:pt idx="163">
                  <c:v>43971</c:v>
                </c:pt>
                <c:pt idx="164">
                  <c:v>43972</c:v>
                </c:pt>
                <c:pt idx="165">
                  <c:v>43973</c:v>
                </c:pt>
                <c:pt idx="166">
                  <c:v>43977</c:v>
                </c:pt>
                <c:pt idx="167">
                  <c:v>43978</c:v>
                </c:pt>
                <c:pt idx="168">
                  <c:v>43979</c:v>
                </c:pt>
                <c:pt idx="169">
                  <c:v>43980</c:v>
                </c:pt>
                <c:pt idx="170">
                  <c:v>43983</c:v>
                </c:pt>
                <c:pt idx="171">
                  <c:v>43984</c:v>
                </c:pt>
                <c:pt idx="172">
                  <c:v>43985</c:v>
                </c:pt>
                <c:pt idx="173">
                  <c:v>43986</c:v>
                </c:pt>
                <c:pt idx="174">
                  <c:v>43987</c:v>
                </c:pt>
                <c:pt idx="175">
                  <c:v>43990</c:v>
                </c:pt>
                <c:pt idx="176">
                  <c:v>43991</c:v>
                </c:pt>
                <c:pt idx="177">
                  <c:v>43992</c:v>
                </c:pt>
                <c:pt idx="178">
                  <c:v>43993</c:v>
                </c:pt>
                <c:pt idx="179">
                  <c:v>43994</c:v>
                </c:pt>
                <c:pt idx="180">
                  <c:v>43997</c:v>
                </c:pt>
                <c:pt idx="181">
                  <c:v>43998</c:v>
                </c:pt>
                <c:pt idx="182">
                  <c:v>43999</c:v>
                </c:pt>
                <c:pt idx="183">
                  <c:v>44000</c:v>
                </c:pt>
                <c:pt idx="184">
                  <c:v>44001</c:v>
                </c:pt>
                <c:pt idx="185">
                  <c:v>44004</c:v>
                </c:pt>
                <c:pt idx="186">
                  <c:v>44005</c:v>
                </c:pt>
                <c:pt idx="187">
                  <c:v>44006</c:v>
                </c:pt>
                <c:pt idx="188">
                  <c:v>44007</c:v>
                </c:pt>
                <c:pt idx="189">
                  <c:v>44008</c:v>
                </c:pt>
                <c:pt idx="190">
                  <c:v>44011</c:v>
                </c:pt>
                <c:pt idx="191">
                  <c:v>44012</c:v>
                </c:pt>
                <c:pt idx="192">
                  <c:v>44013</c:v>
                </c:pt>
                <c:pt idx="193">
                  <c:v>44014</c:v>
                </c:pt>
                <c:pt idx="194">
                  <c:v>44018</c:v>
                </c:pt>
                <c:pt idx="195">
                  <c:v>44019</c:v>
                </c:pt>
                <c:pt idx="196">
                  <c:v>44020</c:v>
                </c:pt>
                <c:pt idx="197">
                  <c:v>44021</c:v>
                </c:pt>
                <c:pt idx="198">
                  <c:v>44022</c:v>
                </c:pt>
                <c:pt idx="199">
                  <c:v>44025</c:v>
                </c:pt>
                <c:pt idx="200">
                  <c:v>44026</c:v>
                </c:pt>
                <c:pt idx="201">
                  <c:v>44027</c:v>
                </c:pt>
                <c:pt idx="202">
                  <c:v>44028</c:v>
                </c:pt>
                <c:pt idx="203">
                  <c:v>44029</c:v>
                </c:pt>
                <c:pt idx="204">
                  <c:v>44032</c:v>
                </c:pt>
                <c:pt idx="205">
                  <c:v>44033</c:v>
                </c:pt>
                <c:pt idx="206">
                  <c:v>44034</c:v>
                </c:pt>
                <c:pt idx="207">
                  <c:v>44035</c:v>
                </c:pt>
                <c:pt idx="208">
                  <c:v>44036</c:v>
                </c:pt>
                <c:pt idx="209">
                  <c:v>44039</c:v>
                </c:pt>
                <c:pt idx="210">
                  <c:v>44040</c:v>
                </c:pt>
                <c:pt idx="211">
                  <c:v>44041</c:v>
                </c:pt>
                <c:pt idx="212">
                  <c:v>44042</c:v>
                </c:pt>
                <c:pt idx="213">
                  <c:v>44043</c:v>
                </c:pt>
                <c:pt idx="214">
                  <c:v>44046</c:v>
                </c:pt>
                <c:pt idx="215">
                  <c:v>44047</c:v>
                </c:pt>
                <c:pt idx="216">
                  <c:v>44048</c:v>
                </c:pt>
                <c:pt idx="217">
                  <c:v>44049</c:v>
                </c:pt>
                <c:pt idx="218">
                  <c:v>44050</c:v>
                </c:pt>
                <c:pt idx="219">
                  <c:v>44053</c:v>
                </c:pt>
                <c:pt idx="220">
                  <c:v>44054</c:v>
                </c:pt>
                <c:pt idx="221">
                  <c:v>44055</c:v>
                </c:pt>
                <c:pt idx="222">
                  <c:v>44056</c:v>
                </c:pt>
                <c:pt idx="223">
                  <c:v>44057</c:v>
                </c:pt>
                <c:pt idx="224">
                  <c:v>44060</c:v>
                </c:pt>
                <c:pt idx="225">
                  <c:v>44061</c:v>
                </c:pt>
                <c:pt idx="226">
                  <c:v>44062</c:v>
                </c:pt>
                <c:pt idx="227">
                  <c:v>44063</c:v>
                </c:pt>
                <c:pt idx="228">
                  <c:v>44064</c:v>
                </c:pt>
                <c:pt idx="229">
                  <c:v>44067</c:v>
                </c:pt>
                <c:pt idx="230">
                  <c:v>44068</c:v>
                </c:pt>
                <c:pt idx="231">
                  <c:v>44069</c:v>
                </c:pt>
                <c:pt idx="232">
                  <c:v>44070</c:v>
                </c:pt>
                <c:pt idx="233">
                  <c:v>44071</c:v>
                </c:pt>
                <c:pt idx="234">
                  <c:v>44074</c:v>
                </c:pt>
                <c:pt idx="235">
                  <c:v>44075</c:v>
                </c:pt>
                <c:pt idx="236">
                  <c:v>44076</c:v>
                </c:pt>
                <c:pt idx="237">
                  <c:v>44077</c:v>
                </c:pt>
                <c:pt idx="238">
                  <c:v>44078</c:v>
                </c:pt>
                <c:pt idx="239">
                  <c:v>44082</c:v>
                </c:pt>
                <c:pt idx="240">
                  <c:v>44083</c:v>
                </c:pt>
                <c:pt idx="241">
                  <c:v>44084</c:v>
                </c:pt>
                <c:pt idx="242">
                  <c:v>44085</c:v>
                </c:pt>
                <c:pt idx="243">
                  <c:v>44088</c:v>
                </c:pt>
                <c:pt idx="244">
                  <c:v>44089</c:v>
                </c:pt>
                <c:pt idx="245">
                  <c:v>44090</c:v>
                </c:pt>
                <c:pt idx="246">
                  <c:v>44091</c:v>
                </c:pt>
                <c:pt idx="247">
                  <c:v>44092</c:v>
                </c:pt>
                <c:pt idx="248">
                  <c:v>44095</c:v>
                </c:pt>
                <c:pt idx="249">
                  <c:v>44096</c:v>
                </c:pt>
                <c:pt idx="250">
                  <c:v>44097</c:v>
                </c:pt>
                <c:pt idx="251">
                  <c:v>44098</c:v>
                </c:pt>
                <c:pt idx="252">
                  <c:v>44099</c:v>
                </c:pt>
                <c:pt idx="253">
                  <c:v>44102</c:v>
                </c:pt>
                <c:pt idx="254">
                  <c:v>44103</c:v>
                </c:pt>
                <c:pt idx="255">
                  <c:v>44104</c:v>
                </c:pt>
                <c:pt idx="256">
                  <c:v>44105</c:v>
                </c:pt>
                <c:pt idx="257">
                  <c:v>44106</c:v>
                </c:pt>
                <c:pt idx="258">
                  <c:v>44109</c:v>
                </c:pt>
                <c:pt idx="259">
                  <c:v>44110</c:v>
                </c:pt>
                <c:pt idx="260">
                  <c:v>44111</c:v>
                </c:pt>
                <c:pt idx="261">
                  <c:v>44112</c:v>
                </c:pt>
                <c:pt idx="262">
                  <c:v>44113</c:v>
                </c:pt>
                <c:pt idx="263">
                  <c:v>44117</c:v>
                </c:pt>
                <c:pt idx="264">
                  <c:v>44118</c:v>
                </c:pt>
                <c:pt idx="265">
                  <c:v>44119</c:v>
                </c:pt>
                <c:pt idx="266">
                  <c:v>44120</c:v>
                </c:pt>
                <c:pt idx="267">
                  <c:v>44123</c:v>
                </c:pt>
                <c:pt idx="268">
                  <c:v>44124</c:v>
                </c:pt>
                <c:pt idx="269">
                  <c:v>44125</c:v>
                </c:pt>
                <c:pt idx="270">
                  <c:v>44126</c:v>
                </c:pt>
                <c:pt idx="271">
                  <c:v>44127</c:v>
                </c:pt>
                <c:pt idx="272">
                  <c:v>44130</c:v>
                </c:pt>
                <c:pt idx="273">
                  <c:v>44131</c:v>
                </c:pt>
                <c:pt idx="274">
                  <c:v>44132</c:v>
                </c:pt>
                <c:pt idx="275">
                  <c:v>44133</c:v>
                </c:pt>
                <c:pt idx="276">
                  <c:v>44134</c:v>
                </c:pt>
                <c:pt idx="277">
                  <c:v>44137</c:v>
                </c:pt>
                <c:pt idx="278">
                  <c:v>44138</c:v>
                </c:pt>
                <c:pt idx="279">
                  <c:v>44139</c:v>
                </c:pt>
                <c:pt idx="280">
                  <c:v>44140</c:v>
                </c:pt>
                <c:pt idx="281">
                  <c:v>44141</c:v>
                </c:pt>
                <c:pt idx="282">
                  <c:v>44144</c:v>
                </c:pt>
                <c:pt idx="283">
                  <c:v>44145</c:v>
                </c:pt>
                <c:pt idx="284">
                  <c:v>44147</c:v>
                </c:pt>
                <c:pt idx="285">
                  <c:v>44148</c:v>
                </c:pt>
                <c:pt idx="286">
                  <c:v>44151</c:v>
                </c:pt>
                <c:pt idx="287">
                  <c:v>44152</c:v>
                </c:pt>
                <c:pt idx="288">
                  <c:v>44153</c:v>
                </c:pt>
                <c:pt idx="289">
                  <c:v>44154</c:v>
                </c:pt>
                <c:pt idx="290">
                  <c:v>44155</c:v>
                </c:pt>
                <c:pt idx="291">
                  <c:v>44158</c:v>
                </c:pt>
                <c:pt idx="292">
                  <c:v>44159</c:v>
                </c:pt>
                <c:pt idx="293">
                  <c:v>44160</c:v>
                </c:pt>
                <c:pt idx="294">
                  <c:v>44162</c:v>
                </c:pt>
                <c:pt idx="295">
                  <c:v>44165</c:v>
                </c:pt>
                <c:pt idx="296">
                  <c:v>44166</c:v>
                </c:pt>
                <c:pt idx="297">
                  <c:v>44167</c:v>
                </c:pt>
                <c:pt idx="298">
                  <c:v>44168</c:v>
                </c:pt>
                <c:pt idx="299">
                  <c:v>44169</c:v>
                </c:pt>
                <c:pt idx="300">
                  <c:v>44172</c:v>
                </c:pt>
                <c:pt idx="301">
                  <c:v>44173</c:v>
                </c:pt>
                <c:pt idx="302">
                  <c:v>44174</c:v>
                </c:pt>
                <c:pt idx="303">
                  <c:v>44175</c:v>
                </c:pt>
                <c:pt idx="304">
                  <c:v>44176</c:v>
                </c:pt>
                <c:pt idx="305">
                  <c:v>44179</c:v>
                </c:pt>
                <c:pt idx="306">
                  <c:v>44180</c:v>
                </c:pt>
                <c:pt idx="307">
                  <c:v>44181</c:v>
                </c:pt>
                <c:pt idx="308">
                  <c:v>44182</c:v>
                </c:pt>
                <c:pt idx="309">
                  <c:v>44183</c:v>
                </c:pt>
                <c:pt idx="310">
                  <c:v>44186</c:v>
                </c:pt>
                <c:pt idx="311">
                  <c:v>44187</c:v>
                </c:pt>
                <c:pt idx="312">
                  <c:v>44188</c:v>
                </c:pt>
                <c:pt idx="313">
                  <c:v>44189</c:v>
                </c:pt>
                <c:pt idx="314">
                  <c:v>44193</c:v>
                </c:pt>
                <c:pt idx="315">
                  <c:v>44194</c:v>
                </c:pt>
                <c:pt idx="316">
                  <c:v>44195</c:v>
                </c:pt>
                <c:pt idx="317">
                  <c:v>44196</c:v>
                </c:pt>
                <c:pt idx="318">
                  <c:v>44200</c:v>
                </c:pt>
                <c:pt idx="319">
                  <c:v>44201</c:v>
                </c:pt>
                <c:pt idx="320">
                  <c:v>44202</c:v>
                </c:pt>
                <c:pt idx="321">
                  <c:v>44203</c:v>
                </c:pt>
                <c:pt idx="322">
                  <c:v>44204</c:v>
                </c:pt>
                <c:pt idx="323">
                  <c:v>44207</c:v>
                </c:pt>
                <c:pt idx="324">
                  <c:v>44208</c:v>
                </c:pt>
                <c:pt idx="325">
                  <c:v>44209</c:v>
                </c:pt>
                <c:pt idx="326">
                  <c:v>44210</c:v>
                </c:pt>
                <c:pt idx="327">
                  <c:v>44211</c:v>
                </c:pt>
                <c:pt idx="328">
                  <c:v>44215</c:v>
                </c:pt>
                <c:pt idx="329">
                  <c:v>44216</c:v>
                </c:pt>
                <c:pt idx="330">
                  <c:v>44217</c:v>
                </c:pt>
                <c:pt idx="331">
                  <c:v>44218</c:v>
                </c:pt>
                <c:pt idx="332">
                  <c:v>44221</c:v>
                </c:pt>
                <c:pt idx="333">
                  <c:v>44222</c:v>
                </c:pt>
                <c:pt idx="334">
                  <c:v>44223</c:v>
                </c:pt>
                <c:pt idx="335">
                  <c:v>44224</c:v>
                </c:pt>
                <c:pt idx="336">
                  <c:v>44225</c:v>
                </c:pt>
                <c:pt idx="337">
                  <c:v>44228</c:v>
                </c:pt>
                <c:pt idx="338">
                  <c:v>44229</c:v>
                </c:pt>
                <c:pt idx="339">
                  <c:v>44230</c:v>
                </c:pt>
                <c:pt idx="340">
                  <c:v>44231</c:v>
                </c:pt>
                <c:pt idx="341">
                  <c:v>44232</c:v>
                </c:pt>
                <c:pt idx="342">
                  <c:v>44235</c:v>
                </c:pt>
                <c:pt idx="343">
                  <c:v>44236</c:v>
                </c:pt>
                <c:pt idx="344">
                  <c:v>44237</c:v>
                </c:pt>
                <c:pt idx="345">
                  <c:v>44238</c:v>
                </c:pt>
                <c:pt idx="346">
                  <c:v>44239</c:v>
                </c:pt>
                <c:pt idx="347">
                  <c:v>44243</c:v>
                </c:pt>
                <c:pt idx="348">
                  <c:v>44244</c:v>
                </c:pt>
                <c:pt idx="349">
                  <c:v>44245</c:v>
                </c:pt>
                <c:pt idx="350">
                  <c:v>44246</c:v>
                </c:pt>
                <c:pt idx="351">
                  <c:v>44249</c:v>
                </c:pt>
                <c:pt idx="352">
                  <c:v>44250</c:v>
                </c:pt>
                <c:pt idx="353">
                  <c:v>44251</c:v>
                </c:pt>
                <c:pt idx="354">
                  <c:v>44252</c:v>
                </c:pt>
                <c:pt idx="355">
                  <c:v>44253</c:v>
                </c:pt>
                <c:pt idx="356">
                  <c:v>44256</c:v>
                </c:pt>
                <c:pt idx="357">
                  <c:v>44257</c:v>
                </c:pt>
                <c:pt idx="358">
                  <c:v>44258</c:v>
                </c:pt>
                <c:pt idx="359">
                  <c:v>44259</c:v>
                </c:pt>
                <c:pt idx="360">
                  <c:v>44260</c:v>
                </c:pt>
                <c:pt idx="361">
                  <c:v>44263</c:v>
                </c:pt>
                <c:pt idx="362">
                  <c:v>44264</c:v>
                </c:pt>
                <c:pt idx="363">
                  <c:v>44265</c:v>
                </c:pt>
                <c:pt idx="364">
                  <c:v>44266</c:v>
                </c:pt>
                <c:pt idx="365">
                  <c:v>44267</c:v>
                </c:pt>
                <c:pt idx="366">
                  <c:v>44270</c:v>
                </c:pt>
                <c:pt idx="367">
                  <c:v>44271</c:v>
                </c:pt>
                <c:pt idx="368">
                  <c:v>44272</c:v>
                </c:pt>
                <c:pt idx="369">
                  <c:v>44273</c:v>
                </c:pt>
                <c:pt idx="370">
                  <c:v>44274</c:v>
                </c:pt>
                <c:pt idx="371">
                  <c:v>44277</c:v>
                </c:pt>
                <c:pt idx="372">
                  <c:v>44278</c:v>
                </c:pt>
                <c:pt idx="373">
                  <c:v>44279</c:v>
                </c:pt>
                <c:pt idx="374">
                  <c:v>44280</c:v>
                </c:pt>
                <c:pt idx="375">
                  <c:v>44281</c:v>
                </c:pt>
                <c:pt idx="376">
                  <c:v>44284</c:v>
                </c:pt>
                <c:pt idx="377">
                  <c:v>44285</c:v>
                </c:pt>
                <c:pt idx="378">
                  <c:v>44286</c:v>
                </c:pt>
                <c:pt idx="379">
                  <c:v>44287</c:v>
                </c:pt>
                <c:pt idx="380">
                  <c:v>44291</c:v>
                </c:pt>
                <c:pt idx="381">
                  <c:v>44292</c:v>
                </c:pt>
                <c:pt idx="382">
                  <c:v>44293</c:v>
                </c:pt>
                <c:pt idx="383">
                  <c:v>44294</c:v>
                </c:pt>
                <c:pt idx="384">
                  <c:v>44295</c:v>
                </c:pt>
                <c:pt idx="385">
                  <c:v>44298</c:v>
                </c:pt>
                <c:pt idx="386">
                  <c:v>44299</c:v>
                </c:pt>
                <c:pt idx="387">
                  <c:v>44300</c:v>
                </c:pt>
                <c:pt idx="388">
                  <c:v>44301</c:v>
                </c:pt>
                <c:pt idx="389">
                  <c:v>44302</c:v>
                </c:pt>
                <c:pt idx="390">
                  <c:v>44305</c:v>
                </c:pt>
                <c:pt idx="391">
                  <c:v>44306</c:v>
                </c:pt>
                <c:pt idx="392">
                  <c:v>44307</c:v>
                </c:pt>
                <c:pt idx="393">
                  <c:v>44308</c:v>
                </c:pt>
                <c:pt idx="394">
                  <c:v>44309</c:v>
                </c:pt>
                <c:pt idx="395">
                  <c:v>44312</c:v>
                </c:pt>
                <c:pt idx="396">
                  <c:v>44313</c:v>
                </c:pt>
                <c:pt idx="397">
                  <c:v>44314</c:v>
                </c:pt>
                <c:pt idx="398">
                  <c:v>44315</c:v>
                </c:pt>
                <c:pt idx="399">
                  <c:v>44316</c:v>
                </c:pt>
                <c:pt idx="400">
                  <c:v>44319</c:v>
                </c:pt>
                <c:pt idx="401">
                  <c:v>44320</c:v>
                </c:pt>
                <c:pt idx="402">
                  <c:v>44321</c:v>
                </c:pt>
                <c:pt idx="403">
                  <c:v>44322</c:v>
                </c:pt>
                <c:pt idx="404">
                  <c:v>44323</c:v>
                </c:pt>
                <c:pt idx="405">
                  <c:v>44326</c:v>
                </c:pt>
                <c:pt idx="406">
                  <c:v>44327</c:v>
                </c:pt>
                <c:pt idx="407">
                  <c:v>44328</c:v>
                </c:pt>
                <c:pt idx="408">
                  <c:v>44329</c:v>
                </c:pt>
                <c:pt idx="409">
                  <c:v>44330</c:v>
                </c:pt>
                <c:pt idx="410">
                  <c:v>44333</c:v>
                </c:pt>
                <c:pt idx="411">
                  <c:v>44334</c:v>
                </c:pt>
                <c:pt idx="412">
                  <c:v>44335</c:v>
                </c:pt>
                <c:pt idx="413">
                  <c:v>44336</c:v>
                </c:pt>
                <c:pt idx="414">
                  <c:v>44337</c:v>
                </c:pt>
                <c:pt idx="415">
                  <c:v>44340</c:v>
                </c:pt>
                <c:pt idx="416">
                  <c:v>44341</c:v>
                </c:pt>
                <c:pt idx="417">
                  <c:v>44342</c:v>
                </c:pt>
                <c:pt idx="418">
                  <c:v>44343</c:v>
                </c:pt>
                <c:pt idx="419">
                  <c:v>44344</c:v>
                </c:pt>
                <c:pt idx="420">
                  <c:v>44348</c:v>
                </c:pt>
                <c:pt idx="421">
                  <c:v>44349</c:v>
                </c:pt>
                <c:pt idx="422">
                  <c:v>44350</c:v>
                </c:pt>
                <c:pt idx="423">
                  <c:v>44351</c:v>
                </c:pt>
                <c:pt idx="424">
                  <c:v>44354</c:v>
                </c:pt>
                <c:pt idx="425">
                  <c:v>44355</c:v>
                </c:pt>
                <c:pt idx="426">
                  <c:v>44356</c:v>
                </c:pt>
                <c:pt idx="427">
                  <c:v>44357</c:v>
                </c:pt>
                <c:pt idx="428">
                  <c:v>44358</c:v>
                </c:pt>
                <c:pt idx="429">
                  <c:v>44361</c:v>
                </c:pt>
                <c:pt idx="430">
                  <c:v>44362</c:v>
                </c:pt>
                <c:pt idx="431">
                  <c:v>44363</c:v>
                </c:pt>
                <c:pt idx="432">
                  <c:v>44364</c:v>
                </c:pt>
                <c:pt idx="433">
                  <c:v>44365</c:v>
                </c:pt>
                <c:pt idx="434">
                  <c:v>44368</c:v>
                </c:pt>
                <c:pt idx="435">
                  <c:v>44369</c:v>
                </c:pt>
                <c:pt idx="436">
                  <c:v>44370</c:v>
                </c:pt>
                <c:pt idx="437">
                  <c:v>44371</c:v>
                </c:pt>
                <c:pt idx="438">
                  <c:v>44372</c:v>
                </c:pt>
                <c:pt idx="439">
                  <c:v>44375</c:v>
                </c:pt>
                <c:pt idx="440">
                  <c:v>44376</c:v>
                </c:pt>
                <c:pt idx="441">
                  <c:v>44377</c:v>
                </c:pt>
                <c:pt idx="442">
                  <c:v>44378</c:v>
                </c:pt>
                <c:pt idx="443">
                  <c:v>44379</c:v>
                </c:pt>
                <c:pt idx="444">
                  <c:v>44383</c:v>
                </c:pt>
                <c:pt idx="445">
                  <c:v>44384</c:v>
                </c:pt>
                <c:pt idx="446">
                  <c:v>44385</c:v>
                </c:pt>
                <c:pt idx="447">
                  <c:v>44386</c:v>
                </c:pt>
                <c:pt idx="448">
                  <c:v>44389</c:v>
                </c:pt>
                <c:pt idx="449">
                  <c:v>44390</c:v>
                </c:pt>
                <c:pt idx="450">
                  <c:v>44391</c:v>
                </c:pt>
                <c:pt idx="451">
                  <c:v>44392</c:v>
                </c:pt>
                <c:pt idx="452">
                  <c:v>44393</c:v>
                </c:pt>
                <c:pt idx="453">
                  <c:v>44396</c:v>
                </c:pt>
                <c:pt idx="454">
                  <c:v>44397</c:v>
                </c:pt>
                <c:pt idx="455">
                  <c:v>44398</c:v>
                </c:pt>
                <c:pt idx="456">
                  <c:v>44399</c:v>
                </c:pt>
                <c:pt idx="457">
                  <c:v>44400</c:v>
                </c:pt>
                <c:pt idx="458">
                  <c:v>44403</c:v>
                </c:pt>
                <c:pt idx="459">
                  <c:v>44404</c:v>
                </c:pt>
                <c:pt idx="460">
                  <c:v>44405</c:v>
                </c:pt>
                <c:pt idx="461">
                  <c:v>44406</c:v>
                </c:pt>
                <c:pt idx="462">
                  <c:v>44407</c:v>
                </c:pt>
                <c:pt idx="463">
                  <c:v>44410</c:v>
                </c:pt>
                <c:pt idx="464">
                  <c:v>44411</c:v>
                </c:pt>
                <c:pt idx="465">
                  <c:v>44412</c:v>
                </c:pt>
                <c:pt idx="466">
                  <c:v>44413</c:v>
                </c:pt>
                <c:pt idx="467">
                  <c:v>44414</c:v>
                </c:pt>
                <c:pt idx="468">
                  <c:v>44417</c:v>
                </c:pt>
                <c:pt idx="469">
                  <c:v>44418</c:v>
                </c:pt>
                <c:pt idx="470">
                  <c:v>44419</c:v>
                </c:pt>
                <c:pt idx="471">
                  <c:v>44420</c:v>
                </c:pt>
                <c:pt idx="472">
                  <c:v>44421</c:v>
                </c:pt>
                <c:pt idx="473">
                  <c:v>44424</c:v>
                </c:pt>
                <c:pt idx="474">
                  <c:v>44425</c:v>
                </c:pt>
                <c:pt idx="475">
                  <c:v>44426</c:v>
                </c:pt>
                <c:pt idx="476">
                  <c:v>44427</c:v>
                </c:pt>
                <c:pt idx="477">
                  <c:v>44428</c:v>
                </c:pt>
                <c:pt idx="478">
                  <c:v>44431</c:v>
                </c:pt>
                <c:pt idx="479">
                  <c:v>44432</c:v>
                </c:pt>
                <c:pt idx="480">
                  <c:v>44433</c:v>
                </c:pt>
                <c:pt idx="481">
                  <c:v>44434</c:v>
                </c:pt>
                <c:pt idx="482">
                  <c:v>44435</c:v>
                </c:pt>
                <c:pt idx="483">
                  <c:v>44438</c:v>
                </c:pt>
                <c:pt idx="484">
                  <c:v>44439</c:v>
                </c:pt>
                <c:pt idx="485">
                  <c:v>44440</c:v>
                </c:pt>
                <c:pt idx="486">
                  <c:v>44441</c:v>
                </c:pt>
                <c:pt idx="487">
                  <c:v>44442</c:v>
                </c:pt>
                <c:pt idx="488">
                  <c:v>44446</c:v>
                </c:pt>
                <c:pt idx="489">
                  <c:v>44447</c:v>
                </c:pt>
                <c:pt idx="490">
                  <c:v>44448</c:v>
                </c:pt>
                <c:pt idx="491">
                  <c:v>44449</c:v>
                </c:pt>
                <c:pt idx="492">
                  <c:v>44452</c:v>
                </c:pt>
                <c:pt idx="493">
                  <c:v>44453</c:v>
                </c:pt>
                <c:pt idx="494">
                  <c:v>44454</c:v>
                </c:pt>
                <c:pt idx="495">
                  <c:v>44455</c:v>
                </c:pt>
                <c:pt idx="496">
                  <c:v>44456</c:v>
                </c:pt>
                <c:pt idx="497">
                  <c:v>44459</c:v>
                </c:pt>
                <c:pt idx="498">
                  <c:v>44460</c:v>
                </c:pt>
                <c:pt idx="499">
                  <c:v>44461</c:v>
                </c:pt>
                <c:pt idx="500">
                  <c:v>44462</c:v>
                </c:pt>
                <c:pt idx="501">
                  <c:v>44463</c:v>
                </c:pt>
                <c:pt idx="502">
                  <c:v>44466</c:v>
                </c:pt>
                <c:pt idx="503">
                  <c:v>44467</c:v>
                </c:pt>
                <c:pt idx="504">
                  <c:v>44468</c:v>
                </c:pt>
                <c:pt idx="505">
                  <c:v>44469</c:v>
                </c:pt>
                <c:pt idx="506">
                  <c:v>44470</c:v>
                </c:pt>
                <c:pt idx="507">
                  <c:v>44473</c:v>
                </c:pt>
                <c:pt idx="508">
                  <c:v>44474</c:v>
                </c:pt>
                <c:pt idx="509">
                  <c:v>44475</c:v>
                </c:pt>
                <c:pt idx="510">
                  <c:v>44476</c:v>
                </c:pt>
                <c:pt idx="511">
                  <c:v>44477</c:v>
                </c:pt>
                <c:pt idx="512">
                  <c:v>44481</c:v>
                </c:pt>
                <c:pt idx="513">
                  <c:v>44482</c:v>
                </c:pt>
                <c:pt idx="514">
                  <c:v>44483</c:v>
                </c:pt>
                <c:pt idx="515">
                  <c:v>44484</c:v>
                </c:pt>
                <c:pt idx="516">
                  <c:v>44487</c:v>
                </c:pt>
                <c:pt idx="517">
                  <c:v>44488</c:v>
                </c:pt>
                <c:pt idx="518">
                  <c:v>44489</c:v>
                </c:pt>
                <c:pt idx="519">
                  <c:v>44490</c:v>
                </c:pt>
                <c:pt idx="520">
                  <c:v>44491</c:v>
                </c:pt>
                <c:pt idx="521">
                  <c:v>44494</c:v>
                </c:pt>
                <c:pt idx="522">
                  <c:v>44495</c:v>
                </c:pt>
                <c:pt idx="523">
                  <c:v>44496</c:v>
                </c:pt>
                <c:pt idx="524">
                  <c:v>44497</c:v>
                </c:pt>
                <c:pt idx="525">
                  <c:v>44498</c:v>
                </c:pt>
                <c:pt idx="526">
                  <c:v>44501</c:v>
                </c:pt>
                <c:pt idx="527">
                  <c:v>44502</c:v>
                </c:pt>
                <c:pt idx="528">
                  <c:v>44503</c:v>
                </c:pt>
                <c:pt idx="529">
                  <c:v>44504</c:v>
                </c:pt>
                <c:pt idx="530">
                  <c:v>44505</c:v>
                </c:pt>
                <c:pt idx="531">
                  <c:v>44508</c:v>
                </c:pt>
                <c:pt idx="532">
                  <c:v>44509</c:v>
                </c:pt>
                <c:pt idx="533">
                  <c:v>44510</c:v>
                </c:pt>
                <c:pt idx="534">
                  <c:v>44512</c:v>
                </c:pt>
                <c:pt idx="535">
                  <c:v>44515</c:v>
                </c:pt>
                <c:pt idx="536">
                  <c:v>44516</c:v>
                </c:pt>
                <c:pt idx="537">
                  <c:v>44517</c:v>
                </c:pt>
                <c:pt idx="538">
                  <c:v>44518</c:v>
                </c:pt>
                <c:pt idx="539">
                  <c:v>44519</c:v>
                </c:pt>
                <c:pt idx="540">
                  <c:v>44522</c:v>
                </c:pt>
                <c:pt idx="541">
                  <c:v>44523</c:v>
                </c:pt>
                <c:pt idx="542">
                  <c:v>44524</c:v>
                </c:pt>
                <c:pt idx="543">
                  <c:v>44526</c:v>
                </c:pt>
                <c:pt idx="544">
                  <c:v>44529</c:v>
                </c:pt>
                <c:pt idx="545">
                  <c:v>44530</c:v>
                </c:pt>
                <c:pt idx="546">
                  <c:v>44531</c:v>
                </c:pt>
                <c:pt idx="547">
                  <c:v>44532</c:v>
                </c:pt>
                <c:pt idx="548">
                  <c:v>44533</c:v>
                </c:pt>
                <c:pt idx="549">
                  <c:v>44536</c:v>
                </c:pt>
                <c:pt idx="550">
                  <c:v>44537</c:v>
                </c:pt>
                <c:pt idx="551">
                  <c:v>44538</c:v>
                </c:pt>
                <c:pt idx="552">
                  <c:v>44539</c:v>
                </c:pt>
                <c:pt idx="553">
                  <c:v>44540</c:v>
                </c:pt>
                <c:pt idx="554">
                  <c:v>44543</c:v>
                </c:pt>
                <c:pt idx="555">
                  <c:v>44544</c:v>
                </c:pt>
                <c:pt idx="556">
                  <c:v>44545</c:v>
                </c:pt>
                <c:pt idx="557">
                  <c:v>44546</c:v>
                </c:pt>
                <c:pt idx="558">
                  <c:v>44547</c:v>
                </c:pt>
                <c:pt idx="559">
                  <c:v>44550</c:v>
                </c:pt>
                <c:pt idx="560">
                  <c:v>44551</c:v>
                </c:pt>
                <c:pt idx="561">
                  <c:v>44552</c:v>
                </c:pt>
                <c:pt idx="562">
                  <c:v>44553</c:v>
                </c:pt>
                <c:pt idx="563">
                  <c:v>44557</c:v>
                </c:pt>
                <c:pt idx="564">
                  <c:v>44558</c:v>
                </c:pt>
                <c:pt idx="565">
                  <c:v>44559</c:v>
                </c:pt>
                <c:pt idx="566">
                  <c:v>44560</c:v>
                </c:pt>
                <c:pt idx="567">
                  <c:v>44561</c:v>
                </c:pt>
                <c:pt idx="568">
                  <c:v>44564</c:v>
                </c:pt>
                <c:pt idx="569">
                  <c:v>44565</c:v>
                </c:pt>
                <c:pt idx="570">
                  <c:v>44566</c:v>
                </c:pt>
                <c:pt idx="571">
                  <c:v>44567</c:v>
                </c:pt>
                <c:pt idx="572">
                  <c:v>44568</c:v>
                </c:pt>
                <c:pt idx="573">
                  <c:v>44571</c:v>
                </c:pt>
                <c:pt idx="574">
                  <c:v>44572</c:v>
                </c:pt>
                <c:pt idx="575">
                  <c:v>44573</c:v>
                </c:pt>
                <c:pt idx="576">
                  <c:v>44574</c:v>
                </c:pt>
                <c:pt idx="577">
                  <c:v>44575</c:v>
                </c:pt>
                <c:pt idx="578">
                  <c:v>44579</c:v>
                </c:pt>
                <c:pt idx="579">
                  <c:v>44580</c:v>
                </c:pt>
                <c:pt idx="580">
                  <c:v>44581</c:v>
                </c:pt>
                <c:pt idx="581">
                  <c:v>44582</c:v>
                </c:pt>
                <c:pt idx="582">
                  <c:v>44585</c:v>
                </c:pt>
                <c:pt idx="583">
                  <c:v>44586</c:v>
                </c:pt>
                <c:pt idx="584">
                  <c:v>44587</c:v>
                </c:pt>
                <c:pt idx="585">
                  <c:v>44588</c:v>
                </c:pt>
                <c:pt idx="586">
                  <c:v>44589</c:v>
                </c:pt>
                <c:pt idx="587">
                  <c:v>44592</c:v>
                </c:pt>
                <c:pt idx="588">
                  <c:v>44593</c:v>
                </c:pt>
                <c:pt idx="589">
                  <c:v>44594</c:v>
                </c:pt>
                <c:pt idx="590">
                  <c:v>44595</c:v>
                </c:pt>
                <c:pt idx="591">
                  <c:v>44596</c:v>
                </c:pt>
                <c:pt idx="592">
                  <c:v>44599</c:v>
                </c:pt>
                <c:pt idx="593">
                  <c:v>44600</c:v>
                </c:pt>
                <c:pt idx="594">
                  <c:v>44601</c:v>
                </c:pt>
                <c:pt idx="595">
                  <c:v>44602</c:v>
                </c:pt>
                <c:pt idx="596">
                  <c:v>44603</c:v>
                </c:pt>
                <c:pt idx="597">
                  <c:v>44606</c:v>
                </c:pt>
                <c:pt idx="598">
                  <c:v>44607</c:v>
                </c:pt>
                <c:pt idx="599">
                  <c:v>44608</c:v>
                </c:pt>
                <c:pt idx="600">
                  <c:v>44609</c:v>
                </c:pt>
                <c:pt idx="601">
                  <c:v>44610</c:v>
                </c:pt>
                <c:pt idx="602">
                  <c:v>44614</c:v>
                </c:pt>
                <c:pt idx="603">
                  <c:v>44615</c:v>
                </c:pt>
                <c:pt idx="604">
                  <c:v>44616</c:v>
                </c:pt>
                <c:pt idx="605">
                  <c:v>44617</c:v>
                </c:pt>
                <c:pt idx="606">
                  <c:v>44620</c:v>
                </c:pt>
                <c:pt idx="607">
                  <c:v>44621</c:v>
                </c:pt>
                <c:pt idx="608">
                  <c:v>44622</c:v>
                </c:pt>
                <c:pt idx="609">
                  <c:v>44623</c:v>
                </c:pt>
                <c:pt idx="610">
                  <c:v>44624</c:v>
                </c:pt>
                <c:pt idx="611">
                  <c:v>44627</c:v>
                </c:pt>
                <c:pt idx="612">
                  <c:v>44628</c:v>
                </c:pt>
                <c:pt idx="613">
                  <c:v>44629</c:v>
                </c:pt>
                <c:pt idx="614">
                  <c:v>44630</c:v>
                </c:pt>
                <c:pt idx="615">
                  <c:v>44631</c:v>
                </c:pt>
                <c:pt idx="616">
                  <c:v>44634</c:v>
                </c:pt>
                <c:pt idx="617">
                  <c:v>44635</c:v>
                </c:pt>
                <c:pt idx="618">
                  <c:v>44636</c:v>
                </c:pt>
                <c:pt idx="619">
                  <c:v>44637</c:v>
                </c:pt>
                <c:pt idx="620">
                  <c:v>44638</c:v>
                </c:pt>
                <c:pt idx="621">
                  <c:v>44641</c:v>
                </c:pt>
                <c:pt idx="622">
                  <c:v>44642</c:v>
                </c:pt>
                <c:pt idx="623">
                  <c:v>44643</c:v>
                </c:pt>
                <c:pt idx="624">
                  <c:v>44644</c:v>
                </c:pt>
                <c:pt idx="625">
                  <c:v>44645</c:v>
                </c:pt>
                <c:pt idx="626">
                  <c:v>44648</c:v>
                </c:pt>
                <c:pt idx="627">
                  <c:v>44649</c:v>
                </c:pt>
                <c:pt idx="628">
                  <c:v>44650</c:v>
                </c:pt>
                <c:pt idx="629">
                  <c:v>44651</c:v>
                </c:pt>
                <c:pt idx="630">
                  <c:v>44652</c:v>
                </c:pt>
                <c:pt idx="631">
                  <c:v>44655</c:v>
                </c:pt>
                <c:pt idx="632">
                  <c:v>44656</c:v>
                </c:pt>
                <c:pt idx="633">
                  <c:v>44657</c:v>
                </c:pt>
                <c:pt idx="634">
                  <c:v>44658</c:v>
                </c:pt>
                <c:pt idx="635">
                  <c:v>44659</c:v>
                </c:pt>
                <c:pt idx="636">
                  <c:v>44662</c:v>
                </c:pt>
                <c:pt idx="637">
                  <c:v>44663</c:v>
                </c:pt>
                <c:pt idx="638">
                  <c:v>44664</c:v>
                </c:pt>
                <c:pt idx="639">
                  <c:v>44665</c:v>
                </c:pt>
                <c:pt idx="640">
                  <c:v>44669</c:v>
                </c:pt>
                <c:pt idx="641">
                  <c:v>44670</c:v>
                </c:pt>
                <c:pt idx="642">
                  <c:v>44671</c:v>
                </c:pt>
                <c:pt idx="643">
                  <c:v>44672</c:v>
                </c:pt>
                <c:pt idx="644">
                  <c:v>44673</c:v>
                </c:pt>
                <c:pt idx="645">
                  <c:v>44676</c:v>
                </c:pt>
                <c:pt idx="646">
                  <c:v>44677</c:v>
                </c:pt>
                <c:pt idx="647">
                  <c:v>44678</c:v>
                </c:pt>
                <c:pt idx="648">
                  <c:v>44679</c:v>
                </c:pt>
                <c:pt idx="649">
                  <c:v>44680</c:v>
                </c:pt>
                <c:pt idx="650">
                  <c:v>44683</c:v>
                </c:pt>
                <c:pt idx="651">
                  <c:v>44684</c:v>
                </c:pt>
                <c:pt idx="652">
                  <c:v>44685</c:v>
                </c:pt>
                <c:pt idx="653">
                  <c:v>44686</c:v>
                </c:pt>
                <c:pt idx="654">
                  <c:v>44687</c:v>
                </c:pt>
                <c:pt idx="655">
                  <c:v>44690</c:v>
                </c:pt>
                <c:pt idx="656">
                  <c:v>44691</c:v>
                </c:pt>
                <c:pt idx="657">
                  <c:v>44692</c:v>
                </c:pt>
                <c:pt idx="658">
                  <c:v>44693</c:v>
                </c:pt>
                <c:pt idx="659">
                  <c:v>44694</c:v>
                </c:pt>
                <c:pt idx="660">
                  <c:v>44697</c:v>
                </c:pt>
                <c:pt idx="661">
                  <c:v>44698</c:v>
                </c:pt>
                <c:pt idx="662">
                  <c:v>44699</c:v>
                </c:pt>
                <c:pt idx="663">
                  <c:v>44700</c:v>
                </c:pt>
                <c:pt idx="664">
                  <c:v>44701</c:v>
                </c:pt>
                <c:pt idx="665">
                  <c:v>44704</c:v>
                </c:pt>
                <c:pt idx="666">
                  <c:v>44705</c:v>
                </c:pt>
                <c:pt idx="667">
                  <c:v>44706</c:v>
                </c:pt>
                <c:pt idx="668">
                  <c:v>44707</c:v>
                </c:pt>
                <c:pt idx="669">
                  <c:v>44708</c:v>
                </c:pt>
                <c:pt idx="670">
                  <c:v>44712</c:v>
                </c:pt>
                <c:pt idx="671">
                  <c:v>44713</c:v>
                </c:pt>
                <c:pt idx="672">
                  <c:v>44714</c:v>
                </c:pt>
                <c:pt idx="673">
                  <c:v>44715</c:v>
                </c:pt>
                <c:pt idx="674">
                  <c:v>44718</c:v>
                </c:pt>
                <c:pt idx="675">
                  <c:v>44719</c:v>
                </c:pt>
                <c:pt idx="676">
                  <c:v>44720</c:v>
                </c:pt>
                <c:pt idx="677">
                  <c:v>44721</c:v>
                </c:pt>
                <c:pt idx="678">
                  <c:v>44722</c:v>
                </c:pt>
                <c:pt idx="679">
                  <c:v>44725</c:v>
                </c:pt>
                <c:pt idx="680">
                  <c:v>44726</c:v>
                </c:pt>
                <c:pt idx="681">
                  <c:v>44727</c:v>
                </c:pt>
                <c:pt idx="682">
                  <c:v>44728</c:v>
                </c:pt>
                <c:pt idx="683">
                  <c:v>44729</c:v>
                </c:pt>
                <c:pt idx="684">
                  <c:v>44733</c:v>
                </c:pt>
                <c:pt idx="685">
                  <c:v>44734</c:v>
                </c:pt>
                <c:pt idx="686">
                  <c:v>44735</c:v>
                </c:pt>
                <c:pt idx="687">
                  <c:v>44736</c:v>
                </c:pt>
                <c:pt idx="688">
                  <c:v>44739</c:v>
                </c:pt>
                <c:pt idx="689">
                  <c:v>44740</c:v>
                </c:pt>
                <c:pt idx="690">
                  <c:v>44741</c:v>
                </c:pt>
                <c:pt idx="691">
                  <c:v>44742</c:v>
                </c:pt>
                <c:pt idx="692">
                  <c:v>44743</c:v>
                </c:pt>
                <c:pt idx="693">
                  <c:v>44747</c:v>
                </c:pt>
                <c:pt idx="694">
                  <c:v>44748</c:v>
                </c:pt>
                <c:pt idx="695">
                  <c:v>44749</c:v>
                </c:pt>
                <c:pt idx="696">
                  <c:v>44750</c:v>
                </c:pt>
                <c:pt idx="697">
                  <c:v>44753</c:v>
                </c:pt>
                <c:pt idx="698">
                  <c:v>44754</c:v>
                </c:pt>
                <c:pt idx="699">
                  <c:v>44755</c:v>
                </c:pt>
                <c:pt idx="700">
                  <c:v>44756</c:v>
                </c:pt>
                <c:pt idx="701">
                  <c:v>44757</c:v>
                </c:pt>
                <c:pt idx="702">
                  <c:v>44760</c:v>
                </c:pt>
                <c:pt idx="703">
                  <c:v>44761</c:v>
                </c:pt>
                <c:pt idx="704">
                  <c:v>44762</c:v>
                </c:pt>
                <c:pt idx="705">
                  <c:v>44763</c:v>
                </c:pt>
                <c:pt idx="706">
                  <c:v>44764</c:v>
                </c:pt>
                <c:pt idx="707">
                  <c:v>44767</c:v>
                </c:pt>
                <c:pt idx="708">
                  <c:v>44768</c:v>
                </c:pt>
                <c:pt idx="709">
                  <c:v>44769</c:v>
                </c:pt>
                <c:pt idx="710">
                  <c:v>44770</c:v>
                </c:pt>
                <c:pt idx="711">
                  <c:v>44771</c:v>
                </c:pt>
                <c:pt idx="712">
                  <c:v>44774</c:v>
                </c:pt>
                <c:pt idx="713">
                  <c:v>44775</c:v>
                </c:pt>
                <c:pt idx="714">
                  <c:v>44776</c:v>
                </c:pt>
                <c:pt idx="715">
                  <c:v>44777</c:v>
                </c:pt>
                <c:pt idx="716">
                  <c:v>44778</c:v>
                </c:pt>
                <c:pt idx="717">
                  <c:v>44781</c:v>
                </c:pt>
                <c:pt idx="718">
                  <c:v>44782</c:v>
                </c:pt>
                <c:pt idx="719">
                  <c:v>44783</c:v>
                </c:pt>
                <c:pt idx="720">
                  <c:v>44784</c:v>
                </c:pt>
                <c:pt idx="721">
                  <c:v>44785</c:v>
                </c:pt>
                <c:pt idx="722">
                  <c:v>44788</c:v>
                </c:pt>
                <c:pt idx="723">
                  <c:v>44789</c:v>
                </c:pt>
                <c:pt idx="724">
                  <c:v>44790</c:v>
                </c:pt>
                <c:pt idx="725">
                  <c:v>44791</c:v>
                </c:pt>
                <c:pt idx="726">
                  <c:v>44792</c:v>
                </c:pt>
                <c:pt idx="727">
                  <c:v>44795</c:v>
                </c:pt>
                <c:pt idx="728">
                  <c:v>44796</c:v>
                </c:pt>
                <c:pt idx="729">
                  <c:v>44797</c:v>
                </c:pt>
                <c:pt idx="730">
                  <c:v>44798</c:v>
                </c:pt>
                <c:pt idx="731">
                  <c:v>44799</c:v>
                </c:pt>
                <c:pt idx="732">
                  <c:v>44802</c:v>
                </c:pt>
                <c:pt idx="733">
                  <c:v>44803</c:v>
                </c:pt>
                <c:pt idx="734">
                  <c:v>44804</c:v>
                </c:pt>
                <c:pt idx="735">
                  <c:v>44805</c:v>
                </c:pt>
                <c:pt idx="736">
                  <c:v>44806</c:v>
                </c:pt>
                <c:pt idx="737">
                  <c:v>44810</c:v>
                </c:pt>
                <c:pt idx="738">
                  <c:v>44811</c:v>
                </c:pt>
                <c:pt idx="739">
                  <c:v>44812</c:v>
                </c:pt>
                <c:pt idx="740">
                  <c:v>44813</c:v>
                </c:pt>
                <c:pt idx="741">
                  <c:v>44816</c:v>
                </c:pt>
                <c:pt idx="742">
                  <c:v>44817</c:v>
                </c:pt>
                <c:pt idx="743">
                  <c:v>44818</c:v>
                </c:pt>
                <c:pt idx="744">
                  <c:v>44819</c:v>
                </c:pt>
                <c:pt idx="745">
                  <c:v>44820</c:v>
                </c:pt>
                <c:pt idx="746">
                  <c:v>44823</c:v>
                </c:pt>
                <c:pt idx="747">
                  <c:v>44824</c:v>
                </c:pt>
                <c:pt idx="748">
                  <c:v>44825</c:v>
                </c:pt>
                <c:pt idx="749">
                  <c:v>44826</c:v>
                </c:pt>
                <c:pt idx="750">
                  <c:v>44827</c:v>
                </c:pt>
                <c:pt idx="751">
                  <c:v>44830</c:v>
                </c:pt>
                <c:pt idx="752">
                  <c:v>44831</c:v>
                </c:pt>
                <c:pt idx="753">
                  <c:v>44832</c:v>
                </c:pt>
                <c:pt idx="754">
                  <c:v>44833</c:v>
                </c:pt>
                <c:pt idx="755">
                  <c:v>44834</c:v>
                </c:pt>
                <c:pt idx="756">
                  <c:v>44837</c:v>
                </c:pt>
                <c:pt idx="757">
                  <c:v>44838</c:v>
                </c:pt>
                <c:pt idx="758">
                  <c:v>44839</c:v>
                </c:pt>
                <c:pt idx="759">
                  <c:v>44840</c:v>
                </c:pt>
                <c:pt idx="760">
                  <c:v>44841</c:v>
                </c:pt>
                <c:pt idx="761">
                  <c:v>44845</c:v>
                </c:pt>
                <c:pt idx="762">
                  <c:v>44846</c:v>
                </c:pt>
                <c:pt idx="763">
                  <c:v>44847</c:v>
                </c:pt>
                <c:pt idx="764">
                  <c:v>44848</c:v>
                </c:pt>
                <c:pt idx="765">
                  <c:v>44851</c:v>
                </c:pt>
                <c:pt idx="766">
                  <c:v>44852</c:v>
                </c:pt>
                <c:pt idx="767">
                  <c:v>44853</c:v>
                </c:pt>
                <c:pt idx="768">
                  <c:v>44854</c:v>
                </c:pt>
                <c:pt idx="769">
                  <c:v>44855</c:v>
                </c:pt>
                <c:pt idx="770">
                  <c:v>44858</c:v>
                </c:pt>
                <c:pt idx="771">
                  <c:v>44859</c:v>
                </c:pt>
                <c:pt idx="772">
                  <c:v>44860</c:v>
                </c:pt>
                <c:pt idx="773">
                  <c:v>44861</c:v>
                </c:pt>
                <c:pt idx="774">
                  <c:v>44862</c:v>
                </c:pt>
                <c:pt idx="775">
                  <c:v>44865</c:v>
                </c:pt>
                <c:pt idx="776">
                  <c:v>44866</c:v>
                </c:pt>
                <c:pt idx="777">
                  <c:v>44867</c:v>
                </c:pt>
                <c:pt idx="778">
                  <c:v>44868</c:v>
                </c:pt>
                <c:pt idx="779">
                  <c:v>44869</c:v>
                </c:pt>
                <c:pt idx="780">
                  <c:v>44872</c:v>
                </c:pt>
                <c:pt idx="781">
                  <c:v>44873</c:v>
                </c:pt>
                <c:pt idx="782">
                  <c:v>44874</c:v>
                </c:pt>
                <c:pt idx="783">
                  <c:v>44875</c:v>
                </c:pt>
                <c:pt idx="784">
                  <c:v>44879</c:v>
                </c:pt>
                <c:pt idx="785">
                  <c:v>44880</c:v>
                </c:pt>
                <c:pt idx="786">
                  <c:v>44881</c:v>
                </c:pt>
                <c:pt idx="787">
                  <c:v>44882</c:v>
                </c:pt>
                <c:pt idx="788">
                  <c:v>44883</c:v>
                </c:pt>
                <c:pt idx="789">
                  <c:v>44886</c:v>
                </c:pt>
                <c:pt idx="790">
                  <c:v>44887</c:v>
                </c:pt>
                <c:pt idx="791">
                  <c:v>44888</c:v>
                </c:pt>
                <c:pt idx="792">
                  <c:v>44890</c:v>
                </c:pt>
                <c:pt idx="793">
                  <c:v>44893</c:v>
                </c:pt>
                <c:pt idx="794">
                  <c:v>44894</c:v>
                </c:pt>
                <c:pt idx="795">
                  <c:v>44895</c:v>
                </c:pt>
                <c:pt idx="796">
                  <c:v>44896</c:v>
                </c:pt>
                <c:pt idx="797">
                  <c:v>44897</c:v>
                </c:pt>
                <c:pt idx="798">
                  <c:v>44900</c:v>
                </c:pt>
                <c:pt idx="799">
                  <c:v>44901</c:v>
                </c:pt>
                <c:pt idx="800">
                  <c:v>44902</c:v>
                </c:pt>
                <c:pt idx="801">
                  <c:v>44903</c:v>
                </c:pt>
                <c:pt idx="802">
                  <c:v>44904</c:v>
                </c:pt>
                <c:pt idx="803">
                  <c:v>44907</c:v>
                </c:pt>
                <c:pt idx="804">
                  <c:v>44908</c:v>
                </c:pt>
                <c:pt idx="805">
                  <c:v>44909</c:v>
                </c:pt>
                <c:pt idx="806">
                  <c:v>44910</c:v>
                </c:pt>
                <c:pt idx="807">
                  <c:v>44911</c:v>
                </c:pt>
                <c:pt idx="808">
                  <c:v>44914</c:v>
                </c:pt>
                <c:pt idx="809">
                  <c:v>44915</c:v>
                </c:pt>
                <c:pt idx="810">
                  <c:v>44916</c:v>
                </c:pt>
                <c:pt idx="811">
                  <c:v>44917</c:v>
                </c:pt>
                <c:pt idx="812">
                  <c:v>44918</c:v>
                </c:pt>
                <c:pt idx="813">
                  <c:v>44922</c:v>
                </c:pt>
                <c:pt idx="814">
                  <c:v>44923</c:v>
                </c:pt>
                <c:pt idx="815">
                  <c:v>44924</c:v>
                </c:pt>
                <c:pt idx="816">
                  <c:v>44925</c:v>
                </c:pt>
                <c:pt idx="817">
                  <c:v>44929</c:v>
                </c:pt>
                <c:pt idx="818">
                  <c:v>44930</c:v>
                </c:pt>
                <c:pt idx="819">
                  <c:v>44931</c:v>
                </c:pt>
                <c:pt idx="820">
                  <c:v>44932</c:v>
                </c:pt>
                <c:pt idx="821">
                  <c:v>44935</c:v>
                </c:pt>
                <c:pt idx="822">
                  <c:v>44936</c:v>
                </c:pt>
                <c:pt idx="823">
                  <c:v>44937</c:v>
                </c:pt>
                <c:pt idx="824">
                  <c:v>44938</c:v>
                </c:pt>
                <c:pt idx="825">
                  <c:v>44939</c:v>
                </c:pt>
                <c:pt idx="826">
                  <c:v>44943</c:v>
                </c:pt>
                <c:pt idx="827">
                  <c:v>44944</c:v>
                </c:pt>
                <c:pt idx="828">
                  <c:v>44945</c:v>
                </c:pt>
                <c:pt idx="829">
                  <c:v>44946</c:v>
                </c:pt>
                <c:pt idx="830">
                  <c:v>44949</c:v>
                </c:pt>
                <c:pt idx="831">
                  <c:v>44950</c:v>
                </c:pt>
                <c:pt idx="832">
                  <c:v>44951</c:v>
                </c:pt>
                <c:pt idx="833">
                  <c:v>44952</c:v>
                </c:pt>
                <c:pt idx="834">
                  <c:v>44953</c:v>
                </c:pt>
                <c:pt idx="835">
                  <c:v>44956</c:v>
                </c:pt>
                <c:pt idx="836">
                  <c:v>44957</c:v>
                </c:pt>
                <c:pt idx="837">
                  <c:v>44958</c:v>
                </c:pt>
                <c:pt idx="838">
                  <c:v>44959</c:v>
                </c:pt>
                <c:pt idx="839">
                  <c:v>44960</c:v>
                </c:pt>
                <c:pt idx="840">
                  <c:v>44963</c:v>
                </c:pt>
                <c:pt idx="841">
                  <c:v>44964</c:v>
                </c:pt>
                <c:pt idx="842">
                  <c:v>44965</c:v>
                </c:pt>
                <c:pt idx="843">
                  <c:v>44966</c:v>
                </c:pt>
                <c:pt idx="844">
                  <c:v>44967</c:v>
                </c:pt>
                <c:pt idx="845">
                  <c:v>44970</c:v>
                </c:pt>
                <c:pt idx="846">
                  <c:v>44971</c:v>
                </c:pt>
                <c:pt idx="847">
                  <c:v>44972</c:v>
                </c:pt>
                <c:pt idx="848">
                  <c:v>44973</c:v>
                </c:pt>
                <c:pt idx="849">
                  <c:v>44974</c:v>
                </c:pt>
                <c:pt idx="850">
                  <c:v>44978</c:v>
                </c:pt>
                <c:pt idx="851">
                  <c:v>44979</c:v>
                </c:pt>
                <c:pt idx="852">
                  <c:v>44980</c:v>
                </c:pt>
                <c:pt idx="853">
                  <c:v>44981</c:v>
                </c:pt>
                <c:pt idx="854">
                  <c:v>44984</c:v>
                </c:pt>
                <c:pt idx="855">
                  <c:v>44985</c:v>
                </c:pt>
                <c:pt idx="856">
                  <c:v>44986</c:v>
                </c:pt>
                <c:pt idx="857">
                  <c:v>44987</c:v>
                </c:pt>
                <c:pt idx="858">
                  <c:v>44988</c:v>
                </c:pt>
                <c:pt idx="859">
                  <c:v>44991</c:v>
                </c:pt>
                <c:pt idx="860">
                  <c:v>44992</c:v>
                </c:pt>
                <c:pt idx="861">
                  <c:v>44993</c:v>
                </c:pt>
                <c:pt idx="862">
                  <c:v>44994</c:v>
                </c:pt>
                <c:pt idx="863">
                  <c:v>44995</c:v>
                </c:pt>
                <c:pt idx="864">
                  <c:v>44998</c:v>
                </c:pt>
                <c:pt idx="865">
                  <c:v>44999</c:v>
                </c:pt>
                <c:pt idx="866">
                  <c:v>45000</c:v>
                </c:pt>
                <c:pt idx="867">
                  <c:v>45001</c:v>
                </c:pt>
                <c:pt idx="868">
                  <c:v>45002</c:v>
                </c:pt>
                <c:pt idx="869">
                  <c:v>45005</c:v>
                </c:pt>
                <c:pt idx="870">
                  <c:v>45006</c:v>
                </c:pt>
                <c:pt idx="871">
                  <c:v>45007</c:v>
                </c:pt>
                <c:pt idx="872">
                  <c:v>45008</c:v>
                </c:pt>
                <c:pt idx="873">
                  <c:v>45009</c:v>
                </c:pt>
                <c:pt idx="874">
                  <c:v>45012</c:v>
                </c:pt>
                <c:pt idx="875">
                  <c:v>45013</c:v>
                </c:pt>
                <c:pt idx="876">
                  <c:v>45014</c:v>
                </c:pt>
                <c:pt idx="877">
                  <c:v>45015</c:v>
                </c:pt>
                <c:pt idx="878">
                  <c:v>45016</c:v>
                </c:pt>
                <c:pt idx="879">
                  <c:v>45019</c:v>
                </c:pt>
                <c:pt idx="880">
                  <c:v>45020</c:v>
                </c:pt>
                <c:pt idx="881">
                  <c:v>45021</c:v>
                </c:pt>
                <c:pt idx="882">
                  <c:v>45022</c:v>
                </c:pt>
                <c:pt idx="883">
                  <c:v>45023</c:v>
                </c:pt>
                <c:pt idx="884">
                  <c:v>45026</c:v>
                </c:pt>
                <c:pt idx="885">
                  <c:v>45027</c:v>
                </c:pt>
                <c:pt idx="886">
                  <c:v>45028</c:v>
                </c:pt>
                <c:pt idx="887">
                  <c:v>45029</c:v>
                </c:pt>
                <c:pt idx="888">
                  <c:v>45030</c:v>
                </c:pt>
                <c:pt idx="889">
                  <c:v>45033</c:v>
                </c:pt>
                <c:pt idx="890">
                  <c:v>45034</c:v>
                </c:pt>
                <c:pt idx="891">
                  <c:v>45035</c:v>
                </c:pt>
                <c:pt idx="892">
                  <c:v>45036</c:v>
                </c:pt>
                <c:pt idx="893">
                  <c:v>45037</c:v>
                </c:pt>
                <c:pt idx="894">
                  <c:v>45040</c:v>
                </c:pt>
                <c:pt idx="895">
                  <c:v>45041</c:v>
                </c:pt>
                <c:pt idx="896">
                  <c:v>45042</c:v>
                </c:pt>
                <c:pt idx="897">
                  <c:v>45043</c:v>
                </c:pt>
                <c:pt idx="898">
                  <c:v>45044</c:v>
                </c:pt>
                <c:pt idx="899">
                  <c:v>45047</c:v>
                </c:pt>
                <c:pt idx="900">
                  <c:v>45048</c:v>
                </c:pt>
                <c:pt idx="901">
                  <c:v>45049</c:v>
                </c:pt>
                <c:pt idx="902">
                  <c:v>45050</c:v>
                </c:pt>
                <c:pt idx="903">
                  <c:v>45051</c:v>
                </c:pt>
                <c:pt idx="904">
                  <c:v>45054</c:v>
                </c:pt>
                <c:pt idx="905">
                  <c:v>45055</c:v>
                </c:pt>
                <c:pt idx="906">
                  <c:v>45056</c:v>
                </c:pt>
                <c:pt idx="907">
                  <c:v>45057</c:v>
                </c:pt>
                <c:pt idx="908">
                  <c:v>45058</c:v>
                </c:pt>
                <c:pt idx="909">
                  <c:v>45061</c:v>
                </c:pt>
                <c:pt idx="910">
                  <c:v>45062</c:v>
                </c:pt>
                <c:pt idx="911">
                  <c:v>45063</c:v>
                </c:pt>
                <c:pt idx="912">
                  <c:v>45064</c:v>
                </c:pt>
                <c:pt idx="913">
                  <c:v>45065</c:v>
                </c:pt>
                <c:pt idx="914">
                  <c:v>45068</c:v>
                </c:pt>
                <c:pt idx="915">
                  <c:v>45069</c:v>
                </c:pt>
                <c:pt idx="916">
                  <c:v>45070</c:v>
                </c:pt>
                <c:pt idx="917">
                  <c:v>45071</c:v>
                </c:pt>
                <c:pt idx="918">
                  <c:v>45072</c:v>
                </c:pt>
                <c:pt idx="919">
                  <c:v>45076</c:v>
                </c:pt>
                <c:pt idx="920">
                  <c:v>45077</c:v>
                </c:pt>
                <c:pt idx="921">
                  <c:v>45078</c:v>
                </c:pt>
                <c:pt idx="922">
                  <c:v>45079</c:v>
                </c:pt>
                <c:pt idx="923">
                  <c:v>45082</c:v>
                </c:pt>
                <c:pt idx="924">
                  <c:v>45083</c:v>
                </c:pt>
                <c:pt idx="925">
                  <c:v>45084</c:v>
                </c:pt>
                <c:pt idx="926">
                  <c:v>45085</c:v>
                </c:pt>
                <c:pt idx="927">
                  <c:v>45086</c:v>
                </c:pt>
                <c:pt idx="928">
                  <c:v>45089</c:v>
                </c:pt>
                <c:pt idx="929">
                  <c:v>45090</c:v>
                </c:pt>
                <c:pt idx="930">
                  <c:v>45091</c:v>
                </c:pt>
                <c:pt idx="931">
                  <c:v>45092</c:v>
                </c:pt>
                <c:pt idx="932">
                  <c:v>45093</c:v>
                </c:pt>
                <c:pt idx="933">
                  <c:v>45097</c:v>
                </c:pt>
                <c:pt idx="934">
                  <c:v>45098</c:v>
                </c:pt>
                <c:pt idx="935">
                  <c:v>45099</c:v>
                </c:pt>
                <c:pt idx="936">
                  <c:v>45100</c:v>
                </c:pt>
                <c:pt idx="937">
                  <c:v>45103</c:v>
                </c:pt>
                <c:pt idx="938">
                  <c:v>45104</c:v>
                </c:pt>
                <c:pt idx="939">
                  <c:v>45105</c:v>
                </c:pt>
                <c:pt idx="940">
                  <c:v>45106</c:v>
                </c:pt>
                <c:pt idx="941">
                  <c:v>45107</c:v>
                </c:pt>
                <c:pt idx="942">
                  <c:v>45110</c:v>
                </c:pt>
                <c:pt idx="943">
                  <c:v>45112</c:v>
                </c:pt>
                <c:pt idx="944">
                  <c:v>45113</c:v>
                </c:pt>
                <c:pt idx="945">
                  <c:v>45114</c:v>
                </c:pt>
                <c:pt idx="946">
                  <c:v>45117</c:v>
                </c:pt>
                <c:pt idx="947">
                  <c:v>45118</c:v>
                </c:pt>
                <c:pt idx="948">
                  <c:v>45119</c:v>
                </c:pt>
                <c:pt idx="949">
                  <c:v>45120</c:v>
                </c:pt>
                <c:pt idx="950">
                  <c:v>45121</c:v>
                </c:pt>
                <c:pt idx="951">
                  <c:v>45124</c:v>
                </c:pt>
                <c:pt idx="952">
                  <c:v>45125</c:v>
                </c:pt>
                <c:pt idx="953">
                  <c:v>45126</c:v>
                </c:pt>
                <c:pt idx="954">
                  <c:v>45127</c:v>
                </c:pt>
                <c:pt idx="955">
                  <c:v>45128</c:v>
                </c:pt>
                <c:pt idx="956">
                  <c:v>45131</c:v>
                </c:pt>
                <c:pt idx="957">
                  <c:v>45132</c:v>
                </c:pt>
                <c:pt idx="958">
                  <c:v>45133</c:v>
                </c:pt>
                <c:pt idx="959">
                  <c:v>45134</c:v>
                </c:pt>
                <c:pt idx="960">
                  <c:v>45135</c:v>
                </c:pt>
                <c:pt idx="961">
                  <c:v>45138</c:v>
                </c:pt>
                <c:pt idx="962">
                  <c:v>45139</c:v>
                </c:pt>
                <c:pt idx="963">
                  <c:v>45140</c:v>
                </c:pt>
                <c:pt idx="964">
                  <c:v>45141</c:v>
                </c:pt>
                <c:pt idx="965">
                  <c:v>45142</c:v>
                </c:pt>
                <c:pt idx="966">
                  <c:v>45145</c:v>
                </c:pt>
                <c:pt idx="967">
                  <c:v>45146</c:v>
                </c:pt>
                <c:pt idx="968">
                  <c:v>45147</c:v>
                </c:pt>
                <c:pt idx="969">
                  <c:v>45148</c:v>
                </c:pt>
                <c:pt idx="970">
                  <c:v>45149</c:v>
                </c:pt>
                <c:pt idx="971">
                  <c:v>45152</c:v>
                </c:pt>
                <c:pt idx="972">
                  <c:v>45153</c:v>
                </c:pt>
                <c:pt idx="973">
                  <c:v>45154</c:v>
                </c:pt>
                <c:pt idx="974">
                  <c:v>45155</c:v>
                </c:pt>
                <c:pt idx="975">
                  <c:v>45156</c:v>
                </c:pt>
                <c:pt idx="976">
                  <c:v>45159</c:v>
                </c:pt>
                <c:pt idx="977">
                  <c:v>45160</c:v>
                </c:pt>
                <c:pt idx="978">
                  <c:v>45161</c:v>
                </c:pt>
                <c:pt idx="979">
                  <c:v>45162</c:v>
                </c:pt>
                <c:pt idx="980">
                  <c:v>45163</c:v>
                </c:pt>
                <c:pt idx="981">
                  <c:v>45166</c:v>
                </c:pt>
                <c:pt idx="982">
                  <c:v>45167</c:v>
                </c:pt>
                <c:pt idx="983">
                  <c:v>45168</c:v>
                </c:pt>
                <c:pt idx="984">
                  <c:v>45169</c:v>
                </c:pt>
                <c:pt idx="985">
                  <c:v>45170</c:v>
                </c:pt>
                <c:pt idx="986">
                  <c:v>45174</c:v>
                </c:pt>
                <c:pt idx="987">
                  <c:v>45175</c:v>
                </c:pt>
                <c:pt idx="988">
                  <c:v>45176</c:v>
                </c:pt>
                <c:pt idx="989">
                  <c:v>45177</c:v>
                </c:pt>
                <c:pt idx="990">
                  <c:v>45180</c:v>
                </c:pt>
                <c:pt idx="991">
                  <c:v>45181</c:v>
                </c:pt>
                <c:pt idx="992">
                  <c:v>45182</c:v>
                </c:pt>
                <c:pt idx="993">
                  <c:v>45183</c:v>
                </c:pt>
                <c:pt idx="994">
                  <c:v>45184</c:v>
                </c:pt>
                <c:pt idx="995">
                  <c:v>45187</c:v>
                </c:pt>
                <c:pt idx="996">
                  <c:v>45188</c:v>
                </c:pt>
                <c:pt idx="997">
                  <c:v>45189</c:v>
                </c:pt>
                <c:pt idx="998">
                  <c:v>45190</c:v>
                </c:pt>
                <c:pt idx="999">
                  <c:v>45191</c:v>
                </c:pt>
                <c:pt idx="1000">
                  <c:v>45194</c:v>
                </c:pt>
                <c:pt idx="1001">
                  <c:v>45195</c:v>
                </c:pt>
                <c:pt idx="1002">
                  <c:v>45196</c:v>
                </c:pt>
                <c:pt idx="1003">
                  <c:v>45197</c:v>
                </c:pt>
                <c:pt idx="1004">
                  <c:v>45198</c:v>
                </c:pt>
                <c:pt idx="1005">
                  <c:v>45201</c:v>
                </c:pt>
                <c:pt idx="1006">
                  <c:v>45202</c:v>
                </c:pt>
                <c:pt idx="1007">
                  <c:v>45203</c:v>
                </c:pt>
                <c:pt idx="1008">
                  <c:v>45204</c:v>
                </c:pt>
                <c:pt idx="1009">
                  <c:v>45205</c:v>
                </c:pt>
                <c:pt idx="1010">
                  <c:v>45208</c:v>
                </c:pt>
                <c:pt idx="1011">
                  <c:v>45209</c:v>
                </c:pt>
                <c:pt idx="1012">
                  <c:v>45211</c:v>
                </c:pt>
                <c:pt idx="1013">
                  <c:v>45212</c:v>
                </c:pt>
                <c:pt idx="1014">
                  <c:v>45215</c:v>
                </c:pt>
                <c:pt idx="1015">
                  <c:v>45216</c:v>
                </c:pt>
                <c:pt idx="1016">
                  <c:v>45217</c:v>
                </c:pt>
                <c:pt idx="1017">
                  <c:v>45218</c:v>
                </c:pt>
                <c:pt idx="1018">
                  <c:v>45219</c:v>
                </c:pt>
                <c:pt idx="1019">
                  <c:v>45222</c:v>
                </c:pt>
                <c:pt idx="1020">
                  <c:v>45223</c:v>
                </c:pt>
                <c:pt idx="1021">
                  <c:v>45224</c:v>
                </c:pt>
                <c:pt idx="1022">
                  <c:v>45225</c:v>
                </c:pt>
                <c:pt idx="1023">
                  <c:v>45226</c:v>
                </c:pt>
                <c:pt idx="1024">
                  <c:v>45229</c:v>
                </c:pt>
                <c:pt idx="1025">
                  <c:v>45230</c:v>
                </c:pt>
                <c:pt idx="1026">
                  <c:v>45231</c:v>
                </c:pt>
                <c:pt idx="1027">
                  <c:v>45232</c:v>
                </c:pt>
                <c:pt idx="1028">
                  <c:v>45233</c:v>
                </c:pt>
                <c:pt idx="1029">
                  <c:v>45236</c:v>
                </c:pt>
                <c:pt idx="1030">
                  <c:v>45237</c:v>
                </c:pt>
                <c:pt idx="1031">
                  <c:v>45238</c:v>
                </c:pt>
                <c:pt idx="1032">
                  <c:v>45239</c:v>
                </c:pt>
                <c:pt idx="1033">
                  <c:v>45240</c:v>
                </c:pt>
                <c:pt idx="1034">
                  <c:v>45243</c:v>
                </c:pt>
                <c:pt idx="1035">
                  <c:v>45244</c:v>
                </c:pt>
                <c:pt idx="1036">
                  <c:v>45245</c:v>
                </c:pt>
                <c:pt idx="1037">
                  <c:v>45246</c:v>
                </c:pt>
                <c:pt idx="1038">
                  <c:v>45247</c:v>
                </c:pt>
                <c:pt idx="1039">
                  <c:v>45250</c:v>
                </c:pt>
                <c:pt idx="1040">
                  <c:v>45251</c:v>
                </c:pt>
                <c:pt idx="1041">
                  <c:v>45252</c:v>
                </c:pt>
                <c:pt idx="1042">
                  <c:v>45253</c:v>
                </c:pt>
                <c:pt idx="1043">
                  <c:v>45254</c:v>
                </c:pt>
                <c:pt idx="1044">
                  <c:v>45257</c:v>
                </c:pt>
                <c:pt idx="1045">
                  <c:v>45258</c:v>
                </c:pt>
                <c:pt idx="1046">
                  <c:v>45259</c:v>
                </c:pt>
                <c:pt idx="1047">
                  <c:v>45260</c:v>
                </c:pt>
                <c:pt idx="1048">
                  <c:v>45261</c:v>
                </c:pt>
                <c:pt idx="1049">
                  <c:v>45264</c:v>
                </c:pt>
                <c:pt idx="1050">
                  <c:v>45265</c:v>
                </c:pt>
                <c:pt idx="1051">
                  <c:v>45266</c:v>
                </c:pt>
                <c:pt idx="1052">
                  <c:v>45267</c:v>
                </c:pt>
                <c:pt idx="1053">
                  <c:v>45268</c:v>
                </c:pt>
                <c:pt idx="1054">
                  <c:v>45271</c:v>
                </c:pt>
                <c:pt idx="1055">
                  <c:v>45272</c:v>
                </c:pt>
                <c:pt idx="1056">
                  <c:v>45273</c:v>
                </c:pt>
                <c:pt idx="1057">
                  <c:v>45274</c:v>
                </c:pt>
                <c:pt idx="1058">
                  <c:v>45275</c:v>
                </c:pt>
                <c:pt idx="1059">
                  <c:v>45278</c:v>
                </c:pt>
                <c:pt idx="1060">
                  <c:v>45279</c:v>
                </c:pt>
                <c:pt idx="1061">
                  <c:v>45280</c:v>
                </c:pt>
                <c:pt idx="1062">
                  <c:v>45281</c:v>
                </c:pt>
                <c:pt idx="1063">
                  <c:v>45282</c:v>
                </c:pt>
                <c:pt idx="1064">
                  <c:v>45285</c:v>
                </c:pt>
                <c:pt idx="1065">
                  <c:v>45286</c:v>
                </c:pt>
                <c:pt idx="1066">
                  <c:v>45287</c:v>
                </c:pt>
                <c:pt idx="1067">
                  <c:v>45288</c:v>
                </c:pt>
                <c:pt idx="1068">
                  <c:v>45289</c:v>
                </c:pt>
                <c:pt idx="1069">
                  <c:v>45292</c:v>
                </c:pt>
                <c:pt idx="1070">
                  <c:v>45293</c:v>
                </c:pt>
                <c:pt idx="1071">
                  <c:v>45294</c:v>
                </c:pt>
                <c:pt idx="1072">
                  <c:v>45295</c:v>
                </c:pt>
                <c:pt idx="1073">
                  <c:v>45296</c:v>
                </c:pt>
                <c:pt idx="1074">
                  <c:v>45299</c:v>
                </c:pt>
                <c:pt idx="1075">
                  <c:v>45300</c:v>
                </c:pt>
                <c:pt idx="1076">
                  <c:v>45301</c:v>
                </c:pt>
                <c:pt idx="1077">
                  <c:v>45302</c:v>
                </c:pt>
                <c:pt idx="1078">
                  <c:v>45303</c:v>
                </c:pt>
                <c:pt idx="1079">
                  <c:v>45306</c:v>
                </c:pt>
                <c:pt idx="1080">
                  <c:v>45307</c:v>
                </c:pt>
                <c:pt idx="1081">
                  <c:v>45308</c:v>
                </c:pt>
                <c:pt idx="1082">
                  <c:v>45309</c:v>
                </c:pt>
                <c:pt idx="1083">
                  <c:v>45310</c:v>
                </c:pt>
                <c:pt idx="1084">
                  <c:v>45313</c:v>
                </c:pt>
                <c:pt idx="1085">
                  <c:v>45314</c:v>
                </c:pt>
                <c:pt idx="1086">
                  <c:v>45315</c:v>
                </c:pt>
                <c:pt idx="1087">
                  <c:v>45316</c:v>
                </c:pt>
                <c:pt idx="1088">
                  <c:v>45317</c:v>
                </c:pt>
                <c:pt idx="1089">
                  <c:v>45320</c:v>
                </c:pt>
                <c:pt idx="1090">
                  <c:v>45321</c:v>
                </c:pt>
                <c:pt idx="1091">
                  <c:v>45322</c:v>
                </c:pt>
                <c:pt idx="1092">
                  <c:v>45323</c:v>
                </c:pt>
                <c:pt idx="1093">
                  <c:v>45324</c:v>
                </c:pt>
                <c:pt idx="1094">
                  <c:v>45327</c:v>
                </c:pt>
                <c:pt idx="1095">
                  <c:v>45328</c:v>
                </c:pt>
                <c:pt idx="1096">
                  <c:v>45329</c:v>
                </c:pt>
                <c:pt idx="1097">
                  <c:v>45330</c:v>
                </c:pt>
                <c:pt idx="1098">
                  <c:v>45331</c:v>
                </c:pt>
                <c:pt idx="1099">
                  <c:v>45334</c:v>
                </c:pt>
                <c:pt idx="1100">
                  <c:v>45335</c:v>
                </c:pt>
                <c:pt idx="1101">
                  <c:v>45336</c:v>
                </c:pt>
                <c:pt idx="1102">
                  <c:v>45337</c:v>
                </c:pt>
                <c:pt idx="1103">
                  <c:v>45338</c:v>
                </c:pt>
                <c:pt idx="1104">
                  <c:v>45341</c:v>
                </c:pt>
                <c:pt idx="1105">
                  <c:v>45342</c:v>
                </c:pt>
                <c:pt idx="1106">
                  <c:v>45343</c:v>
                </c:pt>
                <c:pt idx="1107">
                  <c:v>45344</c:v>
                </c:pt>
                <c:pt idx="1108">
                  <c:v>45345</c:v>
                </c:pt>
                <c:pt idx="1109">
                  <c:v>45348</c:v>
                </c:pt>
                <c:pt idx="1110">
                  <c:v>45349</c:v>
                </c:pt>
                <c:pt idx="1111">
                  <c:v>45350</c:v>
                </c:pt>
                <c:pt idx="1112">
                  <c:v>45351</c:v>
                </c:pt>
                <c:pt idx="1113">
                  <c:v>45352</c:v>
                </c:pt>
                <c:pt idx="1114">
                  <c:v>45355</c:v>
                </c:pt>
                <c:pt idx="1115">
                  <c:v>45356</c:v>
                </c:pt>
                <c:pt idx="1116">
                  <c:v>45357</c:v>
                </c:pt>
                <c:pt idx="1117">
                  <c:v>45358</c:v>
                </c:pt>
                <c:pt idx="1118">
                  <c:v>45359</c:v>
                </c:pt>
                <c:pt idx="1119">
                  <c:v>45362</c:v>
                </c:pt>
                <c:pt idx="1120">
                  <c:v>45363</c:v>
                </c:pt>
                <c:pt idx="1121">
                  <c:v>45364</c:v>
                </c:pt>
                <c:pt idx="1122">
                  <c:v>45365</c:v>
                </c:pt>
                <c:pt idx="1123">
                  <c:v>45366</c:v>
                </c:pt>
                <c:pt idx="1124">
                  <c:v>45369</c:v>
                </c:pt>
                <c:pt idx="1125">
                  <c:v>45370</c:v>
                </c:pt>
                <c:pt idx="1126">
                  <c:v>45371</c:v>
                </c:pt>
                <c:pt idx="1127">
                  <c:v>45372</c:v>
                </c:pt>
                <c:pt idx="1128">
                  <c:v>45373</c:v>
                </c:pt>
                <c:pt idx="1129">
                  <c:v>45376</c:v>
                </c:pt>
                <c:pt idx="1130">
                  <c:v>45377</c:v>
                </c:pt>
                <c:pt idx="1131">
                  <c:v>45378</c:v>
                </c:pt>
                <c:pt idx="1132">
                  <c:v>45379</c:v>
                </c:pt>
                <c:pt idx="1133">
                  <c:v>45380</c:v>
                </c:pt>
                <c:pt idx="1134">
                  <c:v>45383</c:v>
                </c:pt>
                <c:pt idx="1135">
                  <c:v>45384</c:v>
                </c:pt>
                <c:pt idx="1136">
                  <c:v>45385</c:v>
                </c:pt>
                <c:pt idx="1137">
                  <c:v>45386</c:v>
                </c:pt>
                <c:pt idx="1138">
                  <c:v>45387</c:v>
                </c:pt>
                <c:pt idx="1139">
                  <c:v>45390</c:v>
                </c:pt>
                <c:pt idx="1140">
                  <c:v>45391</c:v>
                </c:pt>
                <c:pt idx="1141">
                  <c:v>45392</c:v>
                </c:pt>
                <c:pt idx="1142">
                  <c:v>45393</c:v>
                </c:pt>
                <c:pt idx="1143">
                  <c:v>45394</c:v>
                </c:pt>
                <c:pt idx="1144">
                  <c:v>45397</c:v>
                </c:pt>
                <c:pt idx="1145">
                  <c:v>45398</c:v>
                </c:pt>
                <c:pt idx="1146">
                  <c:v>45399</c:v>
                </c:pt>
                <c:pt idx="1147">
                  <c:v>45400</c:v>
                </c:pt>
                <c:pt idx="1148">
                  <c:v>45401</c:v>
                </c:pt>
                <c:pt idx="1149">
                  <c:v>45404</c:v>
                </c:pt>
                <c:pt idx="1150">
                  <c:v>45405</c:v>
                </c:pt>
                <c:pt idx="1151">
                  <c:v>45406</c:v>
                </c:pt>
                <c:pt idx="1152">
                  <c:v>45407</c:v>
                </c:pt>
                <c:pt idx="1153">
                  <c:v>45408</c:v>
                </c:pt>
                <c:pt idx="1154">
                  <c:v>45411</c:v>
                </c:pt>
                <c:pt idx="1155">
                  <c:v>45412</c:v>
                </c:pt>
                <c:pt idx="1156">
                  <c:v>45413</c:v>
                </c:pt>
                <c:pt idx="1157">
                  <c:v>45414</c:v>
                </c:pt>
                <c:pt idx="1158">
                  <c:v>45415</c:v>
                </c:pt>
                <c:pt idx="1159">
                  <c:v>45418</c:v>
                </c:pt>
                <c:pt idx="1160">
                  <c:v>45419</c:v>
                </c:pt>
                <c:pt idx="1161">
                  <c:v>45420</c:v>
                </c:pt>
                <c:pt idx="1162">
                  <c:v>45421</c:v>
                </c:pt>
                <c:pt idx="1163">
                  <c:v>45422</c:v>
                </c:pt>
                <c:pt idx="1164">
                  <c:v>45425</c:v>
                </c:pt>
                <c:pt idx="1165">
                  <c:v>45426</c:v>
                </c:pt>
                <c:pt idx="1166">
                  <c:v>45427</c:v>
                </c:pt>
                <c:pt idx="1167">
                  <c:v>45428</c:v>
                </c:pt>
                <c:pt idx="1168">
                  <c:v>45429</c:v>
                </c:pt>
                <c:pt idx="1169">
                  <c:v>45432</c:v>
                </c:pt>
                <c:pt idx="1170">
                  <c:v>45433</c:v>
                </c:pt>
                <c:pt idx="1171">
                  <c:v>45434</c:v>
                </c:pt>
                <c:pt idx="1172">
                  <c:v>45435</c:v>
                </c:pt>
                <c:pt idx="1173">
                  <c:v>45436</c:v>
                </c:pt>
                <c:pt idx="1174">
                  <c:v>45439</c:v>
                </c:pt>
                <c:pt idx="1175">
                  <c:v>45440</c:v>
                </c:pt>
                <c:pt idx="1176">
                  <c:v>45441</c:v>
                </c:pt>
              </c:numCache>
            </c:numRef>
          </c:cat>
          <c:val>
            <c:numRef>
              <c:f>'[3]Risk prem'!$C$2:$C$1178</c:f>
              <c:numCache>
                <c:formatCode>General</c:formatCode>
                <c:ptCount val="1177"/>
                <c:pt idx="0">
                  <c:v>252.291</c:v>
                </c:pt>
                <c:pt idx="1">
                  <c:v>252.68799999999999</c:v>
                </c:pt>
                <c:pt idx="2">
                  <c:v>259.39</c:v>
                </c:pt>
                <c:pt idx="3">
                  <c:v>255.53800000000001</c:v>
                </c:pt>
                <c:pt idx="4">
                  <c:v>259.22899999999998</c:v>
                </c:pt>
                <c:pt idx="5">
                  <c:v>259.24099999999999</c:v>
                </c:pt>
                <c:pt idx="6">
                  <c:v>261.60000000000002</c:v>
                </c:pt>
                <c:pt idx="7">
                  <c:v>266.75799999999998</c:v>
                </c:pt>
                <c:pt idx="8">
                  <c:v>273.05900000000003</c:v>
                </c:pt>
                <c:pt idx="9">
                  <c:v>282.60300000000001</c:v>
                </c:pt>
                <c:pt idx="10">
                  <c:v>275.69499999999999</c:v>
                </c:pt>
                <c:pt idx="11">
                  <c:v>273.27699999999999</c:v>
                </c:pt>
                <c:pt idx="12">
                  <c:v>277.25</c:v>
                </c:pt>
                <c:pt idx="13">
                  <c:v>273.14299999999997</c:v>
                </c:pt>
                <c:pt idx="14">
                  <c:v>266.053</c:v>
                </c:pt>
                <c:pt idx="15">
                  <c:v>259.47300000000001</c:v>
                </c:pt>
                <c:pt idx="16">
                  <c:v>253.96199999999999</c:v>
                </c:pt>
                <c:pt idx="17">
                  <c:v>256.19200000000001</c:v>
                </c:pt>
                <c:pt idx="18">
                  <c:v>254.83199999999999</c:v>
                </c:pt>
                <c:pt idx="19">
                  <c:v>251.904</c:v>
                </c:pt>
                <c:pt idx="20">
                  <c:v>250.858</c:v>
                </c:pt>
                <c:pt idx="21">
                  <c:v>252.22</c:v>
                </c:pt>
                <c:pt idx="22">
                  <c:v>256.41699999999997</c:v>
                </c:pt>
                <c:pt idx="23">
                  <c:v>256.017</c:v>
                </c:pt>
                <c:pt idx="24">
                  <c:v>252.94200000000001</c:v>
                </c:pt>
                <c:pt idx="25">
                  <c:v>250.88300000000001</c:v>
                </c:pt>
                <c:pt idx="26">
                  <c:v>250.72</c:v>
                </c:pt>
                <c:pt idx="27">
                  <c:v>255.08099999999999</c:v>
                </c:pt>
                <c:pt idx="28">
                  <c:v>261.916</c:v>
                </c:pt>
                <c:pt idx="29">
                  <c:v>259.31299999999999</c:v>
                </c:pt>
                <c:pt idx="30">
                  <c:v>254.41499999999999</c:v>
                </c:pt>
                <c:pt idx="31">
                  <c:v>248.679</c:v>
                </c:pt>
                <c:pt idx="32">
                  <c:v>252.61199999999999</c:v>
                </c:pt>
                <c:pt idx="33">
                  <c:v>247.215</c:v>
                </c:pt>
                <c:pt idx="34">
                  <c:v>247.959</c:v>
                </c:pt>
                <c:pt idx="35">
                  <c:v>246.65600000000001</c:v>
                </c:pt>
                <c:pt idx="36">
                  <c:v>249.024</c:v>
                </c:pt>
                <c:pt idx="37">
                  <c:v>255.001</c:v>
                </c:pt>
                <c:pt idx="38">
                  <c:v>250.096</c:v>
                </c:pt>
                <c:pt idx="39">
                  <c:v>252.97</c:v>
                </c:pt>
                <c:pt idx="40">
                  <c:v>254.36799999999999</c:v>
                </c:pt>
                <c:pt idx="41">
                  <c:v>250.15100000000001</c:v>
                </c:pt>
                <c:pt idx="42">
                  <c:v>244.91</c:v>
                </c:pt>
                <c:pt idx="43">
                  <c:v>243.83600000000001</c:v>
                </c:pt>
                <c:pt idx="44">
                  <c:v>243.12</c:v>
                </c:pt>
                <c:pt idx="45">
                  <c:v>237.31200000000001</c:v>
                </c:pt>
                <c:pt idx="46">
                  <c:v>234.98699999999999</c:v>
                </c:pt>
                <c:pt idx="47">
                  <c:v>242.83799999999999</c:v>
                </c:pt>
                <c:pt idx="48">
                  <c:v>237.155</c:v>
                </c:pt>
                <c:pt idx="49">
                  <c:v>232.512</c:v>
                </c:pt>
                <c:pt idx="50">
                  <c:v>232.99</c:v>
                </c:pt>
                <c:pt idx="51">
                  <c:v>232.38</c:v>
                </c:pt>
                <c:pt idx="52">
                  <c:v>232.464</c:v>
                </c:pt>
                <c:pt idx="53">
                  <c:v>232.14699999999999</c:v>
                </c:pt>
                <c:pt idx="54">
                  <c:v>235.858</c:v>
                </c:pt>
                <c:pt idx="55">
                  <c:v>224.96899999999999</c:v>
                </c:pt>
                <c:pt idx="56">
                  <c:v>224.785</c:v>
                </c:pt>
                <c:pt idx="57">
                  <c:v>222.613</c:v>
                </c:pt>
                <c:pt idx="58">
                  <c:v>220.86699999999999</c:v>
                </c:pt>
                <c:pt idx="59">
                  <c:v>218.559</c:v>
                </c:pt>
                <c:pt idx="60">
                  <c:v>218.25899999999999</c:v>
                </c:pt>
                <c:pt idx="61">
                  <c:v>217.26499999999999</c:v>
                </c:pt>
                <c:pt idx="62">
                  <c:v>218.25299999999999</c:v>
                </c:pt>
                <c:pt idx="63">
                  <c:v>219.131</c:v>
                </c:pt>
                <c:pt idx="64">
                  <c:v>220.53299999999999</c:v>
                </c:pt>
                <c:pt idx="65">
                  <c:v>217.99199999999999</c:v>
                </c:pt>
                <c:pt idx="66">
                  <c:v>216.88300000000001</c:v>
                </c:pt>
                <c:pt idx="67">
                  <c:v>217.66499999999999</c:v>
                </c:pt>
                <c:pt idx="68">
                  <c:v>225.661</c:v>
                </c:pt>
                <c:pt idx="69">
                  <c:v>228.714</c:v>
                </c:pt>
                <c:pt idx="70">
                  <c:v>226.49700000000001</c:v>
                </c:pt>
                <c:pt idx="71">
                  <c:v>214.81700000000001</c:v>
                </c:pt>
                <c:pt idx="72">
                  <c:v>211.68600000000001</c:v>
                </c:pt>
                <c:pt idx="73">
                  <c:v>212.18700000000001</c:v>
                </c:pt>
                <c:pt idx="74">
                  <c:v>209.239</c:v>
                </c:pt>
                <c:pt idx="75">
                  <c:v>210.68799999999999</c:v>
                </c:pt>
                <c:pt idx="76">
                  <c:v>207.428</c:v>
                </c:pt>
                <c:pt idx="77">
                  <c:v>201.798</c:v>
                </c:pt>
                <c:pt idx="78">
                  <c:v>200.15199999999999</c:v>
                </c:pt>
                <c:pt idx="79">
                  <c:v>205.815</c:v>
                </c:pt>
                <c:pt idx="80">
                  <c:v>206.09</c:v>
                </c:pt>
                <c:pt idx="81">
                  <c:v>211.65100000000001</c:v>
                </c:pt>
                <c:pt idx="82">
                  <c:v>212.94399999999999</c:v>
                </c:pt>
                <c:pt idx="83">
                  <c:v>225.09700000000001</c:v>
                </c:pt>
                <c:pt idx="84">
                  <c:v>221.131</c:v>
                </c:pt>
                <c:pt idx="85">
                  <c:v>223.81</c:v>
                </c:pt>
                <c:pt idx="86">
                  <c:v>227.60499999999999</c:v>
                </c:pt>
                <c:pt idx="87">
                  <c:v>230.97800000000001</c:v>
                </c:pt>
                <c:pt idx="88">
                  <c:v>232.95599999999999</c:v>
                </c:pt>
                <c:pt idx="89">
                  <c:v>226.63900000000001</c:v>
                </c:pt>
                <c:pt idx="90">
                  <c:v>219.37299999999999</c:v>
                </c:pt>
                <c:pt idx="91">
                  <c:v>220.49799999999999</c:v>
                </c:pt>
                <c:pt idx="92">
                  <c:v>224.124</c:v>
                </c:pt>
                <c:pt idx="93">
                  <c:v>225.04900000000001</c:v>
                </c:pt>
                <c:pt idx="94">
                  <c:v>222.364</c:v>
                </c:pt>
                <c:pt idx="95">
                  <c:v>223.30600000000001</c:v>
                </c:pt>
                <c:pt idx="96">
                  <c:v>221.49199999999999</c:v>
                </c:pt>
                <c:pt idx="97">
                  <c:v>221.90799999999999</c:v>
                </c:pt>
                <c:pt idx="98">
                  <c:v>222.292</c:v>
                </c:pt>
                <c:pt idx="99">
                  <c:v>222.874</c:v>
                </c:pt>
                <c:pt idx="100">
                  <c:v>222.04300000000001</c:v>
                </c:pt>
                <c:pt idx="101">
                  <c:v>224.75899999999999</c:v>
                </c:pt>
                <c:pt idx="102">
                  <c:v>230.50200000000001</c:v>
                </c:pt>
                <c:pt idx="103">
                  <c:v>234.511</c:v>
                </c:pt>
                <c:pt idx="104">
                  <c:v>241.239</c:v>
                </c:pt>
                <c:pt idx="105">
                  <c:v>248.52199999999999</c:v>
                </c:pt>
                <c:pt idx="106">
                  <c:v>278.62200000000001</c:v>
                </c:pt>
                <c:pt idx="107">
                  <c:v>278.44200000000001</c:v>
                </c:pt>
                <c:pt idx="108">
                  <c:v>273.36099999999999</c:v>
                </c:pt>
                <c:pt idx="109">
                  <c:v>267.48700000000002</c:v>
                </c:pt>
                <c:pt idx="110">
                  <c:v>267.68700000000001</c:v>
                </c:pt>
                <c:pt idx="111">
                  <c:v>284.56299999999999</c:v>
                </c:pt>
                <c:pt idx="112">
                  <c:v>370.66399999999999</c:v>
                </c:pt>
                <c:pt idx="113">
                  <c:v>347.12</c:v>
                </c:pt>
                <c:pt idx="114">
                  <c:v>353.53100000000001</c:v>
                </c:pt>
                <c:pt idx="115">
                  <c:v>395.45499999999998</c:v>
                </c:pt>
                <c:pt idx="116">
                  <c:v>395.3</c:v>
                </c:pt>
                <c:pt idx="117">
                  <c:v>396.839</c:v>
                </c:pt>
                <c:pt idx="118">
                  <c:v>405.47399999999999</c:v>
                </c:pt>
                <c:pt idx="119">
                  <c:v>415.14</c:v>
                </c:pt>
                <c:pt idx="120">
                  <c:v>479.46199999999999</c:v>
                </c:pt>
                <c:pt idx="121">
                  <c:v>501.78</c:v>
                </c:pt>
                <c:pt idx="122">
                  <c:v>518.44600000000003</c:v>
                </c:pt>
                <c:pt idx="123">
                  <c:v>525.78300000000002</c:v>
                </c:pt>
                <c:pt idx="124">
                  <c:v>509.02100000000002</c:v>
                </c:pt>
                <c:pt idx="125">
                  <c:v>495.65300000000002</c:v>
                </c:pt>
                <c:pt idx="126">
                  <c:v>456.048</c:v>
                </c:pt>
                <c:pt idx="127">
                  <c:v>489.14299999999997</c:v>
                </c:pt>
                <c:pt idx="128">
                  <c:v>486.71300000000002</c:v>
                </c:pt>
                <c:pt idx="129">
                  <c:v>464.76400000000001</c:v>
                </c:pt>
                <c:pt idx="130">
                  <c:v>481.1</c:v>
                </c:pt>
                <c:pt idx="131">
                  <c:v>461.71600000000001</c:v>
                </c:pt>
                <c:pt idx="132">
                  <c:v>450.68</c:v>
                </c:pt>
                <c:pt idx="133">
                  <c:v>420.72500000000002</c:v>
                </c:pt>
                <c:pt idx="134">
                  <c:v>429.61200000000002</c:v>
                </c:pt>
                <c:pt idx="135">
                  <c:v>421.08499999999998</c:v>
                </c:pt>
                <c:pt idx="136">
                  <c:v>421.45100000000002</c:v>
                </c:pt>
                <c:pt idx="137">
                  <c:v>414.30700000000002</c:v>
                </c:pt>
                <c:pt idx="138">
                  <c:v>414.012</c:v>
                </c:pt>
                <c:pt idx="139">
                  <c:v>421.52800000000002</c:v>
                </c:pt>
                <c:pt idx="140">
                  <c:v>415.62799999999999</c:v>
                </c:pt>
                <c:pt idx="141">
                  <c:v>413.51600000000002</c:v>
                </c:pt>
                <c:pt idx="142">
                  <c:v>427.36399999999998</c:v>
                </c:pt>
                <c:pt idx="143">
                  <c:v>428.40300000000002</c:v>
                </c:pt>
                <c:pt idx="144">
                  <c:v>429.334</c:v>
                </c:pt>
                <c:pt idx="145">
                  <c:v>427.43099999999998</c:v>
                </c:pt>
                <c:pt idx="146">
                  <c:v>426.04899999999998</c:v>
                </c:pt>
                <c:pt idx="147">
                  <c:v>422.45100000000002</c:v>
                </c:pt>
                <c:pt idx="148">
                  <c:v>428.589</c:v>
                </c:pt>
                <c:pt idx="149">
                  <c:v>424.78699999999998</c:v>
                </c:pt>
                <c:pt idx="150">
                  <c:v>424.96800000000002</c:v>
                </c:pt>
                <c:pt idx="151">
                  <c:v>427.02</c:v>
                </c:pt>
                <c:pt idx="152">
                  <c:v>409.01600000000002</c:v>
                </c:pt>
                <c:pt idx="153">
                  <c:v>389.72199999999998</c:v>
                </c:pt>
                <c:pt idx="154">
                  <c:v>392.03500000000003</c:v>
                </c:pt>
                <c:pt idx="155">
                  <c:v>393.19400000000002</c:v>
                </c:pt>
                <c:pt idx="156">
                  <c:v>386.47800000000001</c:v>
                </c:pt>
                <c:pt idx="157">
                  <c:v>383.79500000000002</c:v>
                </c:pt>
                <c:pt idx="158">
                  <c:v>371.72199999999998</c:v>
                </c:pt>
                <c:pt idx="159">
                  <c:v>371.28699999999998</c:v>
                </c:pt>
                <c:pt idx="160">
                  <c:v>375.709</c:v>
                </c:pt>
                <c:pt idx="161">
                  <c:v>363.54599999999999</c:v>
                </c:pt>
                <c:pt idx="162">
                  <c:v>342.81400000000002</c:v>
                </c:pt>
                <c:pt idx="163">
                  <c:v>343.24</c:v>
                </c:pt>
                <c:pt idx="164">
                  <c:v>340.03800000000001</c:v>
                </c:pt>
                <c:pt idx="165">
                  <c:v>334.80399999999997</c:v>
                </c:pt>
                <c:pt idx="166">
                  <c:v>327.88099999999997</c:v>
                </c:pt>
                <c:pt idx="167">
                  <c:v>328.53300000000002</c:v>
                </c:pt>
                <c:pt idx="168">
                  <c:v>329.822</c:v>
                </c:pt>
                <c:pt idx="169">
                  <c:v>333.43900000000002</c:v>
                </c:pt>
                <c:pt idx="170">
                  <c:v>331.41199999999998</c:v>
                </c:pt>
                <c:pt idx="171">
                  <c:v>328.87900000000002</c:v>
                </c:pt>
                <c:pt idx="172">
                  <c:v>324.09500000000003</c:v>
                </c:pt>
                <c:pt idx="173">
                  <c:v>320.52300000000002</c:v>
                </c:pt>
                <c:pt idx="174">
                  <c:v>314.97899999999998</c:v>
                </c:pt>
                <c:pt idx="175">
                  <c:v>310.68200000000002</c:v>
                </c:pt>
                <c:pt idx="176">
                  <c:v>316.48500000000001</c:v>
                </c:pt>
                <c:pt idx="177">
                  <c:v>320.88200000000001</c:v>
                </c:pt>
                <c:pt idx="178">
                  <c:v>328.37400000000002</c:v>
                </c:pt>
                <c:pt idx="179">
                  <c:v>338.09500000000003</c:v>
                </c:pt>
                <c:pt idx="180">
                  <c:v>364.34800000000001</c:v>
                </c:pt>
                <c:pt idx="181">
                  <c:v>363.66399999999999</c:v>
                </c:pt>
                <c:pt idx="182">
                  <c:v>362.01799999999997</c:v>
                </c:pt>
                <c:pt idx="183">
                  <c:v>373.95400000000001</c:v>
                </c:pt>
                <c:pt idx="184">
                  <c:v>372.226</c:v>
                </c:pt>
                <c:pt idx="185">
                  <c:v>371.41199999999998</c:v>
                </c:pt>
                <c:pt idx="186">
                  <c:v>361.56799999999998</c:v>
                </c:pt>
                <c:pt idx="187">
                  <c:v>359.46300000000002</c:v>
                </c:pt>
                <c:pt idx="188">
                  <c:v>370.87200000000001</c:v>
                </c:pt>
                <c:pt idx="189">
                  <c:v>368.79700000000003</c:v>
                </c:pt>
                <c:pt idx="190">
                  <c:v>378.279</c:v>
                </c:pt>
                <c:pt idx="191">
                  <c:v>374.01400000000001</c:v>
                </c:pt>
                <c:pt idx="192">
                  <c:v>372.63900000000001</c:v>
                </c:pt>
                <c:pt idx="193">
                  <c:v>363.36700000000002</c:v>
                </c:pt>
                <c:pt idx="194">
                  <c:v>340.38600000000002</c:v>
                </c:pt>
                <c:pt idx="195">
                  <c:v>351.54199999999997</c:v>
                </c:pt>
                <c:pt idx="196">
                  <c:v>352.33</c:v>
                </c:pt>
                <c:pt idx="197">
                  <c:v>352.529</c:v>
                </c:pt>
                <c:pt idx="198">
                  <c:v>357.29700000000003</c:v>
                </c:pt>
                <c:pt idx="199">
                  <c:v>353.84399999999999</c:v>
                </c:pt>
                <c:pt idx="200">
                  <c:v>353.88099999999997</c:v>
                </c:pt>
                <c:pt idx="201">
                  <c:v>356.06400000000002</c:v>
                </c:pt>
                <c:pt idx="202">
                  <c:v>357.233</c:v>
                </c:pt>
                <c:pt idx="203">
                  <c:v>357.63799999999998</c:v>
                </c:pt>
                <c:pt idx="204">
                  <c:v>362.27600000000001</c:v>
                </c:pt>
                <c:pt idx="205">
                  <c:v>361.988</c:v>
                </c:pt>
                <c:pt idx="206">
                  <c:v>360.05200000000002</c:v>
                </c:pt>
                <c:pt idx="207">
                  <c:v>350.27800000000002</c:v>
                </c:pt>
                <c:pt idx="208">
                  <c:v>350.62799999999999</c:v>
                </c:pt>
                <c:pt idx="209">
                  <c:v>349.12900000000002</c:v>
                </c:pt>
                <c:pt idx="210">
                  <c:v>344.95699999999999</c:v>
                </c:pt>
                <c:pt idx="211">
                  <c:v>348.18700000000001</c:v>
                </c:pt>
                <c:pt idx="212">
                  <c:v>351.46600000000001</c:v>
                </c:pt>
                <c:pt idx="213">
                  <c:v>350.976</c:v>
                </c:pt>
                <c:pt idx="214">
                  <c:v>350.55099999999999</c:v>
                </c:pt>
                <c:pt idx="215">
                  <c:v>348.98700000000002</c:v>
                </c:pt>
                <c:pt idx="216">
                  <c:v>337.09199999999998</c:v>
                </c:pt>
                <c:pt idx="217">
                  <c:v>335.05</c:v>
                </c:pt>
                <c:pt idx="218">
                  <c:v>329.233</c:v>
                </c:pt>
                <c:pt idx="219">
                  <c:v>328.59500000000003</c:v>
                </c:pt>
                <c:pt idx="220">
                  <c:v>319.363</c:v>
                </c:pt>
                <c:pt idx="221">
                  <c:v>319.51100000000002</c:v>
                </c:pt>
                <c:pt idx="222">
                  <c:v>315.87700000000001</c:v>
                </c:pt>
                <c:pt idx="223">
                  <c:v>310.21199999999999</c:v>
                </c:pt>
                <c:pt idx="224">
                  <c:v>310.93900000000002</c:v>
                </c:pt>
                <c:pt idx="225">
                  <c:v>312.81099999999998</c:v>
                </c:pt>
                <c:pt idx="226">
                  <c:v>314.25599999999997</c:v>
                </c:pt>
                <c:pt idx="227">
                  <c:v>313.63400000000001</c:v>
                </c:pt>
                <c:pt idx="228">
                  <c:v>313.77999999999997</c:v>
                </c:pt>
                <c:pt idx="229">
                  <c:v>313.15199999999999</c:v>
                </c:pt>
                <c:pt idx="230">
                  <c:v>310.96899999999999</c:v>
                </c:pt>
                <c:pt idx="231">
                  <c:v>308.15199999999999</c:v>
                </c:pt>
                <c:pt idx="232">
                  <c:v>308.226</c:v>
                </c:pt>
                <c:pt idx="233">
                  <c:v>301.57400000000001</c:v>
                </c:pt>
                <c:pt idx="234">
                  <c:v>299.74299999999999</c:v>
                </c:pt>
                <c:pt idx="235">
                  <c:v>303.60899999999998</c:v>
                </c:pt>
                <c:pt idx="236">
                  <c:v>299.851</c:v>
                </c:pt>
                <c:pt idx="237">
                  <c:v>300.94900000000001</c:v>
                </c:pt>
                <c:pt idx="238">
                  <c:v>300.738</c:v>
                </c:pt>
                <c:pt idx="239">
                  <c:v>296.65800000000002</c:v>
                </c:pt>
                <c:pt idx="240">
                  <c:v>302.40499999999997</c:v>
                </c:pt>
                <c:pt idx="241">
                  <c:v>300.98399999999998</c:v>
                </c:pt>
                <c:pt idx="242">
                  <c:v>306.88499999999999</c:v>
                </c:pt>
                <c:pt idx="243">
                  <c:v>305.00700000000001</c:v>
                </c:pt>
                <c:pt idx="244">
                  <c:v>302.87299999999999</c:v>
                </c:pt>
                <c:pt idx="245">
                  <c:v>303.82799999999997</c:v>
                </c:pt>
                <c:pt idx="246">
                  <c:v>304.262</c:v>
                </c:pt>
                <c:pt idx="247">
                  <c:v>302.084</c:v>
                </c:pt>
                <c:pt idx="248">
                  <c:v>311.036</c:v>
                </c:pt>
                <c:pt idx="249">
                  <c:v>312.38799999999998</c:v>
                </c:pt>
                <c:pt idx="250">
                  <c:v>311.43099999999998</c:v>
                </c:pt>
                <c:pt idx="251">
                  <c:v>314.32100000000003</c:v>
                </c:pt>
                <c:pt idx="252">
                  <c:v>316.48899999999998</c:v>
                </c:pt>
                <c:pt idx="253">
                  <c:v>366.31700000000001</c:v>
                </c:pt>
                <c:pt idx="254">
                  <c:v>382.65499999999997</c:v>
                </c:pt>
                <c:pt idx="255">
                  <c:v>392.84300000000002</c:v>
                </c:pt>
                <c:pt idx="256">
                  <c:v>352.185</c:v>
                </c:pt>
                <c:pt idx="257">
                  <c:v>346.43799999999999</c:v>
                </c:pt>
                <c:pt idx="258">
                  <c:v>337.322</c:v>
                </c:pt>
                <c:pt idx="259">
                  <c:v>333.42899999999997</c:v>
                </c:pt>
                <c:pt idx="260">
                  <c:v>334.38900000000001</c:v>
                </c:pt>
                <c:pt idx="261">
                  <c:v>338.95600000000002</c:v>
                </c:pt>
                <c:pt idx="262">
                  <c:v>335.56799999999998</c:v>
                </c:pt>
                <c:pt idx="263">
                  <c:v>333.637</c:v>
                </c:pt>
                <c:pt idx="264">
                  <c:v>338.97699999999998</c:v>
                </c:pt>
                <c:pt idx="265">
                  <c:v>355.41500000000002</c:v>
                </c:pt>
                <c:pt idx="266">
                  <c:v>357.82</c:v>
                </c:pt>
                <c:pt idx="267">
                  <c:v>352.15600000000001</c:v>
                </c:pt>
                <c:pt idx="268">
                  <c:v>351.245</c:v>
                </c:pt>
                <c:pt idx="269">
                  <c:v>350.04399999999998</c:v>
                </c:pt>
                <c:pt idx="270">
                  <c:v>350.52800000000002</c:v>
                </c:pt>
                <c:pt idx="271">
                  <c:v>351.75799999999998</c:v>
                </c:pt>
                <c:pt idx="272">
                  <c:v>361.78699999999998</c:v>
                </c:pt>
                <c:pt idx="273">
                  <c:v>363.79300000000001</c:v>
                </c:pt>
                <c:pt idx="274">
                  <c:v>377.54399999999998</c:v>
                </c:pt>
                <c:pt idx="275">
                  <c:v>376.41800000000001</c:v>
                </c:pt>
                <c:pt idx="276">
                  <c:v>381.11700000000002</c:v>
                </c:pt>
                <c:pt idx="277">
                  <c:v>384.14299999999997</c:v>
                </c:pt>
                <c:pt idx="278">
                  <c:v>394.97</c:v>
                </c:pt>
                <c:pt idx="279">
                  <c:v>400.39299999999997</c:v>
                </c:pt>
                <c:pt idx="280">
                  <c:v>396.45100000000002</c:v>
                </c:pt>
                <c:pt idx="281">
                  <c:v>389.52</c:v>
                </c:pt>
                <c:pt idx="282">
                  <c:v>387.76499999999999</c:v>
                </c:pt>
                <c:pt idx="283">
                  <c:v>370.846</c:v>
                </c:pt>
                <c:pt idx="284">
                  <c:v>327.76900000000001</c:v>
                </c:pt>
                <c:pt idx="285">
                  <c:v>333.92099999999999</c:v>
                </c:pt>
                <c:pt idx="286">
                  <c:v>337.88299999999998</c:v>
                </c:pt>
                <c:pt idx="287">
                  <c:v>339.62799999999999</c:v>
                </c:pt>
                <c:pt idx="288">
                  <c:v>343.7</c:v>
                </c:pt>
                <c:pt idx="289">
                  <c:v>343.52199999999999</c:v>
                </c:pt>
                <c:pt idx="290">
                  <c:v>354.39100000000002</c:v>
                </c:pt>
                <c:pt idx="291">
                  <c:v>349.48200000000003</c:v>
                </c:pt>
                <c:pt idx="292">
                  <c:v>355.53500000000003</c:v>
                </c:pt>
                <c:pt idx="293">
                  <c:v>351.49</c:v>
                </c:pt>
                <c:pt idx="294">
                  <c:v>353.47800000000001</c:v>
                </c:pt>
                <c:pt idx="295">
                  <c:v>353.88099999999997</c:v>
                </c:pt>
                <c:pt idx="296">
                  <c:v>354.15199999999999</c:v>
                </c:pt>
                <c:pt idx="297">
                  <c:v>349.98399999999998</c:v>
                </c:pt>
                <c:pt idx="298">
                  <c:v>343.81900000000002</c:v>
                </c:pt>
                <c:pt idx="299">
                  <c:v>304.25599999999997</c:v>
                </c:pt>
                <c:pt idx="300">
                  <c:v>304.44299999999998</c:v>
                </c:pt>
                <c:pt idx="301">
                  <c:v>308.947</c:v>
                </c:pt>
                <c:pt idx="302">
                  <c:v>308.32600000000002</c:v>
                </c:pt>
                <c:pt idx="303">
                  <c:v>306.69600000000003</c:v>
                </c:pt>
                <c:pt idx="304">
                  <c:v>314.928</c:v>
                </c:pt>
                <c:pt idx="305">
                  <c:v>314.93700000000001</c:v>
                </c:pt>
                <c:pt idx="306">
                  <c:v>315.71899999999999</c:v>
                </c:pt>
                <c:pt idx="307">
                  <c:v>308.86200000000002</c:v>
                </c:pt>
                <c:pt idx="308">
                  <c:v>301.14100000000002</c:v>
                </c:pt>
                <c:pt idx="309">
                  <c:v>293.57799999999997</c:v>
                </c:pt>
                <c:pt idx="310">
                  <c:v>298.38900000000001</c:v>
                </c:pt>
                <c:pt idx="311">
                  <c:v>294.60700000000003</c:v>
                </c:pt>
                <c:pt idx="312">
                  <c:v>300.15800000000002</c:v>
                </c:pt>
                <c:pt idx="313">
                  <c:v>297.19600000000003</c:v>
                </c:pt>
                <c:pt idx="314">
                  <c:v>295.31700000000001</c:v>
                </c:pt>
                <c:pt idx="315">
                  <c:v>298.03199999999998</c:v>
                </c:pt>
                <c:pt idx="316">
                  <c:v>299.48399999999998</c:v>
                </c:pt>
                <c:pt idx="317">
                  <c:v>298.68700000000001</c:v>
                </c:pt>
                <c:pt idx="318">
                  <c:v>295.11099999999999</c:v>
                </c:pt>
                <c:pt idx="319">
                  <c:v>293.49400000000003</c:v>
                </c:pt>
                <c:pt idx="320">
                  <c:v>284.94799999999998</c:v>
                </c:pt>
                <c:pt idx="321">
                  <c:v>282.31299999999999</c:v>
                </c:pt>
                <c:pt idx="322">
                  <c:v>279.82799999999997</c:v>
                </c:pt>
                <c:pt idx="323">
                  <c:v>275.70100000000002</c:v>
                </c:pt>
                <c:pt idx="324">
                  <c:v>268.48099999999999</c:v>
                </c:pt>
                <c:pt idx="325">
                  <c:v>270.97500000000002</c:v>
                </c:pt>
                <c:pt idx="326">
                  <c:v>269.84199999999998</c:v>
                </c:pt>
                <c:pt idx="327">
                  <c:v>256.709</c:v>
                </c:pt>
                <c:pt idx="328">
                  <c:v>258.54700000000003</c:v>
                </c:pt>
                <c:pt idx="329">
                  <c:v>258.44600000000003</c:v>
                </c:pt>
                <c:pt idx="330">
                  <c:v>261.274</c:v>
                </c:pt>
                <c:pt idx="331">
                  <c:v>259.49599999999998</c:v>
                </c:pt>
                <c:pt idx="332">
                  <c:v>259.29500000000002</c:v>
                </c:pt>
                <c:pt idx="333">
                  <c:v>277.27600000000001</c:v>
                </c:pt>
                <c:pt idx="334">
                  <c:v>280.84199999999998</c:v>
                </c:pt>
                <c:pt idx="335">
                  <c:v>274.46199999999999</c:v>
                </c:pt>
                <c:pt idx="336">
                  <c:v>276.52199999999999</c:v>
                </c:pt>
                <c:pt idx="337">
                  <c:v>271.08800000000002</c:v>
                </c:pt>
                <c:pt idx="338">
                  <c:v>269.25</c:v>
                </c:pt>
                <c:pt idx="339">
                  <c:v>266.483</c:v>
                </c:pt>
                <c:pt idx="340">
                  <c:v>262.31200000000001</c:v>
                </c:pt>
                <c:pt idx="341">
                  <c:v>263.53300000000002</c:v>
                </c:pt>
                <c:pt idx="342">
                  <c:v>260.08499999999998</c:v>
                </c:pt>
                <c:pt idx="343">
                  <c:v>265.20600000000002</c:v>
                </c:pt>
                <c:pt idx="344">
                  <c:v>269.89</c:v>
                </c:pt>
                <c:pt idx="345">
                  <c:v>274.06</c:v>
                </c:pt>
                <c:pt idx="346">
                  <c:v>274.61700000000002</c:v>
                </c:pt>
                <c:pt idx="347">
                  <c:v>278.67200000000003</c:v>
                </c:pt>
                <c:pt idx="348">
                  <c:v>277.666</c:v>
                </c:pt>
                <c:pt idx="349">
                  <c:v>285.089</c:v>
                </c:pt>
                <c:pt idx="350">
                  <c:v>282.99099999999999</c:v>
                </c:pt>
                <c:pt idx="351">
                  <c:v>275.81700000000001</c:v>
                </c:pt>
                <c:pt idx="352">
                  <c:v>274.202</c:v>
                </c:pt>
                <c:pt idx="353">
                  <c:v>276.06299999999999</c:v>
                </c:pt>
                <c:pt idx="354">
                  <c:v>273.37400000000002</c:v>
                </c:pt>
                <c:pt idx="355">
                  <c:v>297.90699999999998</c:v>
                </c:pt>
                <c:pt idx="356">
                  <c:v>294.346</c:v>
                </c:pt>
                <c:pt idx="357">
                  <c:v>288.81900000000002</c:v>
                </c:pt>
                <c:pt idx="358">
                  <c:v>283.786</c:v>
                </c:pt>
                <c:pt idx="359">
                  <c:v>280.56400000000002</c:v>
                </c:pt>
                <c:pt idx="360">
                  <c:v>290.86700000000002</c:v>
                </c:pt>
                <c:pt idx="361">
                  <c:v>295.96899999999999</c:v>
                </c:pt>
                <c:pt idx="362">
                  <c:v>300.55799999999999</c:v>
                </c:pt>
                <c:pt idx="363">
                  <c:v>300.27</c:v>
                </c:pt>
                <c:pt idx="364">
                  <c:v>304.36200000000002</c:v>
                </c:pt>
                <c:pt idx="365">
                  <c:v>289.92500000000001</c:v>
                </c:pt>
                <c:pt idx="366">
                  <c:v>292.58999999999997</c:v>
                </c:pt>
                <c:pt idx="367">
                  <c:v>291.697</c:v>
                </c:pt>
                <c:pt idx="368">
                  <c:v>294.88200000000001</c:v>
                </c:pt>
                <c:pt idx="369">
                  <c:v>298.13400000000001</c:v>
                </c:pt>
                <c:pt idx="370">
                  <c:v>308.48200000000003</c:v>
                </c:pt>
                <c:pt idx="371">
                  <c:v>298.92099999999999</c:v>
                </c:pt>
                <c:pt idx="372">
                  <c:v>306.14499999999998</c:v>
                </c:pt>
                <c:pt idx="373">
                  <c:v>308.11200000000002</c:v>
                </c:pt>
                <c:pt idx="374">
                  <c:v>310.72399999999999</c:v>
                </c:pt>
                <c:pt idx="375">
                  <c:v>313.75299999999999</c:v>
                </c:pt>
                <c:pt idx="376">
                  <c:v>313.62</c:v>
                </c:pt>
                <c:pt idx="377">
                  <c:v>302.77</c:v>
                </c:pt>
                <c:pt idx="378">
                  <c:v>303.83300000000003</c:v>
                </c:pt>
                <c:pt idx="379">
                  <c:v>304.96800000000002</c:v>
                </c:pt>
                <c:pt idx="380">
                  <c:v>303.36099999999999</c:v>
                </c:pt>
                <c:pt idx="381">
                  <c:v>306.92399999999998</c:v>
                </c:pt>
                <c:pt idx="382">
                  <c:v>309.59199999999998</c:v>
                </c:pt>
                <c:pt idx="383">
                  <c:v>309.70100000000002</c:v>
                </c:pt>
                <c:pt idx="384">
                  <c:v>307.03800000000001</c:v>
                </c:pt>
                <c:pt idx="385">
                  <c:v>308.89100000000002</c:v>
                </c:pt>
                <c:pt idx="386">
                  <c:v>306.529</c:v>
                </c:pt>
                <c:pt idx="387">
                  <c:v>314.61500000000001</c:v>
                </c:pt>
                <c:pt idx="388">
                  <c:v>313.303</c:v>
                </c:pt>
                <c:pt idx="389">
                  <c:v>310.93400000000003</c:v>
                </c:pt>
                <c:pt idx="390">
                  <c:v>310.137</c:v>
                </c:pt>
                <c:pt idx="391">
                  <c:v>302.36</c:v>
                </c:pt>
                <c:pt idx="392">
                  <c:v>306.66399999999999</c:v>
                </c:pt>
                <c:pt idx="393">
                  <c:v>305.86099999999999</c:v>
                </c:pt>
                <c:pt idx="394">
                  <c:v>305.63200000000001</c:v>
                </c:pt>
                <c:pt idx="395">
                  <c:v>303.70299999999997</c:v>
                </c:pt>
                <c:pt idx="396">
                  <c:v>303.75799999999998</c:v>
                </c:pt>
                <c:pt idx="397">
                  <c:v>302.53899999999999</c:v>
                </c:pt>
                <c:pt idx="398">
                  <c:v>302.41300000000001</c:v>
                </c:pt>
                <c:pt idx="399">
                  <c:v>306.16699999999997</c:v>
                </c:pt>
                <c:pt idx="400">
                  <c:v>306.42099999999999</c:v>
                </c:pt>
                <c:pt idx="401">
                  <c:v>307.93700000000001</c:v>
                </c:pt>
                <c:pt idx="402">
                  <c:v>300.23099999999999</c:v>
                </c:pt>
                <c:pt idx="403">
                  <c:v>292.19400000000002</c:v>
                </c:pt>
                <c:pt idx="404">
                  <c:v>281.78199999999998</c:v>
                </c:pt>
                <c:pt idx="405">
                  <c:v>279.85700000000003</c:v>
                </c:pt>
                <c:pt idx="406">
                  <c:v>281.33100000000002</c:v>
                </c:pt>
                <c:pt idx="407">
                  <c:v>278.84699999999998</c:v>
                </c:pt>
                <c:pt idx="408">
                  <c:v>274.16399999999999</c:v>
                </c:pt>
                <c:pt idx="409">
                  <c:v>284.33999999999997</c:v>
                </c:pt>
                <c:pt idx="410">
                  <c:v>286.91699999999997</c:v>
                </c:pt>
                <c:pt idx="411">
                  <c:v>289.74099999999999</c:v>
                </c:pt>
                <c:pt idx="412">
                  <c:v>290.78800000000001</c:v>
                </c:pt>
                <c:pt idx="413">
                  <c:v>289.36599999999999</c:v>
                </c:pt>
                <c:pt idx="414">
                  <c:v>289.27999999999997</c:v>
                </c:pt>
                <c:pt idx="415">
                  <c:v>289.12</c:v>
                </c:pt>
                <c:pt idx="416">
                  <c:v>292.95100000000002</c:v>
                </c:pt>
                <c:pt idx="417">
                  <c:v>294.66399999999999</c:v>
                </c:pt>
                <c:pt idx="418">
                  <c:v>291.25299999999999</c:v>
                </c:pt>
                <c:pt idx="419">
                  <c:v>292.77</c:v>
                </c:pt>
                <c:pt idx="420">
                  <c:v>294.154</c:v>
                </c:pt>
                <c:pt idx="421">
                  <c:v>296.99900000000002</c:v>
                </c:pt>
                <c:pt idx="422">
                  <c:v>296.185</c:v>
                </c:pt>
                <c:pt idx="423">
                  <c:v>297.15100000000001</c:v>
                </c:pt>
                <c:pt idx="424">
                  <c:v>297.60300000000001</c:v>
                </c:pt>
                <c:pt idx="425">
                  <c:v>298.91399999999999</c:v>
                </c:pt>
                <c:pt idx="426">
                  <c:v>298.97699999999998</c:v>
                </c:pt>
                <c:pt idx="427">
                  <c:v>302.084</c:v>
                </c:pt>
                <c:pt idx="428">
                  <c:v>298.75099999999998</c:v>
                </c:pt>
                <c:pt idx="429">
                  <c:v>294.48200000000003</c:v>
                </c:pt>
                <c:pt idx="430">
                  <c:v>296.25299999999999</c:v>
                </c:pt>
                <c:pt idx="431">
                  <c:v>294.16899999999998</c:v>
                </c:pt>
                <c:pt idx="432">
                  <c:v>299.88200000000001</c:v>
                </c:pt>
                <c:pt idx="433">
                  <c:v>303.024</c:v>
                </c:pt>
                <c:pt idx="434">
                  <c:v>289.76299999999998</c:v>
                </c:pt>
                <c:pt idx="435">
                  <c:v>295.40199999999999</c:v>
                </c:pt>
                <c:pt idx="436">
                  <c:v>294.387</c:v>
                </c:pt>
                <c:pt idx="437">
                  <c:v>286.74</c:v>
                </c:pt>
                <c:pt idx="438">
                  <c:v>275.14299999999997</c:v>
                </c:pt>
                <c:pt idx="439">
                  <c:v>272.69099999999997</c:v>
                </c:pt>
                <c:pt idx="440">
                  <c:v>275.57</c:v>
                </c:pt>
                <c:pt idx="441">
                  <c:v>275.57100000000003</c:v>
                </c:pt>
                <c:pt idx="442">
                  <c:v>273.827</c:v>
                </c:pt>
                <c:pt idx="443">
                  <c:v>279.529</c:v>
                </c:pt>
                <c:pt idx="444">
                  <c:v>277.541</c:v>
                </c:pt>
                <c:pt idx="445">
                  <c:v>281.00400000000002</c:v>
                </c:pt>
                <c:pt idx="446">
                  <c:v>284.13600000000002</c:v>
                </c:pt>
                <c:pt idx="447">
                  <c:v>275.30399999999997</c:v>
                </c:pt>
                <c:pt idx="448">
                  <c:v>275.178</c:v>
                </c:pt>
                <c:pt idx="449">
                  <c:v>276.42500000000001</c:v>
                </c:pt>
                <c:pt idx="450">
                  <c:v>272.548</c:v>
                </c:pt>
                <c:pt idx="451">
                  <c:v>279.08499999999998</c:v>
                </c:pt>
                <c:pt idx="452">
                  <c:v>280</c:v>
                </c:pt>
                <c:pt idx="453">
                  <c:v>284.72800000000001</c:v>
                </c:pt>
                <c:pt idx="454">
                  <c:v>297.37700000000001</c:v>
                </c:pt>
                <c:pt idx="455">
                  <c:v>290.28699999999998</c:v>
                </c:pt>
                <c:pt idx="456">
                  <c:v>285.15499999999997</c:v>
                </c:pt>
                <c:pt idx="457">
                  <c:v>288.64499999999998</c:v>
                </c:pt>
                <c:pt idx="458">
                  <c:v>291.20999999999998</c:v>
                </c:pt>
                <c:pt idx="459">
                  <c:v>289.47399999999999</c:v>
                </c:pt>
                <c:pt idx="460">
                  <c:v>293.08199999999999</c:v>
                </c:pt>
                <c:pt idx="461">
                  <c:v>289.26600000000002</c:v>
                </c:pt>
                <c:pt idx="462">
                  <c:v>291.315</c:v>
                </c:pt>
                <c:pt idx="463">
                  <c:v>292.27699999999999</c:v>
                </c:pt>
                <c:pt idx="464">
                  <c:v>293.173</c:v>
                </c:pt>
                <c:pt idx="465">
                  <c:v>295.673</c:v>
                </c:pt>
                <c:pt idx="466">
                  <c:v>295.66300000000001</c:v>
                </c:pt>
                <c:pt idx="467">
                  <c:v>286.30900000000003</c:v>
                </c:pt>
                <c:pt idx="468">
                  <c:v>286.38799999999998</c:v>
                </c:pt>
                <c:pt idx="469">
                  <c:v>285.17899999999997</c:v>
                </c:pt>
                <c:pt idx="470">
                  <c:v>284.59300000000002</c:v>
                </c:pt>
                <c:pt idx="471">
                  <c:v>286.83699999999999</c:v>
                </c:pt>
                <c:pt idx="472">
                  <c:v>290.24799999999999</c:v>
                </c:pt>
                <c:pt idx="473">
                  <c:v>293.36700000000002</c:v>
                </c:pt>
                <c:pt idx="474">
                  <c:v>296.13900000000001</c:v>
                </c:pt>
                <c:pt idx="475">
                  <c:v>290.01799999999997</c:v>
                </c:pt>
                <c:pt idx="476">
                  <c:v>293.31700000000001</c:v>
                </c:pt>
                <c:pt idx="477">
                  <c:v>293.34699999999998</c:v>
                </c:pt>
                <c:pt idx="478">
                  <c:v>293.76100000000002</c:v>
                </c:pt>
                <c:pt idx="479">
                  <c:v>294.279</c:v>
                </c:pt>
                <c:pt idx="480">
                  <c:v>284.89</c:v>
                </c:pt>
                <c:pt idx="481">
                  <c:v>284.63799999999998</c:v>
                </c:pt>
                <c:pt idx="482">
                  <c:v>284.82900000000001</c:v>
                </c:pt>
                <c:pt idx="483">
                  <c:v>288.68099999999998</c:v>
                </c:pt>
                <c:pt idx="484">
                  <c:v>286.59500000000003</c:v>
                </c:pt>
                <c:pt idx="485">
                  <c:v>287.62900000000002</c:v>
                </c:pt>
                <c:pt idx="486">
                  <c:v>281.85399999999998</c:v>
                </c:pt>
                <c:pt idx="487">
                  <c:v>276.22699999999998</c:v>
                </c:pt>
                <c:pt idx="488">
                  <c:v>273.49900000000002</c:v>
                </c:pt>
                <c:pt idx="489">
                  <c:v>271.74700000000001</c:v>
                </c:pt>
                <c:pt idx="490">
                  <c:v>271.483</c:v>
                </c:pt>
                <c:pt idx="491">
                  <c:v>269.209</c:v>
                </c:pt>
                <c:pt idx="492">
                  <c:v>269.315</c:v>
                </c:pt>
                <c:pt idx="493">
                  <c:v>270.58199999999999</c:v>
                </c:pt>
                <c:pt idx="494">
                  <c:v>273.61799999999999</c:v>
                </c:pt>
                <c:pt idx="495">
                  <c:v>265.95299999999997</c:v>
                </c:pt>
                <c:pt idx="496">
                  <c:v>262.03899999999999</c:v>
                </c:pt>
                <c:pt idx="497">
                  <c:v>270.41699999999997</c:v>
                </c:pt>
                <c:pt idx="498">
                  <c:v>271.47699999999998</c:v>
                </c:pt>
                <c:pt idx="499">
                  <c:v>270.15800000000002</c:v>
                </c:pt>
                <c:pt idx="500">
                  <c:v>271.11099999999999</c:v>
                </c:pt>
                <c:pt idx="501">
                  <c:v>267.02</c:v>
                </c:pt>
                <c:pt idx="502">
                  <c:v>270.14499999999998</c:v>
                </c:pt>
                <c:pt idx="503">
                  <c:v>273.51900000000001</c:v>
                </c:pt>
                <c:pt idx="504">
                  <c:v>282.54300000000001</c:v>
                </c:pt>
                <c:pt idx="505">
                  <c:v>284.37700000000001</c:v>
                </c:pt>
                <c:pt idx="506">
                  <c:v>316.17700000000002</c:v>
                </c:pt>
                <c:pt idx="507">
                  <c:v>320.88799999999998</c:v>
                </c:pt>
                <c:pt idx="508">
                  <c:v>323.43299999999999</c:v>
                </c:pt>
                <c:pt idx="509">
                  <c:v>323.262</c:v>
                </c:pt>
                <c:pt idx="510">
                  <c:v>318.24</c:v>
                </c:pt>
                <c:pt idx="511">
                  <c:v>314.55700000000002</c:v>
                </c:pt>
                <c:pt idx="512">
                  <c:v>310.44799999999998</c:v>
                </c:pt>
                <c:pt idx="513">
                  <c:v>307.40499999999997</c:v>
                </c:pt>
                <c:pt idx="514">
                  <c:v>299.19900000000001</c:v>
                </c:pt>
                <c:pt idx="515">
                  <c:v>294.32799999999997</c:v>
                </c:pt>
                <c:pt idx="516">
                  <c:v>291.12400000000002</c:v>
                </c:pt>
                <c:pt idx="517">
                  <c:v>294.404</c:v>
                </c:pt>
                <c:pt idx="518">
                  <c:v>292.62400000000002</c:v>
                </c:pt>
                <c:pt idx="519">
                  <c:v>292.85599999999999</c:v>
                </c:pt>
                <c:pt idx="520">
                  <c:v>298.411</c:v>
                </c:pt>
                <c:pt idx="521">
                  <c:v>299.61799999999999</c:v>
                </c:pt>
                <c:pt idx="522">
                  <c:v>295.88799999999998</c:v>
                </c:pt>
                <c:pt idx="523">
                  <c:v>301.67500000000001</c:v>
                </c:pt>
                <c:pt idx="524">
                  <c:v>306.25799999999998</c:v>
                </c:pt>
                <c:pt idx="525">
                  <c:v>306.505</c:v>
                </c:pt>
                <c:pt idx="526">
                  <c:v>307.03800000000001</c:v>
                </c:pt>
                <c:pt idx="527">
                  <c:v>306.57400000000001</c:v>
                </c:pt>
                <c:pt idx="528">
                  <c:v>302.23500000000001</c:v>
                </c:pt>
                <c:pt idx="529">
                  <c:v>303.89299999999997</c:v>
                </c:pt>
                <c:pt idx="530">
                  <c:v>313.00700000000001</c:v>
                </c:pt>
                <c:pt idx="531">
                  <c:v>307.673</c:v>
                </c:pt>
                <c:pt idx="532">
                  <c:v>308.34300000000002</c:v>
                </c:pt>
                <c:pt idx="533">
                  <c:v>303.20400000000001</c:v>
                </c:pt>
                <c:pt idx="534">
                  <c:v>301.07900000000001</c:v>
                </c:pt>
                <c:pt idx="535">
                  <c:v>298.803</c:v>
                </c:pt>
                <c:pt idx="536">
                  <c:v>298.70100000000002</c:v>
                </c:pt>
                <c:pt idx="537">
                  <c:v>307.02300000000002</c:v>
                </c:pt>
                <c:pt idx="538">
                  <c:v>310.69</c:v>
                </c:pt>
                <c:pt idx="539">
                  <c:v>310.79599999999999</c:v>
                </c:pt>
                <c:pt idx="540">
                  <c:v>306.786</c:v>
                </c:pt>
                <c:pt idx="541">
                  <c:v>312.66000000000003</c:v>
                </c:pt>
                <c:pt idx="542">
                  <c:v>311.05099999999999</c:v>
                </c:pt>
                <c:pt idx="543">
                  <c:v>330.21100000000001</c:v>
                </c:pt>
                <c:pt idx="544">
                  <c:v>330.74099999999999</c:v>
                </c:pt>
                <c:pt idx="545">
                  <c:v>334.995</c:v>
                </c:pt>
                <c:pt idx="546">
                  <c:v>332.53800000000001</c:v>
                </c:pt>
                <c:pt idx="547">
                  <c:v>331.20699999999999</c:v>
                </c:pt>
                <c:pt idx="548">
                  <c:v>335.96899999999999</c:v>
                </c:pt>
                <c:pt idx="549">
                  <c:v>319.77199999999999</c:v>
                </c:pt>
                <c:pt idx="550">
                  <c:v>317.45499999999998</c:v>
                </c:pt>
                <c:pt idx="551">
                  <c:v>309.745</c:v>
                </c:pt>
                <c:pt idx="552">
                  <c:v>310.93599999999998</c:v>
                </c:pt>
                <c:pt idx="553">
                  <c:v>312.14800000000002</c:v>
                </c:pt>
                <c:pt idx="554">
                  <c:v>314.07299999999998</c:v>
                </c:pt>
                <c:pt idx="555">
                  <c:v>312.66899999999998</c:v>
                </c:pt>
                <c:pt idx="556">
                  <c:v>313.12799999999999</c:v>
                </c:pt>
                <c:pt idx="557">
                  <c:v>319.79300000000001</c:v>
                </c:pt>
                <c:pt idx="558">
                  <c:v>319.55799999999999</c:v>
                </c:pt>
                <c:pt idx="559">
                  <c:v>318.36700000000002</c:v>
                </c:pt>
                <c:pt idx="560">
                  <c:v>314.34399999999999</c:v>
                </c:pt>
                <c:pt idx="561">
                  <c:v>314.29300000000001</c:v>
                </c:pt>
                <c:pt idx="562">
                  <c:v>312.904</c:v>
                </c:pt>
                <c:pt idx="563">
                  <c:v>313.14</c:v>
                </c:pt>
                <c:pt idx="564">
                  <c:v>313.315</c:v>
                </c:pt>
                <c:pt idx="565">
                  <c:v>307.411</c:v>
                </c:pt>
                <c:pt idx="566">
                  <c:v>309.411</c:v>
                </c:pt>
                <c:pt idx="567">
                  <c:v>310.72500000000002</c:v>
                </c:pt>
                <c:pt idx="568">
                  <c:v>302.46899999999999</c:v>
                </c:pt>
                <c:pt idx="569">
                  <c:v>300.358</c:v>
                </c:pt>
                <c:pt idx="570">
                  <c:v>297.36599999999999</c:v>
                </c:pt>
                <c:pt idx="571">
                  <c:v>297.94799999999998</c:v>
                </c:pt>
                <c:pt idx="572">
                  <c:v>293.75299999999999</c:v>
                </c:pt>
                <c:pt idx="573">
                  <c:v>298.34199999999998</c:v>
                </c:pt>
                <c:pt idx="574">
                  <c:v>302.62599999999998</c:v>
                </c:pt>
                <c:pt idx="575">
                  <c:v>302.79399999999998</c:v>
                </c:pt>
                <c:pt idx="576">
                  <c:v>303.62099999999998</c:v>
                </c:pt>
                <c:pt idx="577">
                  <c:v>299.32400000000001</c:v>
                </c:pt>
                <c:pt idx="578">
                  <c:v>302.733</c:v>
                </c:pt>
                <c:pt idx="579">
                  <c:v>303.39999999999998</c:v>
                </c:pt>
                <c:pt idx="580">
                  <c:v>307.84100000000001</c:v>
                </c:pt>
                <c:pt idx="581">
                  <c:v>305.14800000000002</c:v>
                </c:pt>
                <c:pt idx="582">
                  <c:v>323.85599999999999</c:v>
                </c:pt>
                <c:pt idx="583">
                  <c:v>324.029</c:v>
                </c:pt>
                <c:pt idx="584">
                  <c:v>320.11900000000003</c:v>
                </c:pt>
                <c:pt idx="585">
                  <c:v>322.00900000000001</c:v>
                </c:pt>
                <c:pt idx="586">
                  <c:v>323.05599999999998</c:v>
                </c:pt>
                <c:pt idx="587">
                  <c:v>325.84300000000002</c:v>
                </c:pt>
                <c:pt idx="588">
                  <c:v>325.83600000000001</c:v>
                </c:pt>
                <c:pt idx="589">
                  <c:v>327.94</c:v>
                </c:pt>
                <c:pt idx="590">
                  <c:v>323.05399999999997</c:v>
                </c:pt>
                <c:pt idx="591">
                  <c:v>321.14600000000002</c:v>
                </c:pt>
                <c:pt idx="592">
                  <c:v>326.35399999999998</c:v>
                </c:pt>
                <c:pt idx="593">
                  <c:v>326.51799999999997</c:v>
                </c:pt>
                <c:pt idx="594">
                  <c:v>327.34100000000001</c:v>
                </c:pt>
                <c:pt idx="595">
                  <c:v>324.07100000000003</c:v>
                </c:pt>
                <c:pt idx="596">
                  <c:v>327.72199999999998</c:v>
                </c:pt>
                <c:pt idx="597">
                  <c:v>334.291</c:v>
                </c:pt>
                <c:pt idx="598">
                  <c:v>330.50799999999998</c:v>
                </c:pt>
                <c:pt idx="599">
                  <c:v>329.28399999999999</c:v>
                </c:pt>
                <c:pt idx="600">
                  <c:v>335.37700000000001</c:v>
                </c:pt>
                <c:pt idx="601">
                  <c:v>335.68799999999999</c:v>
                </c:pt>
                <c:pt idx="602">
                  <c:v>339.83800000000002</c:v>
                </c:pt>
                <c:pt idx="603">
                  <c:v>343.09699999999998</c:v>
                </c:pt>
                <c:pt idx="604">
                  <c:v>353.74299999999999</c:v>
                </c:pt>
                <c:pt idx="605">
                  <c:v>348.34300000000002</c:v>
                </c:pt>
                <c:pt idx="606">
                  <c:v>366.95299999999997</c:v>
                </c:pt>
                <c:pt idx="607">
                  <c:v>418.05700000000002</c:v>
                </c:pt>
                <c:pt idx="608">
                  <c:v>496.31</c:v>
                </c:pt>
                <c:pt idx="609">
                  <c:v>495.02800000000002</c:v>
                </c:pt>
                <c:pt idx="610">
                  <c:v>521.97900000000004</c:v>
                </c:pt>
                <c:pt idx="611">
                  <c:v>579.51300000000003</c:v>
                </c:pt>
                <c:pt idx="612">
                  <c:v>606.505</c:v>
                </c:pt>
                <c:pt idx="613">
                  <c:v>599.54399999999998</c:v>
                </c:pt>
                <c:pt idx="614">
                  <c:v>591.36400000000003</c:v>
                </c:pt>
                <c:pt idx="615">
                  <c:v>585.096</c:v>
                </c:pt>
                <c:pt idx="616">
                  <c:v>555.34400000000005</c:v>
                </c:pt>
                <c:pt idx="617">
                  <c:v>536.10599999999999</c:v>
                </c:pt>
                <c:pt idx="618">
                  <c:v>485.68</c:v>
                </c:pt>
                <c:pt idx="619">
                  <c:v>486.017</c:v>
                </c:pt>
                <c:pt idx="620">
                  <c:v>485.22399999999999</c:v>
                </c:pt>
                <c:pt idx="621">
                  <c:v>432.34199999999998</c:v>
                </c:pt>
                <c:pt idx="622">
                  <c:v>424.31900000000002</c:v>
                </c:pt>
                <c:pt idx="623">
                  <c:v>430.452</c:v>
                </c:pt>
                <c:pt idx="624">
                  <c:v>426.72800000000001</c:v>
                </c:pt>
                <c:pt idx="625">
                  <c:v>415.08100000000002</c:v>
                </c:pt>
                <c:pt idx="626">
                  <c:v>430.35399999999998</c:v>
                </c:pt>
                <c:pt idx="627">
                  <c:v>434.78399999999999</c:v>
                </c:pt>
                <c:pt idx="628">
                  <c:v>441.70600000000002</c:v>
                </c:pt>
                <c:pt idx="629">
                  <c:v>434.529</c:v>
                </c:pt>
                <c:pt idx="630">
                  <c:v>430.97699999999998</c:v>
                </c:pt>
                <c:pt idx="631">
                  <c:v>435.98399999999998</c:v>
                </c:pt>
                <c:pt idx="632">
                  <c:v>420.791</c:v>
                </c:pt>
                <c:pt idx="633">
                  <c:v>420.89299999999997</c:v>
                </c:pt>
                <c:pt idx="634">
                  <c:v>416.92099999999999</c:v>
                </c:pt>
                <c:pt idx="635">
                  <c:v>411.85700000000003</c:v>
                </c:pt>
                <c:pt idx="636">
                  <c:v>416.07600000000002</c:v>
                </c:pt>
                <c:pt idx="637">
                  <c:v>419.947</c:v>
                </c:pt>
                <c:pt idx="638">
                  <c:v>425.01900000000001</c:v>
                </c:pt>
                <c:pt idx="639">
                  <c:v>411.73</c:v>
                </c:pt>
                <c:pt idx="640">
                  <c:v>407.03899999999999</c:v>
                </c:pt>
                <c:pt idx="641">
                  <c:v>414.04199999999997</c:v>
                </c:pt>
                <c:pt idx="642">
                  <c:v>419.55200000000002</c:v>
                </c:pt>
                <c:pt idx="643">
                  <c:v>416.517</c:v>
                </c:pt>
                <c:pt idx="644">
                  <c:v>430.99799999999999</c:v>
                </c:pt>
                <c:pt idx="645">
                  <c:v>450.28100000000001</c:v>
                </c:pt>
                <c:pt idx="646">
                  <c:v>466.23599999999999</c:v>
                </c:pt>
                <c:pt idx="647">
                  <c:v>461.47199999999998</c:v>
                </c:pt>
                <c:pt idx="648">
                  <c:v>463.69200000000001</c:v>
                </c:pt>
                <c:pt idx="649">
                  <c:v>456.86399999999998</c:v>
                </c:pt>
                <c:pt idx="650">
                  <c:v>449.303</c:v>
                </c:pt>
                <c:pt idx="651">
                  <c:v>463.89</c:v>
                </c:pt>
                <c:pt idx="652">
                  <c:v>464.67599999999999</c:v>
                </c:pt>
                <c:pt idx="653">
                  <c:v>462.63099999999997</c:v>
                </c:pt>
                <c:pt idx="654">
                  <c:v>459.88299999999998</c:v>
                </c:pt>
                <c:pt idx="655">
                  <c:v>484.839</c:v>
                </c:pt>
                <c:pt idx="656">
                  <c:v>492.31</c:v>
                </c:pt>
                <c:pt idx="657">
                  <c:v>495.95800000000003</c:v>
                </c:pt>
                <c:pt idx="658">
                  <c:v>491.8</c:v>
                </c:pt>
                <c:pt idx="659">
                  <c:v>489.21600000000001</c:v>
                </c:pt>
                <c:pt idx="660">
                  <c:v>493.572</c:v>
                </c:pt>
                <c:pt idx="661">
                  <c:v>485.43299999999999</c:v>
                </c:pt>
                <c:pt idx="662">
                  <c:v>496.56700000000001</c:v>
                </c:pt>
                <c:pt idx="663">
                  <c:v>503.54</c:v>
                </c:pt>
                <c:pt idx="664">
                  <c:v>503.91699999999997</c:v>
                </c:pt>
                <c:pt idx="665">
                  <c:v>503.22</c:v>
                </c:pt>
                <c:pt idx="666">
                  <c:v>508.38200000000001</c:v>
                </c:pt>
                <c:pt idx="667">
                  <c:v>512.29899999999998</c:v>
                </c:pt>
                <c:pt idx="668">
                  <c:v>515.28899999999999</c:v>
                </c:pt>
                <c:pt idx="669">
                  <c:v>515.798</c:v>
                </c:pt>
                <c:pt idx="670">
                  <c:v>506.57900000000001</c:v>
                </c:pt>
                <c:pt idx="671">
                  <c:v>500.48099999999999</c:v>
                </c:pt>
                <c:pt idx="672">
                  <c:v>496.798</c:v>
                </c:pt>
                <c:pt idx="673">
                  <c:v>495.077</c:v>
                </c:pt>
                <c:pt idx="674">
                  <c:v>487.68099999999998</c:v>
                </c:pt>
                <c:pt idx="675">
                  <c:v>490.98599999999999</c:v>
                </c:pt>
                <c:pt idx="676">
                  <c:v>490.12900000000002</c:v>
                </c:pt>
                <c:pt idx="677">
                  <c:v>487.90800000000002</c:v>
                </c:pt>
                <c:pt idx="678">
                  <c:v>485.39299999999997</c:v>
                </c:pt>
                <c:pt idx="679">
                  <c:v>489.56700000000001</c:v>
                </c:pt>
                <c:pt idx="680">
                  <c:v>489.06700000000001</c:v>
                </c:pt>
                <c:pt idx="681">
                  <c:v>505.791</c:v>
                </c:pt>
                <c:pt idx="682">
                  <c:v>532.87900000000002</c:v>
                </c:pt>
                <c:pt idx="683">
                  <c:v>535.45799999999997</c:v>
                </c:pt>
                <c:pt idx="684">
                  <c:v>537.78399999999999</c:v>
                </c:pt>
                <c:pt idx="685">
                  <c:v>550.64700000000005</c:v>
                </c:pt>
                <c:pt idx="686">
                  <c:v>565.99199999999996</c:v>
                </c:pt>
                <c:pt idx="687">
                  <c:v>564.71299999999997</c:v>
                </c:pt>
                <c:pt idx="688">
                  <c:v>552.23299999999995</c:v>
                </c:pt>
                <c:pt idx="689">
                  <c:v>561.46699999999998</c:v>
                </c:pt>
                <c:pt idx="690">
                  <c:v>581.54499999999996</c:v>
                </c:pt>
                <c:pt idx="691">
                  <c:v>596.13199999999995</c:v>
                </c:pt>
                <c:pt idx="692">
                  <c:v>611.72199999999998</c:v>
                </c:pt>
                <c:pt idx="693">
                  <c:v>623.10599999999999</c:v>
                </c:pt>
                <c:pt idx="694">
                  <c:v>611.36500000000001</c:v>
                </c:pt>
                <c:pt idx="695">
                  <c:v>605.43100000000004</c:v>
                </c:pt>
                <c:pt idx="696">
                  <c:v>607.79700000000003</c:v>
                </c:pt>
                <c:pt idx="697">
                  <c:v>615.14099999999996</c:v>
                </c:pt>
                <c:pt idx="698">
                  <c:v>628.947</c:v>
                </c:pt>
                <c:pt idx="699">
                  <c:v>637.94600000000003</c:v>
                </c:pt>
                <c:pt idx="700">
                  <c:v>643.94200000000001</c:v>
                </c:pt>
                <c:pt idx="701">
                  <c:v>641.87599999999998</c:v>
                </c:pt>
                <c:pt idx="702">
                  <c:v>635.899</c:v>
                </c:pt>
                <c:pt idx="703">
                  <c:v>638.78800000000001</c:v>
                </c:pt>
                <c:pt idx="704">
                  <c:v>629.38599999999997</c:v>
                </c:pt>
                <c:pt idx="705">
                  <c:v>646.49199999999996</c:v>
                </c:pt>
                <c:pt idx="706">
                  <c:v>646.20600000000002</c:v>
                </c:pt>
                <c:pt idx="707">
                  <c:v>630.68100000000004</c:v>
                </c:pt>
                <c:pt idx="708">
                  <c:v>626.71299999999997</c:v>
                </c:pt>
                <c:pt idx="709">
                  <c:v>630.07100000000003</c:v>
                </c:pt>
                <c:pt idx="710">
                  <c:v>625.01</c:v>
                </c:pt>
                <c:pt idx="711">
                  <c:v>630.90200000000004</c:v>
                </c:pt>
                <c:pt idx="712">
                  <c:v>628.95000000000005</c:v>
                </c:pt>
                <c:pt idx="713">
                  <c:v>615.32100000000003</c:v>
                </c:pt>
                <c:pt idx="714">
                  <c:v>610.64700000000005</c:v>
                </c:pt>
                <c:pt idx="715">
                  <c:v>606.89800000000002</c:v>
                </c:pt>
                <c:pt idx="716">
                  <c:v>602.9</c:v>
                </c:pt>
                <c:pt idx="717">
                  <c:v>603.827</c:v>
                </c:pt>
                <c:pt idx="718">
                  <c:v>601.19100000000003</c:v>
                </c:pt>
                <c:pt idx="719">
                  <c:v>603.41200000000003</c:v>
                </c:pt>
                <c:pt idx="720">
                  <c:v>579.33600000000001</c:v>
                </c:pt>
                <c:pt idx="721">
                  <c:v>564.81899999999996</c:v>
                </c:pt>
                <c:pt idx="722">
                  <c:v>577.28700000000003</c:v>
                </c:pt>
                <c:pt idx="723">
                  <c:v>571.62599999999998</c:v>
                </c:pt>
                <c:pt idx="724">
                  <c:v>565.73699999999997</c:v>
                </c:pt>
                <c:pt idx="725">
                  <c:v>565.48</c:v>
                </c:pt>
                <c:pt idx="726">
                  <c:v>561.71</c:v>
                </c:pt>
                <c:pt idx="727">
                  <c:v>560.97199999999998</c:v>
                </c:pt>
                <c:pt idx="728">
                  <c:v>559.61900000000003</c:v>
                </c:pt>
                <c:pt idx="729">
                  <c:v>550.6</c:v>
                </c:pt>
                <c:pt idx="730">
                  <c:v>552.59699999999998</c:v>
                </c:pt>
                <c:pt idx="731">
                  <c:v>551.03399999999999</c:v>
                </c:pt>
                <c:pt idx="732">
                  <c:v>541.553</c:v>
                </c:pt>
                <c:pt idx="733">
                  <c:v>547.93200000000002</c:v>
                </c:pt>
                <c:pt idx="734">
                  <c:v>543.07000000000005</c:v>
                </c:pt>
                <c:pt idx="735">
                  <c:v>538.06700000000001</c:v>
                </c:pt>
                <c:pt idx="736">
                  <c:v>543.12199999999996</c:v>
                </c:pt>
                <c:pt idx="737">
                  <c:v>515.71799999999996</c:v>
                </c:pt>
                <c:pt idx="738">
                  <c:v>524.40599999999995</c:v>
                </c:pt>
                <c:pt idx="739">
                  <c:v>518.26499999999999</c:v>
                </c:pt>
                <c:pt idx="740">
                  <c:v>499.113</c:v>
                </c:pt>
                <c:pt idx="741">
                  <c:v>494.46499999999997</c:v>
                </c:pt>
                <c:pt idx="742">
                  <c:v>520.21199999999999</c:v>
                </c:pt>
                <c:pt idx="743">
                  <c:v>552.00099999999998</c:v>
                </c:pt>
                <c:pt idx="744">
                  <c:v>545.86699999999996</c:v>
                </c:pt>
                <c:pt idx="745">
                  <c:v>549.69899999999996</c:v>
                </c:pt>
                <c:pt idx="746">
                  <c:v>551.29600000000005</c:v>
                </c:pt>
                <c:pt idx="747">
                  <c:v>540.98699999999997</c:v>
                </c:pt>
                <c:pt idx="748">
                  <c:v>540.25300000000004</c:v>
                </c:pt>
                <c:pt idx="749">
                  <c:v>535.24800000000005</c:v>
                </c:pt>
                <c:pt idx="750">
                  <c:v>535.34500000000003</c:v>
                </c:pt>
                <c:pt idx="751">
                  <c:v>536.851</c:v>
                </c:pt>
                <c:pt idx="752">
                  <c:v>550.78300000000002</c:v>
                </c:pt>
                <c:pt idx="753">
                  <c:v>591.30200000000002</c:v>
                </c:pt>
                <c:pt idx="754">
                  <c:v>591.29899999999998</c:v>
                </c:pt>
                <c:pt idx="755">
                  <c:v>586.48800000000006</c:v>
                </c:pt>
                <c:pt idx="756">
                  <c:v>615.202</c:v>
                </c:pt>
                <c:pt idx="757">
                  <c:v>604.97900000000004</c:v>
                </c:pt>
                <c:pt idx="758">
                  <c:v>599.25099999999998</c:v>
                </c:pt>
                <c:pt idx="759">
                  <c:v>585.57100000000003</c:v>
                </c:pt>
                <c:pt idx="760">
                  <c:v>582.17200000000003</c:v>
                </c:pt>
                <c:pt idx="761">
                  <c:v>585.774</c:v>
                </c:pt>
                <c:pt idx="762">
                  <c:v>585.91899999999998</c:v>
                </c:pt>
                <c:pt idx="763">
                  <c:v>581.9</c:v>
                </c:pt>
                <c:pt idx="764">
                  <c:v>576.28899999999999</c:v>
                </c:pt>
                <c:pt idx="765">
                  <c:v>581.89300000000003</c:v>
                </c:pt>
                <c:pt idx="766">
                  <c:v>574.15</c:v>
                </c:pt>
                <c:pt idx="767">
                  <c:v>568.471</c:v>
                </c:pt>
                <c:pt idx="768">
                  <c:v>553.78599999999994</c:v>
                </c:pt>
                <c:pt idx="769">
                  <c:v>560.678</c:v>
                </c:pt>
                <c:pt idx="770">
                  <c:v>556.06700000000001</c:v>
                </c:pt>
                <c:pt idx="771">
                  <c:v>558.99699999999996</c:v>
                </c:pt>
                <c:pt idx="772">
                  <c:v>562.553</c:v>
                </c:pt>
                <c:pt idx="773">
                  <c:v>577.07600000000002</c:v>
                </c:pt>
                <c:pt idx="774">
                  <c:v>562.56799999999998</c:v>
                </c:pt>
                <c:pt idx="775">
                  <c:v>551.60199999999998</c:v>
                </c:pt>
                <c:pt idx="776">
                  <c:v>550.15499999999997</c:v>
                </c:pt>
                <c:pt idx="777">
                  <c:v>540.52099999999996</c:v>
                </c:pt>
                <c:pt idx="778">
                  <c:v>539.78200000000004</c:v>
                </c:pt>
                <c:pt idx="779">
                  <c:v>542.80399999999997</c:v>
                </c:pt>
                <c:pt idx="780">
                  <c:v>534.02200000000005</c:v>
                </c:pt>
                <c:pt idx="781">
                  <c:v>537.95000000000005</c:v>
                </c:pt>
                <c:pt idx="782">
                  <c:v>533.18700000000001</c:v>
                </c:pt>
                <c:pt idx="783">
                  <c:v>518.87699999999995</c:v>
                </c:pt>
                <c:pt idx="784">
                  <c:v>448.43099999999998</c:v>
                </c:pt>
                <c:pt idx="785">
                  <c:v>434.45800000000003</c:v>
                </c:pt>
                <c:pt idx="786">
                  <c:v>439.81200000000001</c:v>
                </c:pt>
                <c:pt idx="787">
                  <c:v>439.54500000000002</c:v>
                </c:pt>
                <c:pt idx="788">
                  <c:v>435.5</c:v>
                </c:pt>
                <c:pt idx="789">
                  <c:v>433.959</c:v>
                </c:pt>
                <c:pt idx="790">
                  <c:v>437.56599999999997</c:v>
                </c:pt>
                <c:pt idx="791">
                  <c:v>435.226</c:v>
                </c:pt>
                <c:pt idx="792">
                  <c:v>437.79700000000003</c:v>
                </c:pt>
                <c:pt idx="793">
                  <c:v>429.65100000000001</c:v>
                </c:pt>
                <c:pt idx="794">
                  <c:v>421.72300000000001</c:v>
                </c:pt>
                <c:pt idx="795">
                  <c:v>429.66399999999999</c:v>
                </c:pt>
                <c:pt idx="796">
                  <c:v>423.20499999999998</c:v>
                </c:pt>
                <c:pt idx="797">
                  <c:v>385.47699999999998</c:v>
                </c:pt>
                <c:pt idx="798">
                  <c:v>381.26</c:v>
                </c:pt>
                <c:pt idx="799">
                  <c:v>372.88200000000001</c:v>
                </c:pt>
                <c:pt idx="800">
                  <c:v>374.65899999999999</c:v>
                </c:pt>
                <c:pt idx="801">
                  <c:v>384.10399999999998</c:v>
                </c:pt>
                <c:pt idx="802">
                  <c:v>379.19400000000002</c:v>
                </c:pt>
                <c:pt idx="803">
                  <c:v>378.84800000000001</c:v>
                </c:pt>
                <c:pt idx="804">
                  <c:v>373.85500000000002</c:v>
                </c:pt>
                <c:pt idx="805">
                  <c:v>366.065</c:v>
                </c:pt>
                <c:pt idx="806">
                  <c:v>367.142</c:v>
                </c:pt>
                <c:pt idx="807">
                  <c:v>368.89</c:v>
                </c:pt>
                <c:pt idx="808">
                  <c:v>364.56299999999999</c:v>
                </c:pt>
                <c:pt idx="809">
                  <c:v>355.05</c:v>
                </c:pt>
                <c:pt idx="810">
                  <c:v>358.01299999999998</c:v>
                </c:pt>
                <c:pt idx="811">
                  <c:v>355.923</c:v>
                </c:pt>
                <c:pt idx="812">
                  <c:v>351.14100000000002</c:v>
                </c:pt>
                <c:pt idx="813">
                  <c:v>343.685</c:v>
                </c:pt>
                <c:pt idx="814">
                  <c:v>340.32600000000002</c:v>
                </c:pt>
                <c:pt idx="815">
                  <c:v>343.654</c:v>
                </c:pt>
                <c:pt idx="816">
                  <c:v>342.76900000000001</c:v>
                </c:pt>
                <c:pt idx="817">
                  <c:v>357.05700000000002</c:v>
                </c:pt>
                <c:pt idx="818">
                  <c:v>359</c:v>
                </c:pt>
                <c:pt idx="819">
                  <c:v>355.86799999999999</c:v>
                </c:pt>
                <c:pt idx="820">
                  <c:v>371.745</c:v>
                </c:pt>
                <c:pt idx="821">
                  <c:v>367.43900000000002</c:v>
                </c:pt>
                <c:pt idx="822">
                  <c:v>368.3</c:v>
                </c:pt>
                <c:pt idx="823">
                  <c:v>366.43299999999999</c:v>
                </c:pt>
                <c:pt idx="824">
                  <c:v>376.69400000000002</c:v>
                </c:pt>
                <c:pt idx="825">
                  <c:v>376.10700000000003</c:v>
                </c:pt>
                <c:pt idx="826">
                  <c:v>374.471</c:v>
                </c:pt>
                <c:pt idx="827">
                  <c:v>383.15</c:v>
                </c:pt>
                <c:pt idx="828">
                  <c:v>382.71899999999999</c:v>
                </c:pt>
                <c:pt idx="829">
                  <c:v>375.82299999999998</c:v>
                </c:pt>
                <c:pt idx="830">
                  <c:v>374.548</c:v>
                </c:pt>
                <c:pt idx="831">
                  <c:v>374.37900000000002</c:v>
                </c:pt>
                <c:pt idx="832">
                  <c:v>376.34300000000002</c:v>
                </c:pt>
                <c:pt idx="833">
                  <c:v>373.13099999999997</c:v>
                </c:pt>
                <c:pt idx="834">
                  <c:v>368.57</c:v>
                </c:pt>
                <c:pt idx="835">
                  <c:v>371.62</c:v>
                </c:pt>
                <c:pt idx="836">
                  <c:v>371.97800000000001</c:v>
                </c:pt>
                <c:pt idx="837">
                  <c:v>373.96600000000001</c:v>
                </c:pt>
                <c:pt idx="838">
                  <c:v>377.32400000000001</c:v>
                </c:pt>
                <c:pt idx="839">
                  <c:v>362.74</c:v>
                </c:pt>
                <c:pt idx="840">
                  <c:v>355.10700000000003</c:v>
                </c:pt>
                <c:pt idx="841">
                  <c:v>353.18799999999999</c:v>
                </c:pt>
                <c:pt idx="842">
                  <c:v>362.28300000000002</c:v>
                </c:pt>
                <c:pt idx="843">
                  <c:v>358.58100000000002</c:v>
                </c:pt>
                <c:pt idx="844">
                  <c:v>351.9</c:v>
                </c:pt>
                <c:pt idx="845">
                  <c:v>354.49700000000001</c:v>
                </c:pt>
                <c:pt idx="846">
                  <c:v>352.13099999999997</c:v>
                </c:pt>
                <c:pt idx="847">
                  <c:v>353.24400000000003</c:v>
                </c:pt>
                <c:pt idx="848">
                  <c:v>353.38799999999998</c:v>
                </c:pt>
                <c:pt idx="849">
                  <c:v>354.57799999999997</c:v>
                </c:pt>
                <c:pt idx="850">
                  <c:v>348.72199999999998</c:v>
                </c:pt>
                <c:pt idx="851">
                  <c:v>352.28899999999999</c:v>
                </c:pt>
                <c:pt idx="852">
                  <c:v>353.75299999999999</c:v>
                </c:pt>
                <c:pt idx="853">
                  <c:v>349</c:v>
                </c:pt>
                <c:pt idx="854">
                  <c:v>351.76799999999997</c:v>
                </c:pt>
                <c:pt idx="855">
                  <c:v>350.38499999999999</c:v>
                </c:pt>
                <c:pt idx="856">
                  <c:v>347.80799999999999</c:v>
                </c:pt>
                <c:pt idx="857">
                  <c:v>343.91</c:v>
                </c:pt>
                <c:pt idx="858">
                  <c:v>347.71699999999998</c:v>
                </c:pt>
                <c:pt idx="859">
                  <c:v>354.01</c:v>
                </c:pt>
                <c:pt idx="860">
                  <c:v>354.38299999999998</c:v>
                </c:pt>
                <c:pt idx="861">
                  <c:v>350.65499999999997</c:v>
                </c:pt>
                <c:pt idx="862">
                  <c:v>367.93</c:v>
                </c:pt>
                <c:pt idx="863">
                  <c:v>390.19299999999998</c:v>
                </c:pt>
                <c:pt idx="864">
                  <c:v>420.74799999999999</c:v>
                </c:pt>
                <c:pt idx="865">
                  <c:v>408.46100000000001</c:v>
                </c:pt>
                <c:pt idx="866">
                  <c:v>431.15899999999999</c:v>
                </c:pt>
                <c:pt idx="867">
                  <c:v>421.36200000000002</c:v>
                </c:pt>
                <c:pt idx="868">
                  <c:v>442.58</c:v>
                </c:pt>
                <c:pt idx="869">
                  <c:v>438.98099999999999</c:v>
                </c:pt>
                <c:pt idx="870">
                  <c:v>425.81900000000002</c:v>
                </c:pt>
                <c:pt idx="871">
                  <c:v>434.71899999999999</c:v>
                </c:pt>
                <c:pt idx="872">
                  <c:v>435.36</c:v>
                </c:pt>
                <c:pt idx="873">
                  <c:v>448.48700000000002</c:v>
                </c:pt>
                <c:pt idx="874">
                  <c:v>432.471</c:v>
                </c:pt>
                <c:pt idx="875">
                  <c:v>421.82400000000001</c:v>
                </c:pt>
                <c:pt idx="876">
                  <c:v>419.51299999999998</c:v>
                </c:pt>
                <c:pt idx="877">
                  <c:v>417.17</c:v>
                </c:pt>
                <c:pt idx="878">
                  <c:v>422.47199999999998</c:v>
                </c:pt>
                <c:pt idx="879">
                  <c:v>428.16199999999998</c:v>
                </c:pt>
                <c:pt idx="880">
                  <c:v>438.58199999999999</c:v>
                </c:pt>
                <c:pt idx="881">
                  <c:v>433.40199999999999</c:v>
                </c:pt>
                <c:pt idx="882">
                  <c:v>432.08600000000001</c:v>
                </c:pt>
                <c:pt idx="883">
                  <c:v>425.39499999999998</c:v>
                </c:pt>
                <c:pt idx="884">
                  <c:v>416.93700000000001</c:v>
                </c:pt>
                <c:pt idx="885">
                  <c:v>413.09699999999998</c:v>
                </c:pt>
                <c:pt idx="886">
                  <c:v>415.00900000000001</c:v>
                </c:pt>
                <c:pt idx="887">
                  <c:v>415.64</c:v>
                </c:pt>
                <c:pt idx="888">
                  <c:v>407.084</c:v>
                </c:pt>
                <c:pt idx="889">
                  <c:v>400.66300000000001</c:v>
                </c:pt>
                <c:pt idx="890">
                  <c:v>396.755</c:v>
                </c:pt>
                <c:pt idx="891">
                  <c:v>401.04599999999999</c:v>
                </c:pt>
                <c:pt idx="892">
                  <c:v>406.81700000000001</c:v>
                </c:pt>
                <c:pt idx="893">
                  <c:v>405.41399999999999</c:v>
                </c:pt>
                <c:pt idx="894">
                  <c:v>407.98599999999999</c:v>
                </c:pt>
                <c:pt idx="895">
                  <c:v>408.78800000000001</c:v>
                </c:pt>
                <c:pt idx="896">
                  <c:v>408.75700000000001</c:v>
                </c:pt>
                <c:pt idx="897">
                  <c:v>404.90800000000002</c:v>
                </c:pt>
                <c:pt idx="898">
                  <c:v>404.18700000000001</c:v>
                </c:pt>
                <c:pt idx="899">
                  <c:v>391.00799999999998</c:v>
                </c:pt>
                <c:pt idx="900">
                  <c:v>406.786</c:v>
                </c:pt>
                <c:pt idx="901">
                  <c:v>413.79500000000002</c:v>
                </c:pt>
                <c:pt idx="902">
                  <c:v>412.35599999999999</c:v>
                </c:pt>
                <c:pt idx="903">
                  <c:v>411.98700000000002</c:v>
                </c:pt>
                <c:pt idx="904">
                  <c:v>410.31900000000002</c:v>
                </c:pt>
                <c:pt idx="905">
                  <c:v>408.07400000000001</c:v>
                </c:pt>
                <c:pt idx="906">
                  <c:v>415.81799999999998</c:v>
                </c:pt>
                <c:pt idx="907">
                  <c:v>424.85899999999998</c:v>
                </c:pt>
                <c:pt idx="908">
                  <c:v>418.02</c:v>
                </c:pt>
                <c:pt idx="909">
                  <c:v>413.36099999999999</c:v>
                </c:pt>
                <c:pt idx="910">
                  <c:v>410.44299999999998</c:v>
                </c:pt>
                <c:pt idx="911">
                  <c:v>409.05500000000001</c:v>
                </c:pt>
                <c:pt idx="912">
                  <c:v>399.73399999999998</c:v>
                </c:pt>
                <c:pt idx="913">
                  <c:v>397.51400000000001</c:v>
                </c:pt>
                <c:pt idx="914">
                  <c:v>393.12799999999999</c:v>
                </c:pt>
                <c:pt idx="915">
                  <c:v>394.34100000000001</c:v>
                </c:pt>
                <c:pt idx="916">
                  <c:v>393.49400000000003</c:v>
                </c:pt>
                <c:pt idx="917">
                  <c:v>387.81400000000002</c:v>
                </c:pt>
                <c:pt idx="918">
                  <c:v>380.26600000000002</c:v>
                </c:pt>
                <c:pt idx="919">
                  <c:v>390.01100000000002</c:v>
                </c:pt>
                <c:pt idx="920">
                  <c:v>397.50700000000001</c:v>
                </c:pt>
                <c:pt idx="921">
                  <c:v>399.416</c:v>
                </c:pt>
                <c:pt idx="922">
                  <c:v>390.52600000000001</c:v>
                </c:pt>
                <c:pt idx="923">
                  <c:v>387.185</c:v>
                </c:pt>
                <c:pt idx="924">
                  <c:v>398.74700000000001</c:v>
                </c:pt>
                <c:pt idx="925">
                  <c:v>380.13900000000001</c:v>
                </c:pt>
                <c:pt idx="926">
                  <c:v>380.65100000000001</c:v>
                </c:pt>
                <c:pt idx="927">
                  <c:v>381.86900000000003</c:v>
                </c:pt>
                <c:pt idx="928">
                  <c:v>378.27100000000002</c:v>
                </c:pt>
                <c:pt idx="929">
                  <c:v>375.09300000000002</c:v>
                </c:pt>
                <c:pt idx="930">
                  <c:v>373.63</c:v>
                </c:pt>
                <c:pt idx="931">
                  <c:v>376.42</c:v>
                </c:pt>
                <c:pt idx="932">
                  <c:v>374.59100000000001</c:v>
                </c:pt>
                <c:pt idx="933">
                  <c:v>377.76900000000001</c:v>
                </c:pt>
                <c:pt idx="934">
                  <c:v>374.01600000000002</c:v>
                </c:pt>
                <c:pt idx="935">
                  <c:v>367.74700000000001</c:v>
                </c:pt>
                <c:pt idx="936">
                  <c:v>370.72800000000001</c:v>
                </c:pt>
                <c:pt idx="937">
                  <c:v>372.423</c:v>
                </c:pt>
                <c:pt idx="938">
                  <c:v>365.423</c:v>
                </c:pt>
                <c:pt idx="939">
                  <c:v>367.428</c:v>
                </c:pt>
                <c:pt idx="940">
                  <c:v>363.30700000000002</c:v>
                </c:pt>
                <c:pt idx="941">
                  <c:v>351.84899999999999</c:v>
                </c:pt>
                <c:pt idx="942">
                  <c:v>355.14699999999999</c:v>
                </c:pt>
                <c:pt idx="943">
                  <c:v>350.214</c:v>
                </c:pt>
                <c:pt idx="944">
                  <c:v>345.65699999999998</c:v>
                </c:pt>
                <c:pt idx="945">
                  <c:v>347.32100000000003</c:v>
                </c:pt>
                <c:pt idx="946">
                  <c:v>354.96499999999997</c:v>
                </c:pt>
                <c:pt idx="947">
                  <c:v>355.28399999999999</c:v>
                </c:pt>
                <c:pt idx="948">
                  <c:v>366.34899999999999</c:v>
                </c:pt>
                <c:pt idx="949">
                  <c:v>373.34300000000002</c:v>
                </c:pt>
                <c:pt idx="950">
                  <c:v>369.06400000000002</c:v>
                </c:pt>
                <c:pt idx="951">
                  <c:v>369.21600000000001</c:v>
                </c:pt>
                <c:pt idx="952">
                  <c:v>368.66899999999998</c:v>
                </c:pt>
                <c:pt idx="953">
                  <c:v>369.88400000000001</c:v>
                </c:pt>
                <c:pt idx="954">
                  <c:v>356.57</c:v>
                </c:pt>
                <c:pt idx="955">
                  <c:v>357.678</c:v>
                </c:pt>
                <c:pt idx="956">
                  <c:v>350.33800000000002</c:v>
                </c:pt>
                <c:pt idx="957">
                  <c:v>347.70600000000002</c:v>
                </c:pt>
                <c:pt idx="958">
                  <c:v>341.279</c:v>
                </c:pt>
                <c:pt idx="959">
                  <c:v>329.26</c:v>
                </c:pt>
                <c:pt idx="960">
                  <c:v>334.53300000000002</c:v>
                </c:pt>
                <c:pt idx="961">
                  <c:v>328.84199999999998</c:v>
                </c:pt>
                <c:pt idx="962">
                  <c:v>326.81900000000002</c:v>
                </c:pt>
                <c:pt idx="963">
                  <c:v>327.46899999999999</c:v>
                </c:pt>
                <c:pt idx="964">
                  <c:v>321.096</c:v>
                </c:pt>
                <c:pt idx="965">
                  <c:v>332.29199999999997</c:v>
                </c:pt>
                <c:pt idx="966">
                  <c:v>334.17099999999999</c:v>
                </c:pt>
                <c:pt idx="967">
                  <c:v>338.88</c:v>
                </c:pt>
                <c:pt idx="968">
                  <c:v>337.149</c:v>
                </c:pt>
                <c:pt idx="969">
                  <c:v>331.10599999999999</c:v>
                </c:pt>
                <c:pt idx="970">
                  <c:v>323.72800000000001</c:v>
                </c:pt>
                <c:pt idx="971">
                  <c:v>318.541</c:v>
                </c:pt>
                <c:pt idx="972">
                  <c:v>327.80599999999998</c:v>
                </c:pt>
                <c:pt idx="973">
                  <c:v>325.28699999999998</c:v>
                </c:pt>
                <c:pt idx="974">
                  <c:v>320.04399999999998</c:v>
                </c:pt>
                <c:pt idx="975">
                  <c:v>324.51100000000002</c:v>
                </c:pt>
                <c:pt idx="976">
                  <c:v>319.18099999999998</c:v>
                </c:pt>
                <c:pt idx="977">
                  <c:v>320.79300000000001</c:v>
                </c:pt>
                <c:pt idx="978">
                  <c:v>326.81099999999998</c:v>
                </c:pt>
                <c:pt idx="979">
                  <c:v>326.15699999999998</c:v>
                </c:pt>
                <c:pt idx="980">
                  <c:v>324.91800000000001</c:v>
                </c:pt>
                <c:pt idx="981">
                  <c:v>329.714</c:v>
                </c:pt>
                <c:pt idx="982">
                  <c:v>332.77800000000002</c:v>
                </c:pt>
                <c:pt idx="983">
                  <c:v>333.32299999999998</c:v>
                </c:pt>
                <c:pt idx="984">
                  <c:v>329.56799999999998</c:v>
                </c:pt>
                <c:pt idx="985">
                  <c:v>331.75900000000001</c:v>
                </c:pt>
                <c:pt idx="986">
                  <c:v>322.51299999999998</c:v>
                </c:pt>
                <c:pt idx="987">
                  <c:v>323.75099999999998</c:v>
                </c:pt>
                <c:pt idx="988">
                  <c:v>324.36799999999999</c:v>
                </c:pt>
                <c:pt idx="989">
                  <c:v>325.553</c:v>
                </c:pt>
                <c:pt idx="990">
                  <c:v>326.03399999999999</c:v>
                </c:pt>
                <c:pt idx="991">
                  <c:v>337.28199999999998</c:v>
                </c:pt>
                <c:pt idx="992">
                  <c:v>354.60199999999998</c:v>
                </c:pt>
                <c:pt idx="993">
                  <c:v>350.61599999999999</c:v>
                </c:pt>
                <c:pt idx="994">
                  <c:v>344.49900000000002</c:v>
                </c:pt>
                <c:pt idx="995">
                  <c:v>332.56299999999999</c:v>
                </c:pt>
                <c:pt idx="996">
                  <c:v>359.06400000000002</c:v>
                </c:pt>
                <c:pt idx="997">
                  <c:v>345.57100000000003</c:v>
                </c:pt>
                <c:pt idx="998">
                  <c:v>346.65199999999999</c:v>
                </c:pt>
                <c:pt idx="999">
                  <c:v>348.41699999999997</c:v>
                </c:pt>
                <c:pt idx="1000">
                  <c:v>359.49799999999999</c:v>
                </c:pt>
                <c:pt idx="1001">
                  <c:v>365.089</c:v>
                </c:pt>
                <c:pt idx="1002">
                  <c:v>365.89100000000002</c:v>
                </c:pt>
                <c:pt idx="1003">
                  <c:v>373.67200000000003</c:v>
                </c:pt>
                <c:pt idx="1004">
                  <c:v>381.45699999999999</c:v>
                </c:pt>
                <c:pt idx="1005">
                  <c:v>376.166</c:v>
                </c:pt>
                <c:pt idx="1006">
                  <c:v>384.81200000000001</c:v>
                </c:pt>
                <c:pt idx="1007">
                  <c:v>395.09500000000003</c:v>
                </c:pt>
                <c:pt idx="1008">
                  <c:v>395.15199999999999</c:v>
                </c:pt>
                <c:pt idx="1009">
                  <c:v>395.774</c:v>
                </c:pt>
                <c:pt idx="1010">
                  <c:v>395.774</c:v>
                </c:pt>
                <c:pt idx="1011">
                  <c:v>371.113</c:v>
                </c:pt>
                <c:pt idx="1012">
                  <c:v>376.13499999999999</c:v>
                </c:pt>
                <c:pt idx="1013">
                  <c:v>384.56700000000001</c:v>
                </c:pt>
                <c:pt idx="1014">
                  <c:v>381.327</c:v>
                </c:pt>
                <c:pt idx="1015">
                  <c:v>370.661</c:v>
                </c:pt>
                <c:pt idx="1016">
                  <c:v>361.49299999999999</c:v>
                </c:pt>
                <c:pt idx="1017">
                  <c:v>368.85700000000003</c:v>
                </c:pt>
                <c:pt idx="1018">
                  <c:v>375.01100000000002</c:v>
                </c:pt>
                <c:pt idx="1019">
                  <c:v>381.57100000000003</c:v>
                </c:pt>
                <c:pt idx="1020">
                  <c:v>371.50400000000002</c:v>
                </c:pt>
                <c:pt idx="1021">
                  <c:v>370.91800000000001</c:v>
                </c:pt>
                <c:pt idx="1022">
                  <c:v>374.96699999999998</c:v>
                </c:pt>
                <c:pt idx="1023">
                  <c:v>380.71</c:v>
                </c:pt>
                <c:pt idx="1024">
                  <c:v>373.60500000000002</c:v>
                </c:pt>
                <c:pt idx="1025">
                  <c:v>367.959</c:v>
                </c:pt>
                <c:pt idx="1026">
                  <c:v>373.16800000000001</c:v>
                </c:pt>
                <c:pt idx="1027">
                  <c:v>359.142</c:v>
                </c:pt>
                <c:pt idx="1028">
                  <c:v>354.67500000000001</c:v>
                </c:pt>
                <c:pt idx="1029">
                  <c:v>348.89600000000002</c:v>
                </c:pt>
                <c:pt idx="1030">
                  <c:v>352.27199999999999</c:v>
                </c:pt>
                <c:pt idx="1031">
                  <c:v>358.06799999999998</c:v>
                </c:pt>
                <c:pt idx="1032">
                  <c:v>349.20600000000002</c:v>
                </c:pt>
                <c:pt idx="1033">
                  <c:v>345.09699999999998</c:v>
                </c:pt>
                <c:pt idx="1034">
                  <c:v>344.32799999999997</c:v>
                </c:pt>
                <c:pt idx="1035">
                  <c:v>356.73700000000002</c:v>
                </c:pt>
                <c:pt idx="1036">
                  <c:v>352.38499999999999</c:v>
                </c:pt>
                <c:pt idx="1037">
                  <c:v>358.36700000000002</c:v>
                </c:pt>
                <c:pt idx="1038">
                  <c:v>357.57299999999998</c:v>
                </c:pt>
                <c:pt idx="1039">
                  <c:v>352.40800000000002</c:v>
                </c:pt>
                <c:pt idx="1040">
                  <c:v>352.63499999999999</c:v>
                </c:pt>
                <c:pt idx="1041">
                  <c:v>348.64400000000001</c:v>
                </c:pt>
                <c:pt idx="1042">
                  <c:v>348.64400000000001</c:v>
                </c:pt>
                <c:pt idx="1043">
                  <c:v>344.846</c:v>
                </c:pt>
                <c:pt idx="1044">
                  <c:v>338.29700000000003</c:v>
                </c:pt>
                <c:pt idx="1045">
                  <c:v>342.58499999999998</c:v>
                </c:pt>
                <c:pt idx="1046">
                  <c:v>343.67200000000003</c:v>
                </c:pt>
                <c:pt idx="1047">
                  <c:v>341.03899999999999</c:v>
                </c:pt>
                <c:pt idx="1048">
                  <c:v>345.33</c:v>
                </c:pt>
                <c:pt idx="1049">
                  <c:v>338.96800000000002</c:v>
                </c:pt>
                <c:pt idx="1050">
                  <c:v>341.846</c:v>
                </c:pt>
                <c:pt idx="1051">
                  <c:v>340.76400000000001</c:v>
                </c:pt>
                <c:pt idx="1052">
                  <c:v>339.01</c:v>
                </c:pt>
                <c:pt idx="1053">
                  <c:v>329.54899999999998</c:v>
                </c:pt>
                <c:pt idx="1054">
                  <c:v>328.37700000000001</c:v>
                </c:pt>
                <c:pt idx="1055">
                  <c:v>330.29399999999998</c:v>
                </c:pt>
                <c:pt idx="1056">
                  <c:v>334.16300000000001</c:v>
                </c:pt>
                <c:pt idx="1057">
                  <c:v>324.70499999999998</c:v>
                </c:pt>
                <c:pt idx="1058">
                  <c:v>310.005</c:v>
                </c:pt>
                <c:pt idx="1059">
                  <c:v>310.81700000000001</c:v>
                </c:pt>
                <c:pt idx="1060">
                  <c:v>309.90699999999998</c:v>
                </c:pt>
                <c:pt idx="1061">
                  <c:v>309.97699999999998</c:v>
                </c:pt>
                <c:pt idx="1062">
                  <c:v>309.86900000000003</c:v>
                </c:pt>
                <c:pt idx="1063">
                  <c:v>312.70600000000002</c:v>
                </c:pt>
                <c:pt idx="1064">
                  <c:v>312.70600000000002</c:v>
                </c:pt>
                <c:pt idx="1065">
                  <c:v>318.697</c:v>
                </c:pt>
                <c:pt idx="1066">
                  <c:v>315.00900000000001</c:v>
                </c:pt>
                <c:pt idx="1067">
                  <c:v>318.46199999999999</c:v>
                </c:pt>
                <c:pt idx="1068">
                  <c:v>314.09300000000002</c:v>
                </c:pt>
                <c:pt idx="1069">
                  <c:v>314.09300000000002</c:v>
                </c:pt>
                <c:pt idx="1070">
                  <c:v>309.75099999999998</c:v>
                </c:pt>
                <c:pt idx="1071">
                  <c:v>315.61599999999999</c:v>
                </c:pt>
                <c:pt idx="1072">
                  <c:v>314.08800000000002</c:v>
                </c:pt>
                <c:pt idx="1073">
                  <c:v>315.26799999999997</c:v>
                </c:pt>
                <c:pt idx="1074">
                  <c:v>323.60199999999998</c:v>
                </c:pt>
                <c:pt idx="1075">
                  <c:v>327.45100000000002</c:v>
                </c:pt>
                <c:pt idx="1076">
                  <c:v>326.68200000000002</c:v>
                </c:pt>
                <c:pt idx="1077">
                  <c:v>327.26400000000001</c:v>
                </c:pt>
                <c:pt idx="1078">
                  <c:v>331.65699999999998</c:v>
                </c:pt>
                <c:pt idx="1079">
                  <c:v>331.65699999999998</c:v>
                </c:pt>
                <c:pt idx="1080">
                  <c:v>325.42700000000002</c:v>
                </c:pt>
                <c:pt idx="1081">
                  <c:v>322.798</c:v>
                </c:pt>
                <c:pt idx="1082">
                  <c:v>320.80900000000003</c:v>
                </c:pt>
                <c:pt idx="1083">
                  <c:v>316.40499999999997</c:v>
                </c:pt>
                <c:pt idx="1084">
                  <c:v>317.887</c:v>
                </c:pt>
                <c:pt idx="1085">
                  <c:v>320.5</c:v>
                </c:pt>
                <c:pt idx="1086">
                  <c:v>318.97000000000003</c:v>
                </c:pt>
                <c:pt idx="1087">
                  <c:v>318.58999999999997</c:v>
                </c:pt>
                <c:pt idx="1088">
                  <c:v>316.18599999999998</c:v>
                </c:pt>
                <c:pt idx="1089">
                  <c:v>318.40899999999999</c:v>
                </c:pt>
                <c:pt idx="1090">
                  <c:v>318.57299999999998</c:v>
                </c:pt>
                <c:pt idx="1091">
                  <c:v>332.09699999999998</c:v>
                </c:pt>
                <c:pt idx="1092">
                  <c:v>334.03500000000003</c:v>
                </c:pt>
                <c:pt idx="1093">
                  <c:v>323.95400000000001</c:v>
                </c:pt>
                <c:pt idx="1094">
                  <c:v>317.30099999999999</c:v>
                </c:pt>
                <c:pt idx="1095">
                  <c:v>321.49400000000003</c:v>
                </c:pt>
                <c:pt idx="1096">
                  <c:v>318.49099999999999</c:v>
                </c:pt>
                <c:pt idx="1097">
                  <c:v>313.09300000000002</c:v>
                </c:pt>
                <c:pt idx="1098">
                  <c:v>311.08100000000002</c:v>
                </c:pt>
                <c:pt idx="1099">
                  <c:v>308.702</c:v>
                </c:pt>
                <c:pt idx="1100">
                  <c:v>304.06400000000002</c:v>
                </c:pt>
                <c:pt idx="1101">
                  <c:v>307.60599999999999</c:v>
                </c:pt>
                <c:pt idx="1102">
                  <c:v>305.904</c:v>
                </c:pt>
                <c:pt idx="1103">
                  <c:v>304.74900000000002</c:v>
                </c:pt>
                <c:pt idx="1104">
                  <c:v>304.74900000000002</c:v>
                </c:pt>
                <c:pt idx="1105">
                  <c:v>300.73500000000001</c:v>
                </c:pt>
                <c:pt idx="1106">
                  <c:v>301.46300000000002</c:v>
                </c:pt>
                <c:pt idx="1107">
                  <c:v>295.92899999999997</c:v>
                </c:pt>
                <c:pt idx="1108">
                  <c:v>301.13099999999997</c:v>
                </c:pt>
                <c:pt idx="1109">
                  <c:v>298.43299999999999</c:v>
                </c:pt>
                <c:pt idx="1110">
                  <c:v>299.64499999999998</c:v>
                </c:pt>
                <c:pt idx="1111">
                  <c:v>299.46499999999997</c:v>
                </c:pt>
                <c:pt idx="1112">
                  <c:v>300.024</c:v>
                </c:pt>
                <c:pt idx="1113">
                  <c:v>309.63400000000001</c:v>
                </c:pt>
                <c:pt idx="1114">
                  <c:v>304.60199999999998</c:v>
                </c:pt>
                <c:pt idx="1115">
                  <c:v>304.27499999999998</c:v>
                </c:pt>
                <c:pt idx="1116">
                  <c:v>310.49299999999999</c:v>
                </c:pt>
                <c:pt idx="1117">
                  <c:v>310.01100000000002</c:v>
                </c:pt>
                <c:pt idx="1118">
                  <c:v>308.09199999999998</c:v>
                </c:pt>
                <c:pt idx="1119">
                  <c:v>297.99900000000002</c:v>
                </c:pt>
                <c:pt idx="1120">
                  <c:v>296.24200000000002</c:v>
                </c:pt>
                <c:pt idx="1121">
                  <c:v>293.09100000000001</c:v>
                </c:pt>
                <c:pt idx="1122">
                  <c:v>286.928</c:v>
                </c:pt>
                <c:pt idx="1123">
                  <c:v>286.45100000000002</c:v>
                </c:pt>
                <c:pt idx="1124">
                  <c:v>284.01600000000002</c:v>
                </c:pt>
                <c:pt idx="1125">
                  <c:v>286.31099999999998</c:v>
                </c:pt>
                <c:pt idx="1126">
                  <c:v>290.565</c:v>
                </c:pt>
                <c:pt idx="1127">
                  <c:v>289.12900000000002</c:v>
                </c:pt>
                <c:pt idx="1128">
                  <c:v>294.16300000000001</c:v>
                </c:pt>
                <c:pt idx="1129">
                  <c:v>291.12</c:v>
                </c:pt>
                <c:pt idx="1130">
                  <c:v>291.65899999999999</c:v>
                </c:pt>
                <c:pt idx="1131">
                  <c:v>295.48700000000002</c:v>
                </c:pt>
                <c:pt idx="1132">
                  <c:v>292.27800000000002</c:v>
                </c:pt>
                <c:pt idx="1133">
                  <c:v>292.27800000000002</c:v>
                </c:pt>
                <c:pt idx="1134">
                  <c:v>281.69</c:v>
                </c:pt>
                <c:pt idx="1135">
                  <c:v>283.12400000000002</c:v>
                </c:pt>
                <c:pt idx="1136">
                  <c:v>284.40499999999997</c:v>
                </c:pt>
                <c:pt idx="1137">
                  <c:v>287.82400000000001</c:v>
                </c:pt>
                <c:pt idx="1138">
                  <c:v>285.30799999999999</c:v>
                </c:pt>
                <c:pt idx="1139">
                  <c:v>282.34100000000001</c:v>
                </c:pt>
                <c:pt idx="1140">
                  <c:v>283.55399999999997</c:v>
                </c:pt>
                <c:pt idx="1141">
                  <c:v>268.54199999999997</c:v>
                </c:pt>
                <c:pt idx="1142">
                  <c:v>273.80799999999999</c:v>
                </c:pt>
                <c:pt idx="1143">
                  <c:v>281.43299999999999</c:v>
                </c:pt>
                <c:pt idx="1144">
                  <c:v>283.75299999999999</c:v>
                </c:pt>
                <c:pt idx="1145">
                  <c:v>289.70999999999998</c:v>
                </c:pt>
                <c:pt idx="1146">
                  <c:v>294.13099999999997</c:v>
                </c:pt>
                <c:pt idx="1147">
                  <c:v>291.63600000000002</c:v>
                </c:pt>
                <c:pt idx="1148">
                  <c:v>293.75599999999997</c:v>
                </c:pt>
                <c:pt idx="1149">
                  <c:v>294.38600000000002</c:v>
                </c:pt>
                <c:pt idx="1150">
                  <c:v>297.59399999999999</c:v>
                </c:pt>
                <c:pt idx="1151">
                  <c:v>297.17</c:v>
                </c:pt>
                <c:pt idx="1152">
                  <c:v>294.12599999999998</c:v>
                </c:pt>
                <c:pt idx="1153">
                  <c:v>293.84899999999999</c:v>
                </c:pt>
                <c:pt idx="1154">
                  <c:v>296.77300000000002</c:v>
                </c:pt>
                <c:pt idx="1155">
                  <c:v>293.45600000000002</c:v>
                </c:pt>
                <c:pt idx="1156">
                  <c:v>301.541</c:v>
                </c:pt>
                <c:pt idx="1157">
                  <c:v>302.25599999999997</c:v>
                </c:pt>
                <c:pt idx="1158">
                  <c:v>289.68299999999999</c:v>
                </c:pt>
                <c:pt idx="1159">
                  <c:v>299.05399999999997</c:v>
                </c:pt>
                <c:pt idx="1160">
                  <c:v>282.29199999999997</c:v>
                </c:pt>
                <c:pt idx="1161">
                  <c:v>285.54199999999997</c:v>
                </c:pt>
                <c:pt idx="1162">
                  <c:v>282.58199999999999</c:v>
                </c:pt>
                <c:pt idx="1163">
                  <c:v>279.74299999999999</c:v>
                </c:pt>
                <c:pt idx="1164">
                  <c:v>279.90100000000001</c:v>
                </c:pt>
                <c:pt idx="1165">
                  <c:v>281.45699999999999</c:v>
                </c:pt>
                <c:pt idx="1166">
                  <c:v>281.84699999999998</c:v>
                </c:pt>
                <c:pt idx="1167">
                  <c:v>279.95299999999997</c:v>
                </c:pt>
                <c:pt idx="1168">
                  <c:v>270.28399999999999</c:v>
                </c:pt>
                <c:pt idx="1169">
                  <c:v>269.19900000000001</c:v>
                </c:pt>
                <c:pt idx="1170">
                  <c:v>270.80500000000001</c:v>
                </c:pt>
                <c:pt idx="1171">
                  <c:v>275.51100000000002</c:v>
                </c:pt>
                <c:pt idx="1172">
                  <c:v>271.80399999999997</c:v>
                </c:pt>
                <c:pt idx="1173">
                  <c:v>267.423</c:v>
                </c:pt>
                <c:pt idx="1174">
                  <c:v>267.423</c:v>
                </c:pt>
                <c:pt idx="1175">
                  <c:v>264.22000000000003</c:v>
                </c:pt>
                <c:pt idx="1176">
                  <c:v>269.99799999999999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088-46BA-8097-C09F36324A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0975680"/>
        <c:axId val="460969016"/>
      </c:lineChart>
      <c:catAx>
        <c:axId val="460975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0969016"/>
        <c:crosses val="autoZero"/>
        <c:auto val="1"/>
        <c:lblAlgn val="ctr"/>
        <c:lblOffset val="100"/>
        <c:noMultiLvlLbl val="0"/>
      </c:catAx>
      <c:valAx>
        <c:axId val="460969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097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'Գծապատկեր 3.Զ.2'!$B$6</c:f>
              <c:strCache>
                <c:ptCount val="1"/>
                <c:pt idx="0">
                  <c:v>Առևտուր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3.Զ.2'!$A$7</c:f>
              <c:strCache>
                <c:ptCount val="1"/>
                <c:pt idx="0">
                  <c:v>2024Q1</c:v>
                </c:pt>
              </c:strCache>
            </c:strRef>
          </c:cat>
          <c:val>
            <c:numRef>
              <c:f>'Գծապատկեր 3.Զ.2'!$B$7</c:f>
              <c:numCache>
                <c:formatCode>General</c:formatCode>
                <c:ptCount val="1"/>
                <c:pt idx="0">
                  <c:v>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0F-4D60-B383-5917F3A41509}"/>
            </c:ext>
          </c:extLst>
        </c:ser>
        <c:ser>
          <c:idx val="1"/>
          <c:order val="1"/>
          <c:tx>
            <c:strRef>
              <c:f>'Գծապատկեր 3.Զ.2'!$C$6</c:f>
              <c:strCache>
                <c:ptCount val="1"/>
                <c:pt idx="0">
                  <c:v>Մշակող արդյունաբերություն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3.Զ.2'!$A$7</c:f>
              <c:strCache>
                <c:ptCount val="1"/>
                <c:pt idx="0">
                  <c:v>2024Q1</c:v>
                </c:pt>
              </c:strCache>
            </c:strRef>
          </c:cat>
          <c:val>
            <c:numRef>
              <c:f>'Գծապատկեր 3.Զ.2'!$C$7</c:f>
              <c:numCache>
                <c:formatCode>General</c:formatCode>
                <c:ptCount val="1"/>
                <c:pt idx="0">
                  <c:v>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0F-4D60-B383-5917F3A41509}"/>
            </c:ext>
          </c:extLst>
        </c:ser>
        <c:ser>
          <c:idx val="2"/>
          <c:order val="2"/>
          <c:tx>
            <c:strRef>
              <c:f>'Գծապատկեր 3.Զ.2'!$D$6</c:f>
              <c:strCache>
                <c:ptCount val="1"/>
                <c:pt idx="0">
                  <c:v>Այլ ճյուղեր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3.Զ.2'!$A$7</c:f>
              <c:strCache>
                <c:ptCount val="1"/>
                <c:pt idx="0">
                  <c:v>2024Q1</c:v>
                </c:pt>
              </c:strCache>
            </c:strRef>
          </c:cat>
          <c:val>
            <c:numRef>
              <c:f>'Գծապատկեր 3.Զ.2'!$D$7</c:f>
              <c:numCache>
                <c:formatCode>General</c:formatCode>
                <c:ptCount val="1"/>
                <c:pt idx="0">
                  <c:v>2.0999999999999996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0F-4D60-B383-5917F3A415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60976072"/>
        <c:axId val="460972544"/>
      </c:barChart>
      <c:lineChart>
        <c:grouping val="stacked"/>
        <c:varyColors val="0"/>
        <c:ser>
          <c:idx val="3"/>
          <c:order val="3"/>
          <c:tx>
            <c:strRef>
              <c:f>'Գծապատկեր 3.Զ.2'!$E$6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'Գծապատկեր 3.Զ.2'!$A$7</c:f>
              <c:strCache>
                <c:ptCount val="1"/>
                <c:pt idx="0">
                  <c:v>2024Q1</c:v>
                </c:pt>
              </c:strCache>
            </c:strRef>
          </c:cat>
          <c:val>
            <c:numRef>
              <c:f>'Գծապատկեր 3.Զ.2'!$E$7</c:f>
              <c:numCache>
                <c:formatCode>General</c:formatCode>
                <c:ptCount val="1"/>
                <c:pt idx="0">
                  <c:v>9.1999999999999993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B0F-4D60-B383-5917F3A415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76072"/>
        <c:axId val="460972544"/>
      </c:lineChart>
      <c:catAx>
        <c:axId val="46097607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60972544"/>
        <c:crosses val="autoZero"/>
        <c:auto val="1"/>
        <c:lblAlgn val="ctr"/>
        <c:lblOffset val="100"/>
        <c:noMultiLvlLbl val="0"/>
      </c:catAx>
      <c:valAx>
        <c:axId val="460972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76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'Գծապատկեր 3.Զ.2'!$C$28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3.Զ.2'!$A$29:$A$37</c:f>
              <c:strCache>
                <c:ptCount val="9"/>
                <c:pt idx="0">
                  <c:v>2022Q1</c:v>
                </c:pt>
                <c:pt idx="1">
                  <c:v>2022Q2</c:v>
                </c:pt>
                <c:pt idx="2">
                  <c:v>2022Q3</c:v>
                </c:pt>
                <c:pt idx="3">
                  <c:v>2022Q4</c:v>
                </c:pt>
                <c:pt idx="4">
                  <c:v>2023Q1</c:v>
                </c:pt>
                <c:pt idx="5">
                  <c:v>2023Q2</c:v>
                </c:pt>
                <c:pt idx="6">
                  <c:v>2023Q3</c:v>
                </c:pt>
                <c:pt idx="7">
                  <c:v>2023Q4</c:v>
                </c:pt>
                <c:pt idx="8">
                  <c:v>2024Q1</c:v>
                </c:pt>
              </c:strCache>
            </c:strRef>
          </c:cat>
          <c:val>
            <c:numRef>
              <c:f>'Գծապատկեր 3.Զ.2'!$C$29:$C$37</c:f>
              <c:numCache>
                <c:formatCode>0.0</c:formatCode>
                <c:ptCount val="9"/>
                <c:pt idx="0">
                  <c:v>9.0911842603082818</c:v>
                </c:pt>
                <c:pt idx="1">
                  <c:v>12.914281677378341</c:v>
                </c:pt>
                <c:pt idx="2">
                  <c:v>14.558060480493637</c:v>
                </c:pt>
                <c:pt idx="3">
                  <c:v>12.701908178314625</c:v>
                </c:pt>
                <c:pt idx="4">
                  <c:v>11.824889216442998</c:v>
                </c:pt>
                <c:pt idx="5">
                  <c:v>9.3283578878102986</c:v>
                </c:pt>
                <c:pt idx="6">
                  <c:v>7.4365651833684154</c:v>
                </c:pt>
                <c:pt idx="7">
                  <c:v>7.6898704882223399</c:v>
                </c:pt>
                <c:pt idx="8">
                  <c:v>9.179891275882099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EC-4D58-BE87-5456935EA5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69408"/>
        <c:axId val="460977640"/>
      </c:lineChart>
      <c:lineChart>
        <c:grouping val="standard"/>
        <c:varyColors val="0"/>
        <c:ser>
          <c:idx val="0"/>
          <c:order val="0"/>
          <c:tx>
            <c:strRef>
              <c:f>'Գծապատկեր 3.Զ.2'!$B$28</c:f>
              <c:strCache>
                <c:ptCount val="1"/>
                <c:pt idx="0">
                  <c:v>ՀՆԱ առանց ոսկու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3.Զ.2'!$A$29:$A$37</c:f>
              <c:strCache>
                <c:ptCount val="9"/>
                <c:pt idx="0">
                  <c:v>2022Q1</c:v>
                </c:pt>
                <c:pt idx="1">
                  <c:v>2022Q2</c:v>
                </c:pt>
                <c:pt idx="2">
                  <c:v>2022Q3</c:v>
                </c:pt>
                <c:pt idx="3">
                  <c:v>2022Q4</c:v>
                </c:pt>
                <c:pt idx="4">
                  <c:v>2023Q1</c:v>
                </c:pt>
                <c:pt idx="5">
                  <c:v>2023Q2</c:v>
                </c:pt>
                <c:pt idx="6">
                  <c:v>2023Q3</c:v>
                </c:pt>
                <c:pt idx="7">
                  <c:v>2023Q4</c:v>
                </c:pt>
                <c:pt idx="8">
                  <c:v>2024Q1</c:v>
                </c:pt>
              </c:strCache>
            </c:strRef>
          </c:cat>
          <c:val>
            <c:numRef>
              <c:f>'Գծապատկեր 3.Զ.2'!$B$29:$B$37</c:f>
              <c:numCache>
                <c:formatCode>0.0</c:formatCode>
                <c:ptCount val="9"/>
                <c:pt idx="0">
                  <c:v>8.7133043799723602</c:v>
                </c:pt>
                <c:pt idx="1">
                  <c:v>13.56822912843136</c:v>
                </c:pt>
                <c:pt idx="2">
                  <c:v>15.201185402107784</c:v>
                </c:pt>
                <c:pt idx="3">
                  <c:v>11.82678287280608</c:v>
                </c:pt>
                <c:pt idx="4">
                  <c:v>11.786990102271721</c:v>
                </c:pt>
                <c:pt idx="5">
                  <c:v>9.6487811588064361</c:v>
                </c:pt>
                <c:pt idx="6">
                  <c:v>7.4890567198802334</c:v>
                </c:pt>
                <c:pt idx="7">
                  <c:v>4.7547558644707006</c:v>
                </c:pt>
                <c:pt idx="8">
                  <c:v>3.7529876028242497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EC-4D58-BE87-5456935EA5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78424"/>
        <c:axId val="460977248"/>
      </c:lineChart>
      <c:catAx>
        <c:axId val="460969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77640"/>
        <c:crosses val="autoZero"/>
        <c:auto val="1"/>
        <c:lblAlgn val="ctr"/>
        <c:lblOffset val="100"/>
        <c:noMultiLvlLbl val="0"/>
      </c:catAx>
      <c:valAx>
        <c:axId val="460977640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9408"/>
        <c:crosses val="autoZero"/>
        <c:crossBetween val="between"/>
      </c:valAx>
      <c:valAx>
        <c:axId val="460977248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78424"/>
        <c:crosses val="max"/>
        <c:crossBetween val="between"/>
      </c:valAx>
      <c:catAx>
        <c:axId val="4609784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9772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'Գծապատկեր 3.Զ.2'!$C$58</c:f>
              <c:strCache>
                <c:ptCount val="1"/>
                <c:pt idx="0">
                  <c:v>Ծառայություններ (առանց առևտրի)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3.Զ.2'!$A$59:$A$76</c:f>
              <c:strCache>
                <c:ptCount val="18"/>
                <c:pt idx="0">
                  <c:v>2019Q4</c:v>
                </c:pt>
                <c:pt idx="1">
                  <c:v>2020Q1</c:v>
                </c:pt>
                <c:pt idx="2">
                  <c:v>2020Q2</c:v>
                </c:pt>
                <c:pt idx="3">
                  <c:v>2020Q3</c:v>
                </c:pt>
                <c:pt idx="4">
                  <c:v>2020Q4</c:v>
                </c:pt>
                <c:pt idx="5">
                  <c:v>2021Q1</c:v>
                </c:pt>
                <c:pt idx="6">
                  <c:v>2021Q2</c:v>
                </c:pt>
                <c:pt idx="7">
                  <c:v>2021Q3</c:v>
                </c:pt>
                <c:pt idx="8">
                  <c:v>2021Q4</c:v>
                </c:pt>
                <c:pt idx="9">
                  <c:v>2022Q1</c:v>
                </c:pt>
                <c:pt idx="10">
                  <c:v>2022Q2</c:v>
                </c:pt>
                <c:pt idx="11">
                  <c:v>2022Q3</c:v>
                </c:pt>
                <c:pt idx="12">
                  <c:v>2022Q4</c:v>
                </c:pt>
                <c:pt idx="13">
                  <c:v>2023Q1</c:v>
                </c:pt>
                <c:pt idx="14">
                  <c:v>2023Q2</c:v>
                </c:pt>
                <c:pt idx="15">
                  <c:v>2023Q3</c:v>
                </c:pt>
                <c:pt idx="16">
                  <c:v>2023Q4</c:v>
                </c:pt>
                <c:pt idx="17">
                  <c:v>2024Q1</c:v>
                </c:pt>
              </c:strCache>
            </c:strRef>
          </c:cat>
          <c:val>
            <c:numRef>
              <c:f>'Գծապատկեր 3.Զ.2'!$C$59:$C$76</c:f>
              <c:numCache>
                <c:formatCode>General</c:formatCode>
                <c:ptCount val="18"/>
                <c:pt idx="0">
                  <c:v>100</c:v>
                </c:pt>
                <c:pt idx="1">
                  <c:v>96.438912467637863</c:v>
                </c:pt>
                <c:pt idx="2">
                  <c:v>83.288392640822607</c:v>
                </c:pt>
                <c:pt idx="3">
                  <c:v>86.11395487151303</c:v>
                </c:pt>
                <c:pt idx="4">
                  <c:v>87.343961926798713</c:v>
                </c:pt>
                <c:pt idx="5">
                  <c:v>93.132384651942871</c:v>
                </c:pt>
                <c:pt idx="6">
                  <c:v>94.152814693897014</c:v>
                </c:pt>
                <c:pt idx="7">
                  <c:v>96.593804627639727</c:v>
                </c:pt>
                <c:pt idx="8">
                  <c:v>98.636266863256083</c:v>
                </c:pt>
                <c:pt idx="9">
                  <c:v>105.05178030529456</c:v>
                </c:pt>
                <c:pt idx="10">
                  <c:v>113.51014535976147</c:v>
                </c:pt>
                <c:pt idx="11">
                  <c:v>114.82418473454186</c:v>
                </c:pt>
                <c:pt idx="12">
                  <c:v>119.06492463358585</c:v>
                </c:pt>
                <c:pt idx="13">
                  <c:v>120.84241257751731</c:v>
                </c:pt>
                <c:pt idx="14">
                  <c:v>122.90872243986711</c:v>
                </c:pt>
                <c:pt idx="15">
                  <c:v>123.90879041944591</c:v>
                </c:pt>
                <c:pt idx="16">
                  <c:v>123.18465012173012</c:v>
                </c:pt>
                <c:pt idx="17">
                  <c:v>123.51519745904488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FC-4CA6-B3F4-03AC4EDCC5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78816"/>
        <c:axId val="460966664"/>
      </c:lineChart>
      <c:lineChart>
        <c:grouping val="standard"/>
        <c:varyColors val="0"/>
        <c:ser>
          <c:idx val="0"/>
          <c:order val="0"/>
          <c:tx>
            <c:strRef>
              <c:f>'Գծապատկեր 3.Զ.2'!$B$58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3.Զ.2'!$A$59:$A$76</c:f>
              <c:strCache>
                <c:ptCount val="18"/>
                <c:pt idx="0">
                  <c:v>2019Q4</c:v>
                </c:pt>
                <c:pt idx="1">
                  <c:v>2020Q1</c:v>
                </c:pt>
                <c:pt idx="2">
                  <c:v>2020Q2</c:v>
                </c:pt>
                <c:pt idx="3">
                  <c:v>2020Q3</c:v>
                </c:pt>
                <c:pt idx="4">
                  <c:v>2020Q4</c:v>
                </c:pt>
                <c:pt idx="5">
                  <c:v>2021Q1</c:v>
                </c:pt>
                <c:pt idx="6">
                  <c:v>2021Q2</c:v>
                </c:pt>
                <c:pt idx="7">
                  <c:v>2021Q3</c:v>
                </c:pt>
                <c:pt idx="8">
                  <c:v>2021Q4</c:v>
                </c:pt>
                <c:pt idx="9">
                  <c:v>2022Q1</c:v>
                </c:pt>
                <c:pt idx="10">
                  <c:v>2022Q2</c:v>
                </c:pt>
                <c:pt idx="11">
                  <c:v>2022Q3</c:v>
                </c:pt>
                <c:pt idx="12">
                  <c:v>2022Q4</c:v>
                </c:pt>
                <c:pt idx="13">
                  <c:v>2023Q1</c:v>
                </c:pt>
                <c:pt idx="14">
                  <c:v>2023Q2</c:v>
                </c:pt>
                <c:pt idx="15">
                  <c:v>2023Q3</c:v>
                </c:pt>
                <c:pt idx="16">
                  <c:v>2023Q4</c:v>
                </c:pt>
                <c:pt idx="17">
                  <c:v>2024Q1</c:v>
                </c:pt>
              </c:strCache>
            </c:strRef>
          </c:cat>
          <c:val>
            <c:numRef>
              <c:f>'Գծապատկեր 3.Զ.2'!$B$59:$B$76</c:f>
              <c:numCache>
                <c:formatCode>General</c:formatCode>
                <c:ptCount val="18"/>
                <c:pt idx="0">
                  <c:v>100</c:v>
                </c:pt>
                <c:pt idx="1">
                  <c:v>97.417342138092906</c:v>
                </c:pt>
                <c:pt idx="2">
                  <c:v>87.135986320510156</c:v>
                </c:pt>
                <c:pt idx="3">
                  <c:v>93.253441053856079</c:v>
                </c:pt>
                <c:pt idx="4">
                  <c:v>90.816534294708461</c:v>
                </c:pt>
                <c:pt idx="5">
                  <c:v>94.879978296332368</c:v>
                </c:pt>
                <c:pt idx="6">
                  <c:v>95.171233486642805</c:v>
                </c:pt>
                <c:pt idx="7">
                  <c:v>96.373343649665259</c:v>
                </c:pt>
                <c:pt idx="8">
                  <c:v>100.852860753665</c:v>
                </c:pt>
                <c:pt idx="9">
                  <c:v>103.1308854629055</c:v>
                </c:pt>
                <c:pt idx="10">
                  <c:v>107.42731264551541</c:v>
                </c:pt>
                <c:pt idx="11">
                  <c:v>110.95325522162813</c:v>
                </c:pt>
                <c:pt idx="12">
                  <c:v>113.4151781344128</c:v>
                </c:pt>
                <c:pt idx="13">
                  <c:v>115.14403552666232</c:v>
                </c:pt>
                <c:pt idx="14">
                  <c:v>117.39942404667711</c:v>
                </c:pt>
                <c:pt idx="15">
                  <c:v>119.45650000703812</c:v>
                </c:pt>
                <c:pt idx="16">
                  <c:v>121.99358637051819</c:v>
                </c:pt>
                <c:pt idx="17">
                  <c:v>125.71301880112338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FC-4CA6-B3F4-03AC4EDCC5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69800"/>
        <c:axId val="460967448"/>
      </c:lineChart>
      <c:catAx>
        <c:axId val="460978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6664"/>
        <c:crosses val="autoZero"/>
        <c:auto val="1"/>
        <c:lblAlgn val="ctr"/>
        <c:lblOffset val="100"/>
        <c:noMultiLvlLbl val="0"/>
      </c:catAx>
      <c:valAx>
        <c:axId val="460966664"/>
        <c:scaling>
          <c:orientation val="minMax"/>
          <c:max val="130"/>
          <c:min val="8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78816"/>
        <c:crosses val="autoZero"/>
        <c:crossBetween val="between"/>
        <c:majorUnit val="5"/>
      </c:valAx>
      <c:valAx>
        <c:axId val="460967448"/>
        <c:scaling>
          <c:orientation val="minMax"/>
          <c:max val="130"/>
          <c:min val="8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69800"/>
        <c:crosses val="max"/>
        <c:crossBetween val="between"/>
        <c:majorUnit val="5"/>
      </c:valAx>
      <c:catAx>
        <c:axId val="460969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9674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3.Զ.3'!$B$2</c:f>
              <c:strCache>
                <c:ptCount val="1"/>
                <c:pt idx="0">
                  <c:v>Փաստացի տոկոսադրույք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3.Զ.3'!$B$3:$B$43</c:f>
              <c:numCache>
                <c:formatCode>General</c:formatCode>
                <c:ptCount val="41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8.8800000000000008</c:v>
                </c:pt>
                <c:pt idx="29">
                  <c:v>8.35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7C-48BE-9E86-AC06A117CD51}"/>
            </c:ext>
          </c:extLst>
        </c:ser>
        <c:ser>
          <c:idx val="1"/>
          <c:order val="1"/>
          <c:tx>
            <c:strRef>
              <c:f>'Գծապատկեր 3.Զ.3'!$C$2</c:f>
              <c:strCache>
                <c:ptCount val="1"/>
                <c:pt idx="0">
                  <c:v>Տոկոսադրույք - 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3.Զ.3'!$C$3:$C$43</c:f>
              <c:numCache>
                <c:formatCode>General</c:formatCode>
                <c:ptCount val="41"/>
                <c:pt idx="29">
                  <c:v>8.35</c:v>
                </c:pt>
                <c:pt idx="30">
                  <c:v>8.5441540600000003</c:v>
                </c:pt>
                <c:pt idx="31">
                  <c:v>8.8388571599999999</c:v>
                </c:pt>
                <c:pt idx="32">
                  <c:v>8.7661560499999993</c:v>
                </c:pt>
                <c:pt idx="33">
                  <c:v>8.6795817999999993</c:v>
                </c:pt>
                <c:pt idx="34">
                  <c:v>8.5821380200000004</c:v>
                </c:pt>
                <c:pt idx="35">
                  <c:v>8.5149605899999994</c:v>
                </c:pt>
                <c:pt idx="36">
                  <c:v>8.4956291400000001</c:v>
                </c:pt>
                <c:pt idx="37">
                  <c:v>8.4907601499999998</c:v>
                </c:pt>
                <c:pt idx="38">
                  <c:v>8.5073986700000006</c:v>
                </c:pt>
                <c:pt idx="39">
                  <c:v>8.5351137399999999</c:v>
                </c:pt>
                <c:pt idx="40">
                  <c:v>8.5289716200000001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80776"/>
        <c:axId val="460986264"/>
      </c:lineChart>
      <c:lineChart>
        <c:grouping val="standard"/>
        <c:varyColors val="0"/>
        <c:ser>
          <c:idx val="2"/>
          <c:order val="2"/>
          <c:tx>
            <c:strRef>
              <c:f>'Գծապատկեր 3.Զ.3'!$D$2</c:f>
              <c:strCache>
                <c:ptCount val="1"/>
                <c:pt idx="0">
                  <c:v>Տոկոսադրույք - 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3.Զ.3'!$D$3:$D$43</c:f>
              <c:numCache>
                <c:formatCode>General</c:formatCode>
                <c:ptCount val="41"/>
                <c:pt idx="29">
                  <c:v>8.35</c:v>
                </c:pt>
                <c:pt idx="30">
                  <c:v>7.0911846199999999</c:v>
                </c:pt>
                <c:pt idx="31">
                  <c:v>6.3056704000000003</c:v>
                </c:pt>
                <c:pt idx="32">
                  <c:v>5.6485946800000004</c:v>
                </c:pt>
                <c:pt idx="33">
                  <c:v>5.39254108</c:v>
                </c:pt>
                <c:pt idx="34">
                  <c:v>5.4594850800000003</c:v>
                </c:pt>
                <c:pt idx="35">
                  <c:v>5.7552689600000004</c:v>
                </c:pt>
                <c:pt idx="36">
                  <c:v>6.0162530900000002</c:v>
                </c:pt>
                <c:pt idx="37">
                  <c:v>6.3754471800000001</c:v>
                </c:pt>
                <c:pt idx="38">
                  <c:v>6.7075359099999998</c:v>
                </c:pt>
                <c:pt idx="39">
                  <c:v>7.0468867900000003</c:v>
                </c:pt>
                <c:pt idx="40">
                  <c:v>7.3879302600000001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7C-48BE-9E86-AC06A117CD51}"/>
            </c:ext>
          </c:extLst>
        </c:ser>
        <c:ser>
          <c:idx val="3"/>
          <c:order val="3"/>
          <c:tx>
            <c:strRef>
              <c:f>'Գծապատկեր 3.Զ.3'!$E$2</c:f>
              <c:strCache>
                <c:ptCount val="1"/>
                <c:pt idx="0">
                  <c:v>Շուկայի սպասումներ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3.Զ.3'!$A$3:$A$43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3.Զ.3'!$E$3:$E$43</c:f>
              <c:numCache>
                <c:formatCode>General</c:formatCode>
                <c:ptCount val="41"/>
                <c:pt idx="29">
                  <c:v>8.35</c:v>
                </c:pt>
                <c:pt idx="30">
                  <c:v>8.125</c:v>
                </c:pt>
                <c:pt idx="31">
                  <c:v>8</c:v>
                </c:pt>
                <c:pt idx="32">
                  <c:v>7.75</c:v>
                </c:pt>
                <c:pt idx="33">
                  <c:v>7.75</c:v>
                </c:pt>
                <c:pt idx="34">
                  <c:v>7.5</c:v>
                </c:pt>
                <c:pt idx="35">
                  <c:v>7.5</c:v>
                </c:pt>
                <c:pt idx="36">
                  <c:v>7.25</c:v>
                </c:pt>
                <c:pt idx="37">
                  <c:v>7.125</c:v>
                </c:pt>
                <c:pt idx="38">
                  <c:v>7.125</c:v>
                </c:pt>
                <c:pt idx="39">
                  <c:v>7</c:v>
                </c:pt>
                <c:pt idx="40">
                  <c:v>7.125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81560"/>
        <c:axId val="460981168"/>
      </c:lineChart>
      <c:catAx>
        <c:axId val="460980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86264"/>
        <c:crosses val="autoZero"/>
        <c:auto val="1"/>
        <c:lblAlgn val="ctr"/>
        <c:lblOffset val="100"/>
        <c:noMultiLvlLbl val="0"/>
      </c:catAx>
      <c:valAx>
        <c:axId val="460986264"/>
        <c:scaling>
          <c:orientation val="minMax"/>
          <c:max val="12"/>
          <c:min val="4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80776"/>
        <c:crosses val="autoZero"/>
        <c:crossBetween val="between"/>
        <c:majorUnit val="2"/>
      </c:valAx>
      <c:valAx>
        <c:axId val="460981168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81560"/>
        <c:crosses val="max"/>
        <c:crossBetween val="between"/>
        <c:majorUnit val="2"/>
      </c:valAx>
      <c:catAx>
        <c:axId val="4609815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981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3.Զ.4'!$B$1</c:f>
              <c:strCache>
                <c:ptCount val="1"/>
                <c:pt idx="0">
                  <c:v>Իրական ՀՆԱ 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3.Զ.4'!$B$2:$B$43</c:f>
              <c:numCache>
                <c:formatCode>General</c:formatCode>
                <c:ptCount val="42"/>
                <c:pt idx="0">
                  <c:v>5.0294957800000004</c:v>
                </c:pt>
                <c:pt idx="1">
                  <c:v>5.9940896099999996</c:v>
                </c:pt>
                <c:pt idx="2">
                  <c:v>6.3980163000000001</c:v>
                </c:pt>
                <c:pt idx="3">
                  <c:v>10.811942</c:v>
                </c:pt>
                <c:pt idx="4">
                  <c:v>7.6639164400000004</c:v>
                </c:pt>
                <c:pt idx="5">
                  <c:v>6.9802729299999999</c:v>
                </c:pt>
                <c:pt idx="6">
                  <c:v>4.6743372799999996</c:v>
                </c:pt>
                <c:pt idx="7">
                  <c:v>3.1560465299999998</c:v>
                </c:pt>
                <c:pt idx="8">
                  <c:v>5.5316420199999996</c:v>
                </c:pt>
                <c:pt idx="9">
                  <c:v>7.0620393999999997</c:v>
                </c:pt>
                <c:pt idx="10">
                  <c:v>9.4868480999999996</c:v>
                </c:pt>
                <c:pt idx="11">
                  <c:v>6.8163116800000001</c:v>
                </c:pt>
                <c:pt idx="12">
                  <c:v>2.7808576500000002</c:v>
                </c:pt>
                <c:pt idx="13">
                  <c:v>-14.5370372</c:v>
                </c:pt>
                <c:pt idx="14">
                  <c:v>-7.81243745</c:v>
                </c:pt>
                <c:pt idx="15">
                  <c:v>-9.0891655500000006</c:v>
                </c:pt>
                <c:pt idx="16">
                  <c:v>-3.9195851099999999</c:v>
                </c:pt>
                <c:pt idx="17">
                  <c:v>11.205487700000001</c:v>
                </c:pt>
                <c:pt idx="18">
                  <c:v>3.7896119599999998</c:v>
                </c:pt>
                <c:pt idx="19">
                  <c:v>10.2927479</c:v>
                </c:pt>
                <c:pt idx="20">
                  <c:v>8.2461963699999998</c:v>
                </c:pt>
                <c:pt idx="21">
                  <c:v>12.2597933</c:v>
                </c:pt>
                <c:pt idx="22">
                  <c:v>14.142449600000001</c:v>
                </c:pt>
                <c:pt idx="23">
                  <c:v>11.702351500000001</c:v>
                </c:pt>
                <c:pt idx="24">
                  <c:v>10.9294464</c:v>
                </c:pt>
                <c:pt idx="25">
                  <c:v>8.9817777700000008</c:v>
                </c:pt>
                <c:pt idx="26">
                  <c:v>7.4209792500000002</c:v>
                </c:pt>
                <c:pt idx="27">
                  <c:v>7.2206945600000001</c:v>
                </c:pt>
                <c:pt idx="28">
                  <c:v>8.7387669999999993</c:v>
                </c:pt>
                <c:pt idx="29">
                  <c:v>6.1893442399999996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87-48C6-8126-E4C2F88DEC12}"/>
            </c:ext>
          </c:extLst>
        </c:ser>
        <c:ser>
          <c:idx val="2"/>
          <c:order val="2"/>
          <c:tx>
            <c:strRef>
              <c:f>'Գծապատկեր 3.Զ.4'!$D$1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3.Զ.4'!$D$2:$D$43</c:f>
              <c:numCache>
                <c:formatCode>General</c:formatCode>
                <c:ptCount val="42"/>
                <c:pt idx="29">
                  <c:v>6.1893442399999996</c:v>
                </c:pt>
                <c:pt idx="30">
                  <c:v>5.4274800000000001</c:v>
                </c:pt>
                <c:pt idx="31">
                  <c:v>4.7046557299999998</c:v>
                </c:pt>
                <c:pt idx="32">
                  <c:v>3.4368964100000001</c:v>
                </c:pt>
                <c:pt idx="33">
                  <c:v>7.1626051999999998</c:v>
                </c:pt>
                <c:pt idx="34">
                  <c:v>6.9984978499999997</c:v>
                </c:pt>
                <c:pt idx="35">
                  <c:v>6.9451409699999997</c:v>
                </c:pt>
                <c:pt idx="36">
                  <c:v>6.2545784500000003</c:v>
                </c:pt>
                <c:pt idx="37">
                  <c:v>3.6016322000000001</c:v>
                </c:pt>
                <c:pt idx="38">
                  <c:v>3.8282934100000001</c:v>
                </c:pt>
                <c:pt idx="39">
                  <c:v>3.4921309100000002</c:v>
                </c:pt>
                <c:pt idx="40">
                  <c:v>3.4804506100000001</c:v>
                </c:pt>
                <c:pt idx="41">
                  <c:v>3.9641475000000002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82736"/>
        <c:axId val="460983912"/>
      </c:lineChart>
      <c:lineChart>
        <c:grouping val="standard"/>
        <c:varyColors val="0"/>
        <c:ser>
          <c:idx val="1"/>
          <c:order val="1"/>
          <c:tx>
            <c:strRef>
              <c:f>'Գծապատկեր 3.Զ.4'!$C$1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3.Զ.4'!$C$2:$C$43</c:f>
              <c:numCache>
                <c:formatCode>General</c:formatCode>
                <c:ptCount val="42"/>
                <c:pt idx="29">
                  <c:v>6.1893442399999996</c:v>
                </c:pt>
                <c:pt idx="30">
                  <c:v>5.4274800000000001</c:v>
                </c:pt>
                <c:pt idx="31">
                  <c:v>4.6604810900000002</c:v>
                </c:pt>
                <c:pt idx="32">
                  <c:v>-4.0142833000000003E-2</c:v>
                </c:pt>
                <c:pt idx="33">
                  <c:v>-0.206117469</c:v>
                </c:pt>
                <c:pt idx="34">
                  <c:v>-0.31646722599999999</c:v>
                </c:pt>
                <c:pt idx="35">
                  <c:v>-1.2518184999999999</c:v>
                </c:pt>
                <c:pt idx="36">
                  <c:v>0.56484597000000003</c:v>
                </c:pt>
                <c:pt idx="37">
                  <c:v>2.0747462300000001</c:v>
                </c:pt>
                <c:pt idx="38">
                  <c:v>2.2134228199999999</c:v>
                </c:pt>
                <c:pt idx="39">
                  <c:v>2.5331814100000001</c:v>
                </c:pt>
                <c:pt idx="40">
                  <c:v>3.3645774199999998</c:v>
                </c:pt>
                <c:pt idx="41">
                  <c:v>3.4961067699999999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83520"/>
        <c:axId val="460983128"/>
      </c:lineChart>
      <c:catAx>
        <c:axId val="460982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83912"/>
        <c:crosses val="autoZero"/>
        <c:auto val="1"/>
        <c:lblAlgn val="ctr"/>
        <c:lblOffset val="100"/>
        <c:noMultiLvlLbl val="0"/>
      </c:catAx>
      <c:valAx>
        <c:axId val="460983912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82736"/>
        <c:crosses val="autoZero"/>
        <c:crossBetween val="between"/>
        <c:majorUnit val="5"/>
      </c:valAx>
      <c:valAx>
        <c:axId val="460983128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83520"/>
        <c:crosses val="max"/>
        <c:crossBetween val="between"/>
        <c:majorUnit val="5"/>
      </c:valAx>
      <c:catAx>
        <c:axId val="4609835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9831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3.Զ.5'!$B$1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3.Զ.5'!$B$2:$B$43</c:f>
              <c:numCache>
                <c:formatCode>General</c:formatCode>
                <c:ptCount val="42"/>
                <c:pt idx="0">
                  <c:v>-0.27460384799999998</c:v>
                </c:pt>
                <c:pt idx="1">
                  <c:v>1.18741374</c:v>
                </c:pt>
                <c:pt idx="2">
                  <c:v>0.94655419500000004</c:v>
                </c:pt>
                <c:pt idx="3">
                  <c:v>2.0305401999999999</c:v>
                </c:pt>
                <c:pt idx="4">
                  <c:v>3.2749386700000001</c:v>
                </c:pt>
                <c:pt idx="5">
                  <c:v>1.51145514</c:v>
                </c:pt>
                <c:pt idx="6">
                  <c:v>2.9670839899999999</c:v>
                </c:pt>
                <c:pt idx="7">
                  <c:v>2.1990273999999999</c:v>
                </c:pt>
                <c:pt idx="8">
                  <c:v>1.6288189099999999</c:v>
                </c:pt>
                <c:pt idx="9">
                  <c:v>2.2889842599999999</c:v>
                </c:pt>
                <c:pt idx="10">
                  <c:v>0.83431459299999999</c:v>
                </c:pt>
                <c:pt idx="11">
                  <c:v>0.90279899500000005</c:v>
                </c:pt>
                <c:pt idx="12">
                  <c:v>7.1371479099999996E-2</c:v>
                </c:pt>
                <c:pt idx="13">
                  <c:v>1.1249142599999999</c:v>
                </c:pt>
                <c:pt idx="14">
                  <c:v>1.4096597900000001</c:v>
                </c:pt>
                <c:pt idx="15">
                  <c:v>2.23375967</c:v>
                </c:pt>
                <c:pt idx="16">
                  <c:v>5.20085145</c:v>
                </c:pt>
                <c:pt idx="17">
                  <c:v>6.0296664599999996</c:v>
                </c:pt>
                <c:pt idx="18">
                  <c:v>8.1390351299999999</c:v>
                </c:pt>
                <c:pt idx="19">
                  <c:v>8.3269884100000002</c:v>
                </c:pt>
                <c:pt idx="20">
                  <c:v>6.90357325</c:v>
                </c:pt>
                <c:pt idx="21">
                  <c:v>8.9408794700000005</c:v>
                </c:pt>
                <c:pt idx="22">
                  <c:v>8.9013853199999993</c:v>
                </c:pt>
                <c:pt idx="23">
                  <c:v>8.3931821099999997</c:v>
                </c:pt>
                <c:pt idx="24">
                  <c:v>6.9863627700000004</c:v>
                </c:pt>
                <c:pt idx="25">
                  <c:v>1.5015299900000001</c:v>
                </c:pt>
                <c:pt idx="26">
                  <c:v>-0.159770622</c:v>
                </c:pt>
                <c:pt idx="27">
                  <c:v>-0.46823606800000001</c:v>
                </c:pt>
                <c:pt idx="28">
                  <c:v>-1.1589698100000001</c:v>
                </c:pt>
                <c:pt idx="29">
                  <c:v>0.326725394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6C-43DB-AF66-0BEB2663B043}"/>
            </c:ext>
          </c:extLst>
        </c:ser>
        <c:ser>
          <c:idx val="2"/>
          <c:order val="2"/>
          <c:tx>
            <c:strRef>
              <c:f>'Գծապատկեր 3.Զ.5'!$D$1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3.Զ.5'!$D$2:$D$43</c:f>
              <c:numCache>
                <c:formatCode>General</c:formatCode>
                <c:ptCount val="42"/>
                <c:pt idx="29">
                  <c:v>0.326725394</c:v>
                </c:pt>
                <c:pt idx="30">
                  <c:v>0.61098728400000002</c:v>
                </c:pt>
                <c:pt idx="31">
                  <c:v>0.98586901000000005</c:v>
                </c:pt>
                <c:pt idx="32">
                  <c:v>2.7860924800000002</c:v>
                </c:pt>
                <c:pt idx="33">
                  <c:v>3.7943219199999998</c:v>
                </c:pt>
                <c:pt idx="34">
                  <c:v>4.2084954200000002</c:v>
                </c:pt>
                <c:pt idx="35">
                  <c:v>4.34254769</c:v>
                </c:pt>
                <c:pt idx="36">
                  <c:v>4.4139887599999996</c:v>
                </c:pt>
                <c:pt idx="37">
                  <c:v>4.4214139100000001</c:v>
                </c:pt>
                <c:pt idx="38">
                  <c:v>4.4055728700000003</c:v>
                </c:pt>
                <c:pt idx="39">
                  <c:v>4.3705550300000002</c:v>
                </c:pt>
                <c:pt idx="40">
                  <c:v>4.3201424199999998</c:v>
                </c:pt>
                <c:pt idx="41">
                  <c:v>4.2598784500000004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6C-43DB-AF66-0BEB2663B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81952"/>
        <c:axId val="460984304"/>
      </c:lineChart>
      <c:lineChart>
        <c:grouping val="standard"/>
        <c:varyColors val="0"/>
        <c:ser>
          <c:idx val="1"/>
          <c:order val="1"/>
          <c:tx>
            <c:strRef>
              <c:f>'Գծապատկեր 3.Զ.5'!$C$1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3.Զ.5'!$C$2:$C$43</c:f>
              <c:numCache>
                <c:formatCode>General</c:formatCode>
                <c:ptCount val="42"/>
                <c:pt idx="29">
                  <c:v>0.36482360200000002</c:v>
                </c:pt>
                <c:pt idx="30">
                  <c:v>0.654080773</c:v>
                </c:pt>
                <c:pt idx="31">
                  <c:v>1.2991050099999999</c:v>
                </c:pt>
                <c:pt idx="32">
                  <c:v>2.56248531</c:v>
                </c:pt>
                <c:pt idx="33">
                  <c:v>3.16125262</c:v>
                </c:pt>
                <c:pt idx="34">
                  <c:v>3.2423886999999998</c:v>
                </c:pt>
                <c:pt idx="35">
                  <c:v>3.19046882</c:v>
                </c:pt>
                <c:pt idx="36">
                  <c:v>3.3175122400000001</c:v>
                </c:pt>
                <c:pt idx="37">
                  <c:v>3.5081513599999998</c:v>
                </c:pt>
                <c:pt idx="38">
                  <c:v>3.7275827100000001</c:v>
                </c:pt>
                <c:pt idx="39">
                  <c:v>3.84507822</c:v>
                </c:pt>
                <c:pt idx="40">
                  <c:v>3.9283917900000001</c:v>
                </c:pt>
                <c:pt idx="41">
                  <c:v>3.97608462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6C-43DB-AF66-0BEB2663B043}"/>
            </c:ext>
          </c:extLst>
        </c:ser>
        <c:ser>
          <c:idx val="3"/>
          <c:order val="3"/>
          <c:tx>
            <c:strRef>
              <c:f>'Գծապատկեր 3.Զ.5'!$E$1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3.Զ.5'!$A$2:$A$43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3.Զ.5'!$E$2:$E$43</c:f>
              <c:numCache>
                <c:formatCode>General</c:formatCode>
                <c:ptCount val="4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36C-43DB-AF66-0BEB2663B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85088"/>
        <c:axId val="460984696"/>
      </c:lineChart>
      <c:catAx>
        <c:axId val="460981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84304"/>
        <c:crosses val="autoZero"/>
        <c:auto val="1"/>
        <c:lblAlgn val="ctr"/>
        <c:lblOffset val="100"/>
        <c:noMultiLvlLbl val="0"/>
      </c:catAx>
      <c:valAx>
        <c:axId val="460984304"/>
        <c:scaling>
          <c:orientation val="minMax"/>
          <c:max val="10"/>
          <c:min val="-2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81952"/>
        <c:crosses val="autoZero"/>
        <c:crossBetween val="between"/>
        <c:majorUnit val="2"/>
      </c:valAx>
      <c:valAx>
        <c:axId val="460984696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85088"/>
        <c:crosses val="max"/>
        <c:crossBetween val="between"/>
        <c:majorUnit val="2"/>
      </c:valAx>
      <c:catAx>
        <c:axId val="4609850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9846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3.Զ.6'!$B$1</c:f>
              <c:strCache>
                <c:ptCount val="1"/>
                <c:pt idx="0">
                  <c:v>ՈԱԿԳԻ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3.Զ.6'!$B$2:$B$43</c:f>
              <c:numCache>
                <c:formatCode>General</c:formatCode>
                <c:ptCount val="42"/>
                <c:pt idx="0">
                  <c:v>1.23204143</c:v>
                </c:pt>
                <c:pt idx="1">
                  <c:v>1.0783481100000001</c:v>
                </c:pt>
                <c:pt idx="2">
                  <c:v>0.96231214899999995</c:v>
                </c:pt>
                <c:pt idx="3">
                  <c:v>0.85905236200000001</c:v>
                </c:pt>
                <c:pt idx="4">
                  <c:v>1.78357846</c:v>
                </c:pt>
                <c:pt idx="5">
                  <c:v>2.1736331500000001</c:v>
                </c:pt>
                <c:pt idx="6">
                  <c:v>2.1035322299999999</c:v>
                </c:pt>
                <c:pt idx="7">
                  <c:v>2.0355107399999999</c:v>
                </c:pt>
                <c:pt idx="8">
                  <c:v>1.2922022399999999</c:v>
                </c:pt>
                <c:pt idx="9">
                  <c:v>1.0005942400000001</c:v>
                </c:pt>
                <c:pt idx="10">
                  <c:v>1.45869787</c:v>
                </c:pt>
                <c:pt idx="11">
                  <c:v>1.91282518</c:v>
                </c:pt>
                <c:pt idx="12">
                  <c:v>1.95925773</c:v>
                </c:pt>
                <c:pt idx="13">
                  <c:v>1.5935823600000001</c:v>
                </c:pt>
                <c:pt idx="14">
                  <c:v>1.45189934</c:v>
                </c:pt>
                <c:pt idx="15">
                  <c:v>1.4231417099999999</c:v>
                </c:pt>
                <c:pt idx="16">
                  <c:v>1.8146335899999999</c:v>
                </c:pt>
                <c:pt idx="17">
                  <c:v>2.2333451900000001</c:v>
                </c:pt>
                <c:pt idx="18">
                  <c:v>2.21644211</c:v>
                </c:pt>
                <c:pt idx="19">
                  <c:v>1.9983204299999999</c:v>
                </c:pt>
                <c:pt idx="20">
                  <c:v>2.0922457300000001</c:v>
                </c:pt>
                <c:pt idx="21">
                  <c:v>3.5140159999999998</c:v>
                </c:pt>
                <c:pt idx="22">
                  <c:v>5.2319117000000004</c:v>
                </c:pt>
                <c:pt idx="23">
                  <c:v>6.8505655599999997</c:v>
                </c:pt>
                <c:pt idx="24">
                  <c:v>6.82748928</c:v>
                </c:pt>
                <c:pt idx="25">
                  <c:v>5.2443093300000001</c:v>
                </c:pt>
                <c:pt idx="26">
                  <c:v>3.8070067500000002</c:v>
                </c:pt>
                <c:pt idx="27">
                  <c:v>2.9354875100000002</c:v>
                </c:pt>
                <c:pt idx="28">
                  <c:v>2.6485819300000002</c:v>
                </c:pt>
                <c:pt idx="29">
                  <c:v>2.7509787800000001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7B-4FFE-ADB1-5C146C40899E}"/>
            </c:ext>
          </c:extLst>
        </c:ser>
        <c:ser>
          <c:idx val="2"/>
          <c:order val="2"/>
          <c:tx>
            <c:strRef>
              <c:f>'Գծապատկեր 3.Զ.6'!$D$1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3.Զ.6'!$D$2:$D$43</c:f>
              <c:numCache>
                <c:formatCode>General</c:formatCode>
                <c:ptCount val="42"/>
                <c:pt idx="29">
                  <c:v>2.7509787800000001</c:v>
                </c:pt>
                <c:pt idx="30">
                  <c:v>3.0823472199999999</c:v>
                </c:pt>
                <c:pt idx="31">
                  <c:v>3.1376715399999999</c:v>
                </c:pt>
                <c:pt idx="32">
                  <c:v>3.5793794000000001</c:v>
                </c:pt>
                <c:pt idx="33">
                  <c:v>4.1599879499999997</c:v>
                </c:pt>
                <c:pt idx="34">
                  <c:v>4.5124226900000002</c:v>
                </c:pt>
                <c:pt idx="35">
                  <c:v>4.6807187800000003</c:v>
                </c:pt>
                <c:pt idx="36">
                  <c:v>4.7529809299999997</c:v>
                </c:pt>
                <c:pt idx="37">
                  <c:v>4.7235356399999997</c:v>
                </c:pt>
                <c:pt idx="38">
                  <c:v>4.6594206900000001</c:v>
                </c:pt>
                <c:pt idx="39">
                  <c:v>4.5593732600000001</c:v>
                </c:pt>
                <c:pt idx="40">
                  <c:v>4.43297908</c:v>
                </c:pt>
                <c:pt idx="41">
                  <c:v>4.30511585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85872"/>
        <c:axId val="460979208"/>
      </c:lineChart>
      <c:lineChart>
        <c:grouping val="standard"/>
        <c:varyColors val="0"/>
        <c:ser>
          <c:idx val="1"/>
          <c:order val="1"/>
          <c:tx>
            <c:strRef>
              <c:f>'Գծապատկեր 3.Զ.6'!$C$1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3.Զ.6'!$C$2:$C$43</c:f>
              <c:numCache>
                <c:formatCode>General</c:formatCode>
                <c:ptCount val="42"/>
                <c:pt idx="29">
                  <c:v>2.6976827299999999</c:v>
                </c:pt>
                <c:pt idx="30">
                  <c:v>2.8480577399999998</c:v>
                </c:pt>
                <c:pt idx="31">
                  <c:v>2.6053295699999999</c:v>
                </c:pt>
                <c:pt idx="32">
                  <c:v>2.57879682</c:v>
                </c:pt>
                <c:pt idx="33">
                  <c:v>2.6207545699999999</c:v>
                </c:pt>
                <c:pt idx="34">
                  <c:v>2.5944800099999998</c:v>
                </c:pt>
                <c:pt idx="35">
                  <c:v>2.5813703700000001</c:v>
                </c:pt>
                <c:pt idx="36">
                  <c:v>2.7239272200000002</c:v>
                </c:pt>
                <c:pt idx="37">
                  <c:v>3.0268634900000002</c:v>
                </c:pt>
                <c:pt idx="38">
                  <c:v>3.3893207300000001</c:v>
                </c:pt>
                <c:pt idx="39">
                  <c:v>3.7293906400000001</c:v>
                </c:pt>
                <c:pt idx="40">
                  <c:v>4.0362702300000004</c:v>
                </c:pt>
                <c:pt idx="41">
                  <c:v>4.2479584600000004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0980384"/>
        <c:axId val="460979992"/>
      </c:lineChart>
      <c:catAx>
        <c:axId val="460985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79208"/>
        <c:crosses val="autoZero"/>
        <c:auto val="1"/>
        <c:lblAlgn val="ctr"/>
        <c:lblOffset val="100"/>
        <c:noMultiLvlLbl val="0"/>
      </c:catAx>
      <c:valAx>
        <c:axId val="460979208"/>
        <c:scaling>
          <c:orientation val="minMax"/>
          <c:max val="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85872"/>
        <c:crosses val="autoZero"/>
        <c:crossBetween val="between"/>
        <c:majorUnit val="2"/>
      </c:valAx>
      <c:valAx>
        <c:axId val="460979992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60980384"/>
        <c:crosses val="max"/>
        <c:crossBetween val="between"/>
        <c:majorUnit val="2"/>
      </c:valAx>
      <c:catAx>
        <c:axId val="4609803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9799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'DNU Գծապատկեր 3.Զ.7'!$B$1</c:f>
              <c:strCache>
                <c:ptCount val="1"/>
                <c:pt idx="0">
                  <c:v>Ներուժային ՀՆԱ 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3.Զ.7'!$B$2:$B$43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A7-4E79-AC65-7377B33C827C}"/>
            </c:ext>
          </c:extLst>
        </c:ser>
        <c:ser>
          <c:idx val="2"/>
          <c:order val="2"/>
          <c:tx>
            <c:strRef>
              <c:f>'DNU 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3.Զ.7'!$D$2:$D$43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17712"/>
        <c:axId val="546725160"/>
      </c:lineChart>
      <c:lineChart>
        <c:grouping val="standard"/>
        <c:varyColors val="0"/>
        <c:ser>
          <c:idx val="1"/>
          <c:order val="1"/>
          <c:tx>
            <c:strRef>
              <c:f>'DNU 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3.Զ.7'!$C$2:$C$43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25552"/>
        <c:axId val="546719280"/>
      </c:lineChart>
      <c:catAx>
        <c:axId val="54671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5160"/>
        <c:crosses val="autoZero"/>
        <c:auto val="1"/>
        <c:lblAlgn val="ctr"/>
        <c:lblOffset val="100"/>
        <c:noMultiLvlLbl val="0"/>
      </c:catAx>
      <c:valAx>
        <c:axId val="546725160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17712"/>
        <c:crosses val="autoZero"/>
        <c:crossBetween val="between"/>
        <c:majorUnit val="5"/>
      </c:valAx>
      <c:valAx>
        <c:axId val="546719280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5552"/>
        <c:crosses val="max"/>
        <c:crossBetween val="between"/>
        <c:majorUnit val="5"/>
      </c:valAx>
      <c:catAx>
        <c:axId val="5467255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6719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3.Զ.7'!$B$1</c:f>
              <c:strCache>
                <c:ptCount val="1"/>
                <c:pt idx="0">
                  <c:v>ՀՆԱ ճեղք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3.Զ.7'!$B$2:$B$43</c:f>
              <c:numCache>
                <c:formatCode>General</c:formatCode>
                <c:ptCount val="42"/>
                <c:pt idx="0">
                  <c:v>-3.8721968499999999</c:v>
                </c:pt>
                <c:pt idx="1">
                  <c:v>-2.0637451100000002</c:v>
                </c:pt>
                <c:pt idx="2">
                  <c:v>2.1456905000000002</c:v>
                </c:pt>
                <c:pt idx="3">
                  <c:v>0.60476664999999996</c:v>
                </c:pt>
                <c:pt idx="4">
                  <c:v>-1.8582804100000001</c:v>
                </c:pt>
                <c:pt idx="5">
                  <c:v>-1.3709721800000001</c:v>
                </c:pt>
                <c:pt idx="6">
                  <c:v>-0.84247221900000002</c:v>
                </c:pt>
                <c:pt idx="7">
                  <c:v>-2.4216868200000001</c:v>
                </c:pt>
                <c:pt idx="8">
                  <c:v>-5.5841383799999997</c:v>
                </c:pt>
                <c:pt idx="9">
                  <c:v>-3.3889327800000002</c:v>
                </c:pt>
                <c:pt idx="10">
                  <c:v>-0.73562412200000005</c:v>
                </c:pt>
                <c:pt idx="11">
                  <c:v>-0.37787514500000002</c:v>
                </c:pt>
                <c:pt idx="12">
                  <c:v>-4.5102807299999998</c:v>
                </c:pt>
                <c:pt idx="13">
                  <c:v>-4.8957199999999998</c:v>
                </c:pt>
                <c:pt idx="14">
                  <c:v>-0.82556156800000002</c:v>
                </c:pt>
                <c:pt idx="15">
                  <c:v>-2.3820407000000001</c:v>
                </c:pt>
                <c:pt idx="16">
                  <c:v>1.9671341600000001</c:v>
                </c:pt>
                <c:pt idx="17">
                  <c:v>5.4795177099999997</c:v>
                </c:pt>
                <c:pt idx="18">
                  <c:v>4.7365503999999996</c:v>
                </c:pt>
                <c:pt idx="19">
                  <c:v>2.6832072</c:v>
                </c:pt>
                <c:pt idx="20">
                  <c:v>4.8583305299999999</c:v>
                </c:pt>
                <c:pt idx="21">
                  <c:v>6.6593110500000003</c:v>
                </c:pt>
                <c:pt idx="22">
                  <c:v>7.2240000000000002</c:v>
                </c:pt>
                <c:pt idx="23">
                  <c:v>7.0155587300000004</c:v>
                </c:pt>
                <c:pt idx="24">
                  <c:v>5.1977769599999997</c:v>
                </c:pt>
                <c:pt idx="25">
                  <c:v>3.1560888199999999</c:v>
                </c:pt>
                <c:pt idx="26">
                  <c:v>2.8174792399999999</c:v>
                </c:pt>
                <c:pt idx="27">
                  <c:v>2.26125329</c:v>
                </c:pt>
                <c:pt idx="28">
                  <c:v>1</c:v>
                </c:pt>
                <c:pt idx="29">
                  <c:v>0.15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BD-461A-929F-833A23BCFBF1}"/>
            </c:ext>
          </c:extLst>
        </c:ser>
        <c:ser>
          <c:idx val="2"/>
          <c:order val="2"/>
          <c:tx>
            <c:strRef>
              <c:f>'Գծապատկեր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3.Զ.7'!$D$2:$D$43</c:f>
              <c:numCache>
                <c:formatCode>General</c:formatCode>
                <c:ptCount val="42"/>
                <c:pt idx="27">
                  <c:v>2.26125329</c:v>
                </c:pt>
                <c:pt idx="28">
                  <c:v>1</c:v>
                </c:pt>
                <c:pt idx="29">
                  <c:v>0.15</c:v>
                </c:pt>
                <c:pt idx="30">
                  <c:v>0.22413212499999999</c:v>
                </c:pt>
                <c:pt idx="31">
                  <c:v>0.81459437700000004</c:v>
                </c:pt>
                <c:pt idx="32">
                  <c:v>0.69212505499999999</c:v>
                </c:pt>
                <c:pt idx="33">
                  <c:v>0.84672383900000003</c:v>
                </c:pt>
                <c:pt idx="34">
                  <c:v>0.17963649600000001</c:v>
                </c:pt>
                <c:pt idx="35">
                  <c:v>0.25973534300000001</c:v>
                </c:pt>
                <c:pt idx="36">
                  <c:v>0.24670350399999999</c:v>
                </c:pt>
                <c:pt idx="37">
                  <c:v>-5.1643963100000002E-2</c:v>
                </c:pt>
                <c:pt idx="38">
                  <c:v>-0.132070097</c:v>
                </c:pt>
                <c:pt idx="39">
                  <c:v>-0.168133743</c:v>
                </c:pt>
                <c:pt idx="40">
                  <c:v>-0.11284588500000001</c:v>
                </c:pt>
                <c:pt idx="41">
                  <c:v>-7.7496467200000002E-2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27512"/>
        <c:axId val="546729472"/>
      </c:lineChart>
      <c:lineChart>
        <c:grouping val="standard"/>
        <c:varyColors val="0"/>
        <c:ser>
          <c:idx val="1"/>
          <c:order val="1"/>
          <c:tx>
            <c:strRef>
              <c:f>'Գծապատկեր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3.Զ.7'!$C$2:$C$43</c:f>
              <c:numCache>
                <c:formatCode>General</c:formatCode>
                <c:ptCount val="42"/>
                <c:pt idx="27">
                  <c:v>2.26125329</c:v>
                </c:pt>
                <c:pt idx="28">
                  <c:v>0.2</c:v>
                </c:pt>
                <c:pt idx="29">
                  <c:v>-0.5</c:v>
                </c:pt>
                <c:pt idx="30">
                  <c:v>-0.91654779399999997</c:v>
                </c:pt>
                <c:pt idx="31">
                  <c:v>-0.83640611099999995</c:v>
                </c:pt>
                <c:pt idx="32">
                  <c:v>-2.2917400300000002</c:v>
                </c:pt>
                <c:pt idx="33">
                  <c:v>-2.3538246699999998</c:v>
                </c:pt>
                <c:pt idx="34">
                  <c:v>-1.1171544200000001</c:v>
                </c:pt>
                <c:pt idx="35">
                  <c:v>-0.31322461299999999</c:v>
                </c:pt>
                <c:pt idx="36">
                  <c:v>0.223105939</c:v>
                </c:pt>
                <c:pt idx="37">
                  <c:v>0.84592156600000001</c:v>
                </c:pt>
                <c:pt idx="38">
                  <c:v>1.04626839</c:v>
                </c:pt>
                <c:pt idx="39">
                  <c:v>0.96995679700000004</c:v>
                </c:pt>
                <c:pt idx="40">
                  <c:v>0.98768335900000004</c:v>
                </c:pt>
                <c:pt idx="41">
                  <c:v>0.74202833199999996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18104"/>
        <c:axId val="546717320"/>
      </c:lineChart>
      <c:catAx>
        <c:axId val="546727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9472"/>
        <c:crosses val="autoZero"/>
        <c:auto val="1"/>
        <c:lblAlgn val="ctr"/>
        <c:lblOffset val="100"/>
        <c:noMultiLvlLbl val="0"/>
      </c:catAx>
      <c:valAx>
        <c:axId val="546729472"/>
        <c:scaling>
          <c:orientation val="minMax"/>
          <c:max val="8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7512"/>
        <c:crosses val="autoZero"/>
        <c:crossBetween val="between"/>
        <c:majorUnit val="2"/>
      </c:valAx>
      <c:valAx>
        <c:axId val="546717320"/>
        <c:scaling>
          <c:orientation val="minMax"/>
          <c:max val="8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18104"/>
        <c:crosses val="max"/>
        <c:crossBetween val="between"/>
        <c:majorUnit val="2"/>
      </c:valAx>
      <c:catAx>
        <c:axId val="546718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67173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3.Զ.8'!$B$1</c:f>
              <c:strCache>
                <c:ptCount val="1"/>
                <c:pt idx="0">
                  <c:v>Իրական տոկոսադրույք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3.Զ.8'!$B$2:$B$43</c:f>
              <c:numCache>
                <c:formatCode>General</c:formatCode>
                <c:ptCount val="42"/>
                <c:pt idx="0">
                  <c:v>4.2291377600000004</c:v>
                </c:pt>
                <c:pt idx="1">
                  <c:v>3.4101399099999998</c:v>
                </c:pt>
                <c:pt idx="2">
                  <c:v>2.5728546300000001</c:v>
                </c:pt>
                <c:pt idx="3">
                  <c:v>3.5085780500000001</c:v>
                </c:pt>
                <c:pt idx="4">
                  <c:v>2.87748457</c:v>
                </c:pt>
                <c:pt idx="5">
                  <c:v>2.5496128599999999</c:v>
                </c:pt>
                <c:pt idx="6">
                  <c:v>4.0213168899999996</c:v>
                </c:pt>
                <c:pt idx="7">
                  <c:v>4.3806993399999996</c:v>
                </c:pt>
                <c:pt idx="8">
                  <c:v>4.3663295800000004</c:v>
                </c:pt>
                <c:pt idx="9">
                  <c:v>3.02391144</c:v>
                </c:pt>
                <c:pt idx="10">
                  <c:v>1.7492794899999999</c:v>
                </c:pt>
                <c:pt idx="11">
                  <c:v>1.4411379</c:v>
                </c:pt>
                <c:pt idx="12">
                  <c:v>2.23832136</c:v>
                </c:pt>
                <c:pt idx="13">
                  <c:v>1.81715099</c:v>
                </c:pt>
                <c:pt idx="14">
                  <c:v>0.84567983800000002</c:v>
                </c:pt>
                <c:pt idx="15">
                  <c:v>1.6879987999999999</c:v>
                </c:pt>
                <c:pt idx="16">
                  <c:v>2.0044717300000001</c:v>
                </c:pt>
                <c:pt idx="17">
                  <c:v>2.4075771100000001</c:v>
                </c:pt>
                <c:pt idx="18">
                  <c:v>3.2884045099999999</c:v>
                </c:pt>
                <c:pt idx="19">
                  <c:v>3.9534113199999998</c:v>
                </c:pt>
                <c:pt idx="20">
                  <c:v>3.4464101299999998</c:v>
                </c:pt>
                <c:pt idx="21">
                  <c:v>3.6840208400000001</c:v>
                </c:pt>
                <c:pt idx="22">
                  <c:v>3.7056293600000001</c:v>
                </c:pt>
                <c:pt idx="23">
                  <c:v>3.7925172900000002</c:v>
                </c:pt>
                <c:pt idx="24">
                  <c:v>5.0800468399999996</c:v>
                </c:pt>
                <c:pt idx="25">
                  <c:v>5.3850815900000004</c:v>
                </c:pt>
                <c:pt idx="26">
                  <c:v>4.9518178199999996</c:v>
                </c:pt>
                <c:pt idx="27">
                  <c:v>3.6510990200000002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17-44EF-BAF7-EBCC1F09B387}"/>
            </c:ext>
          </c:extLst>
        </c:ser>
        <c:ser>
          <c:idx val="2"/>
          <c:order val="2"/>
          <c:tx>
            <c:strRef>
              <c:f>'Գծապատկեր 3.Զ.8'!$D$1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3.Զ.8'!$D$2:$D$43</c:f>
              <c:numCache>
                <c:formatCode>General</c:formatCode>
                <c:ptCount val="42"/>
                <c:pt idx="27">
                  <c:v>3.6596502700000002</c:v>
                </c:pt>
                <c:pt idx="28">
                  <c:v>3.1336350300000002</c:v>
                </c:pt>
                <c:pt idx="29">
                  <c:v>3.22858599</c:v>
                </c:pt>
                <c:pt idx="30">
                  <c:v>3.4579231300000002</c:v>
                </c:pt>
                <c:pt idx="31">
                  <c:v>3.8972664199999998</c:v>
                </c:pt>
                <c:pt idx="32">
                  <c:v>4.2279023799999997</c:v>
                </c:pt>
                <c:pt idx="33">
                  <c:v>4.22279275</c:v>
                </c:pt>
                <c:pt idx="34">
                  <c:v>4.1141865700000002</c:v>
                </c:pt>
                <c:pt idx="35">
                  <c:v>4.0504733999999996</c:v>
                </c:pt>
                <c:pt idx="36">
                  <c:v>4.0856952499999997</c:v>
                </c:pt>
                <c:pt idx="37">
                  <c:v>4.1627136599999996</c:v>
                </c:pt>
                <c:pt idx="38">
                  <c:v>4.2497208500000001</c:v>
                </c:pt>
                <c:pt idx="39">
                  <c:v>4.3484021899999998</c:v>
                </c:pt>
                <c:pt idx="40">
                  <c:v>4.49629485</c:v>
                </c:pt>
                <c:pt idx="41">
                  <c:v>4.6816912899999998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29080"/>
        <c:axId val="546726336"/>
      </c:lineChart>
      <c:lineChart>
        <c:grouping val="standard"/>
        <c:varyColors val="0"/>
        <c:ser>
          <c:idx val="1"/>
          <c:order val="1"/>
          <c:tx>
            <c:strRef>
              <c:f>'Գծապատկեր 3.Զ.8'!$C$1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3.Զ.8'!$C$2:$C$43</c:f>
              <c:numCache>
                <c:formatCode>General</c:formatCode>
                <c:ptCount val="42"/>
                <c:pt idx="27">
                  <c:v>3.75507452</c:v>
                </c:pt>
                <c:pt idx="28">
                  <c:v>3.8413784899999999</c:v>
                </c:pt>
                <c:pt idx="29">
                  <c:v>3.8355392799999999</c:v>
                </c:pt>
                <c:pt idx="30">
                  <c:v>2.8433027800000001</c:v>
                </c:pt>
                <c:pt idx="31">
                  <c:v>2.37438394</c:v>
                </c:pt>
                <c:pt idx="32">
                  <c:v>2.28091387</c:v>
                </c:pt>
                <c:pt idx="33">
                  <c:v>2.15743324</c:v>
                </c:pt>
                <c:pt idx="34">
                  <c:v>2.3869191000000001</c:v>
                </c:pt>
                <c:pt idx="35">
                  <c:v>2.51399354</c:v>
                </c:pt>
                <c:pt idx="36">
                  <c:v>2.8461071699999998</c:v>
                </c:pt>
                <c:pt idx="37">
                  <c:v>2.9492087300000001</c:v>
                </c:pt>
                <c:pt idx="38">
                  <c:v>3.0877665599999999</c:v>
                </c:pt>
                <c:pt idx="39">
                  <c:v>3.2867027499999999</c:v>
                </c:pt>
                <c:pt idx="40">
                  <c:v>3.5574653500000002</c:v>
                </c:pt>
                <c:pt idx="41">
                  <c:v>3.8381593000000001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22808"/>
        <c:axId val="546722024"/>
      </c:lineChart>
      <c:catAx>
        <c:axId val="546729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6336"/>
        <c:crosses val="autoZero"/>
        <c:auto val="1"/>
        <c:lblAlgn val="ctr"/>
        <c:lblOffset val="100"/>
        <c:noMultiLvlLbl val="0"/>
      </c:catAx>
      <c:valAx>
        <c:axId val="546726336"/>
        <c:scaling>
          <c:orientation val="minMax"/>
          <c:max val="6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9080"/>
        <c:crosses val="autoZero"/>
        <c:crossBetween val="between"/>
        <c:majorUnit val="1"/>
      </c:valAx>
      <c:valAx>
        <c:axId val="546722024"/>
        <c:scaling>
          <c:orientation val="minMax"/>
          <c:max val="6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2808"/>
        <c:crosses val="max"/>
        <c:crossBetween val="between"/>
        <c:majorUnit val="1"/>
      </c:valAx>
      <c:catAx>
        <c:axId val="546722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67220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3.Զ.9'!$B$1</c:f>
              <c:strCache>
                <c:ptCount val="1"/>
                <c:pt idx="0">
                  <c:v>Անվանական արդյունավետ փոխարժեք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3.Զ.9'!$B$2:$B$43</c:f>
              <c:numCache>
                <c:formatCode>General</c:formatCode>
                <c:ptCount val="42"/>
                <c:pt idx="0">
                  <c:v>94.346870499999994</c:v>
                </c:pt>
                <c:pt idx="1">
                  <c:v>96.789424999999994</c:v>
                </c:pt>
                <c:pt idx="2">
                  <c:v>98.475781699999999</c:v>
                </c:pt>
                <c:pt idx="3">
                  <c:v>99.911675900000006</c:v>
                </c:pt>
                <c:pt idx="4">
                  <c:v>103.04216</c:v>
                </c:pt>
                <c:pt idx="5">
                  <c:v>98.508848200000003</c:v>
                </c:pt>
                <c:pt idx="6">
                  <c:v>94.806693100000004</c:v>
                </c:pt>
                <c:pt idx="7">
                  <c:v>93.846211600000004</c:v>
                </c:pt>
                <c:pt idx="8">
                  <c:v>94.170182699999998</c:v>
                </c:pt>
                <c:pt idx="9">
                  <c:v>93.094423300000003</c:v>
                </c:pt>
                <c:pt idx="10">
                  <c:v>91.486900199999994</c:v>
                </c:pt>
                <c:pt idx="11">
                  <c:v>91.943187399999999</c:v>
                </c:pt>
                <c:pt idx="12">
                  <c:v>91.102882100000002</c:v>
                </c:pt>
                <c:pt idx="13">
                  <c:v>88.468619700000005</c:v>
                </c:pt>
                <c:pt idx="14">
                  <c:v>91.658710499999998</c:v>
                </c:pt>
                <c:pt idx="15">
                  <c:v>95.118600900000004</c:v>
                </c:pt>
                <c:pt idx="16">
                  <c:v>100.585441</c:v>
                </c:pt>
                <c:pt idx="17">
                  <c:v>99.881285399999996</c:v>
                </c:pt>
                <c:pt idx="18">
                  <c:v>93.104511799999997</c:v>
                </c:pt>
                <c:pt idx="19">
                  <c:v>89.767767399999997</c:v>
                </c:pt>
                <c:pt idx="20">
                  <c:v>83.136432600000006</c:v>
                </c:pt>
                <c:pt idx="21">
                  <c:v>81.971740100000005</c:v>
                </c:pt>
                <c:pt idx="22">
                  <c:v>73.077197900000002</c:v>
                </c:pt>
                <c:pt idx="23">
                  <c:v>68.994588800000002</c:v>
                </c:pt>
                <c:pt idx="24">
                  <c:v>65.519183100000006</c:v>
                </c:pt>
                <c:pt idx="25">
                  <c:v>61.242314700000001</c:v>
                </c:pt>
                <c:pt idx="26">
                  <c:v>55.6946929</c:v>
                </c:pt>
                <c:pt idx="27">
                  <c:v>59.9168235</c:v>
                </c:pt>
                <c:pt idx="28">
                  <c:v>61.417643400000003</c:v>
                </c:pt>
                <c:pt idx="29">
                  <c:v>56.755662700000002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2B-4D6C-A917-50B2923F82FB}"/>
            </c:ext>
          </c:extLst>
        </c:ser>
        <c:ser>
          <c:idx val="2"/>
          <c:order val="2"/>
          <c:tx>
            <c:strRef>
              <c:f>'Գծապատկեր 3.Զ.9'!$D$1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3.Զ.9'!$D$2:$D$43</c:f>
              <c:numCache>
                <c:formatCode>General</c:formatCode>
                <c:ptCount val="42"/>
                <c:pt idx="29">
                  <c:v>57.084947900000003</c:v>
                </c:pt>
                <c:pt idx="30">
                  <c:v>64.503686999999999</c:v>
                </c:pt>
                <c:pt idx="31">
                  <c:v>64.621985600000002</c:v>
                </c:pt>
                <c:pt idx="32">
                  <c:v>65.195277000000004</c:v>
                </c:pt>
                <c:pt idx="33">
                  <c:v>65.270728599999998</c:v>
                </c:pt>
                <c:pt idx="34">
                  <c:v>64.472980899999996</c:v>
                </c:pt>
                <c:pt idx="35">
                  <c:v>63.591421599999997</c:v>
                </c:pt>
                <c:pt idx="36">
                  <c:v>62.776572100000003</c:v>
                </c:pt>
                <c:pt idx="37">
                  <c:v>62.0707965</c:v>
                </c:pt>
                <c:pt idx="38">
                  <c:v>61.458900900000003</c:v>
                </c:pt>
                <c:pt idx="39">
                  <c:v>60.9140169</c:v>
                </c:pt>
                <c:pt idx="40">
                  <c:v>60.513624499999999</c:v>
                </c:pt>
                <c:pt idx="41">
                  <c:v>60.186143999999999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23200"/>
        <c:axId val="546718496"/>
      </c:lineChart>
      <c:lineChart>
        <c:grouping val="standard"/>
        <c:varyColors val="0"/>
        <c:ser>
          <c:idx val="1"/>
          <c:order val="1"/>
          <c:tx>
            <c:strRef>
              <c:f>'Գծապատկեր 3.Զ.9'!$C$1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3.Զ.9'!$C$2:$C$43</c:f>
              <c:numCache>
                <c:formatCode>General</c:formatCode>
                <c:ptCount val="42"/>
                <c:pt idx="29">
                  <c:v>56.755662700000002</c:v>
                </c:pt>
                <c:pt idx="30">
                  <c:v>65.630851399999997</c:v>
                </c:pt>
                <c:pt idx="31">
                  <c:v>67.868581000000006</c:v>
                </c:pt>
                <c:pt idx="32">
                  <c:v>69.553478900000002</c:v>
                </c:pt>
                <c:pt idx="33">
                  <c:v>70.166040899999999</c:v>
                </c:pt>
                <c:pt idx="34">
                  <c:v>69.021147200000001</c:v>
                </c:pt>
                <c:pt idx="35">
                  <c:v>67.381265400000004</c:v>
                </c:pt>
                <c:pt idx="36">
                  <c:v>65.633269999999996</c:v>
                </c:pt>
                <c:pt idx="37">
                  <c:v>63.994237200000001</c:v>
                </c:pt>
                <c:pt idx="38">
                  <c:v>62.549143200000003</c:v>
                </c:pt>
                <c:pt idx="39">
                  <c:v>61.341444799999998</c:v>
                </c:pt>
                <c:pt idx="40">
                  <c:v>60.368897799999999</c:v>
                </c:pt>
                <c:pt idx="41">
                  <c:v>59.624462600000001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18888"/>
        <c:axId val="546726728"/>
      </c:lineChart>
      <c:catAx>
        <c:axId val="546723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18496"/>
        <c:crosses val="autoZero"/>
        <c:auto val="1"/>
        <c:lblAlgn val="ctr"/>
        <c:lblOffset val="100"/>
        <c:noMultiLvlLbl val="0"/>
      </c:catAx>
      <c:valAx>
        <c:axId val="546718496"/>
        <c:scaling>
          <c:orientation val="minMax"/>
          <c:max val="110"/>
          <c:min val="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3200"/>
        <c:crosses val="autoZero"/>
        <c:crossBetween val="between"/>
        <c:majorUnit val="10"/>
      </c:valAx>
      <c:valAx>
        <c:axId val="546726728"/>
        <c:scaling>
          <c:orientation val="minMax"/>
          <c:max val="11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18888"/>
        <c:crosses val="max"/>
        <c:crossBetween val="between"/>
        <c:majorUnit val="10"/>
      </c:valAx>
      <c:catAx>
        <c:axId val="546718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67267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3.Զ.10'!$B$1</c:f>
              <c:strCache>
                <c:ptCount val="1"/>
                <c:pt idx="0">
                  <c:v>Իրական արդյունավետ փոխարժեք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3.Զ.10'!$B$2:$B$43</c:f>
              <c:numCache>
                <c:formatCode>General</c:formatCode>
                <c:ptCount val="42"/>
                <c:pt idx="0">
                  <c:v>167.21453700000001</c:v>
                </c:pt>
                <c:pt idx="1">
                  <c:v>168.71458200000001</c:v>
                </c:pt>
                <c:pt idx="2">
                  <c:v>171.099446</c:v>
                </c:pt>
                <c:pt idx="3">
                  <c:v>171.88594800000001</c:v>
                </c:pt>
                <c:pt idx="4">
                  <c:v>174.32140899999999</c:v>
                </c:pt>
                <c:pt idx="5">
                  <c:v>170.88861299999999</c:v>
                </c:pt>
                <c:pt idx="6">
                  <c:v>166.83627999999999</c:v>
                </c:pt>
                <c:pt idx="7">
                  <c:v>166.27104399999999</c:v>
                </c:pt>
                <c:pt idx="8">
                  <c:v>166.46243000000001</c:v>
                </c:pt>
                <c:pt idx="9">
                  <c:v>165.87054000000001</c:v>
                </c:pt>
                <c:pt idx="10">
                  <c:v>164.96931799999999</c:v>
                </c:pt>
                <c:pt idx="11">
                  <c:v>165.413949</c:v>
                </c:pt>
                <c:pt idx="12">
                  <c:v>164.90810999999999</c:v>
                </c:pt>
                <c:pt idx="13">
                  <c:v>161.31214700000001</c:v>
                </c:pt>
                <c:pt idx="14">
                  <c:v>165.036991</c:v>
                </c:pt>
                <c:pt idx="15">
                  <c:v>167.90351899999999</c:v>
                </c:pt>
                <c:pt idx="16">
                  <c:v>171.81282400000001</c:v>
                </c:pt>
                <c:pt idx="17">
                  <c:v>170.10500200000001</c:v>
                </c:pt>
                <c:pt idx="18">
                  <c:v>162.64277300000001</c:v>
                </c:pt>
                <c:pt idx="19">
                  <c:v>160.138642</c:v>
                </c:pt>
                <c:pt idx="20">
                  <c:v>155.31176600000001</c:v>
                </c:pt>
                <c:pt idx="21">
                  <c:v>153.88254699999999</c:v>
                </c:pt>
                <c:pt idx="22">
                  <c:v>144.202009</c:v>
                </c:pt>
                <c:pt idx="23">
                  <c:v>141.172406</c:v>
                </c:pt>
                <c:pt idx="24">
                  <c:v>138.55190099999999</c:v>
                </c:pt>
                <c:pt idx="25">
                  <c:v>136.357662</c:v>
                </c:pt>
                <c:pt idx="26">
                  <c:v>131.84739099999999</c:v>
                </c:pt>
                <c:pt idx="27">
                  <c:v>136.72318200000001</c:v>
                </c:pt>
                <c:pt idx="28">
                  <c:v>139.97102100000001</c:v>
                </c:pt>
                <c:pt idx="29">
                  <c:v>136.20622499999999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52-4358-8192-6EBCC40C88D8}"/>
            </c:ext>
          </c:extLst>
        </c:ser>
        <c:ser>
          <c:idx val="2"/>
          <c:order val="2"/>
          <c:tx>
            <c:strRef>
              <c:f>'Գծապատկեր 3.Զ.10'!$D$1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3.Զ.10'!$D$2:$D$43</c:f>
              <c:numCache>
                <c:formatCode>General</c:formatCode>
                <c:ptCount val="42"/>
                <c:pt idx="29">
                  <c:v>136.40516</c:v>
                </c:pt>
                <c:pt idx="30">
                  <c:v>143.84177700000001</c:v>
                </c:pt>
                <c:pt idx="31">
                  <c:v>143.73092399999999</c:v>
                </c:pt>
                <c:pt idx="32">
                  <c:v>144.046412</c:v>
                </c:pt>
                <c:pt idx="33">
                  <c:v>143.839406</c:v>
                </c:pt>
                <c:pt idx="34">
                  <c:v>142.773156</c:v>
                </c:pt>
                <c:pt idx="35">
                  <c:v>141.638001</c:v>
                </c:pt>
                <c:pt idx="36">
                  <c:v>140.58735200000001</c:v>
                </c:pt>
                <c:pt idx="37">
                  <c:v>139.669589</c:v>
                </c:pt>
                <c:pt idx="38">
                  <c:v>138.86978400000001</c:v>
                </c:pt>
                <c:pt idx="39">
                  <c:v>138.160079</c:v>
                </c:pt>
                <c:pt idx="40">
                  <c:v>137.61949999999999</c:v>
                </c:pt>
                <c:pt idx="41">
                  <c:v>137.178664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20456"/>
        <c:axId val="546724768"/>
      </c:lineChart>
      <c:lineChart>
        <c:grouping val="standard"/>
        <c:varyColors val="0"/>
        <c:ser>
          <c:idx val="1"/>
          <c:order val="1"/>
          <c:tx>
            <c:strRef>
              <c:f>'Գծապատկեր 3.Զ.10'!$C$1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3.Զ.10'!$C$2:$C$43</c:f>
              <c:numCache>
                <c:formatCode>General</c:formatCode>
                <c:ptCount val="42"/>
                <c:pt idx="29">
                  <c:v>135.618044</c:v>
                </c:pt>
                <c:pt idx="30">
                  <c:v>144.614282</c:v>
                </c:pt>
                <c:pt idx="31">
                  <c:v>146.74734599999999</c:v>
                </c:pt>
                <c:pt idx="32">
                  <c:v>148.48631700000001</c:v>
                </c:pt>
                <c:pt idx="33">
                  <c:v>149.19773699999999</c:v>
                </c:pt>
                <c:pt idx="34">
                  <c:v>148.16988799999999</c:v>
                </c:pt>
                <c:pt idx="35">
                  <c:v>146.544296</c:v>
                </c:pt>
                <c:pt idx="36">
                  <c:v>144.77935299999999</c:v>
                </c:pt>
                <c:pt idx="37">
                  <c:v>143.09816799999999</c:v>
                </c:pt>
                <c:pt idx="38">
                  <c:v>141.594134</c:v>
                </c:pt>
                <c:pt idx="39">
                  <c:v>140.32158200000001</c:v>
                </c:pt>
                <c:pt idx="40">
                  <c:v>139.28296399999999</c:v>
                </c:pt>
                <c:pt idx="41">
                  <c:v>138.47794099999999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23984"/>
        <c:axId val="546725944"/>
      </c:lineChart>
      <c:catAx>
        <c:axId val="546720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4768"/>
        <c:crosses val="autoZero"/>
        <c:auto val="1"/>
        <c:lblAlgn val="ctr"/>
        <c:lblOffset val="100"/>
        <c:noMultiLvlLbl val="0"/>
      </c:catAx>
      <c:valAx>
        <c:axId val="546724768"/>
        <c:scaling>
          <c:orientation val="minMax"/>
          <c:max val="180"/>
          <c:min val="1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0456"/>
        <c:crosses val="autoZero"/>
        <c:crossBetween val="between"/>
        <c:majorUnit val="10"/>
      </c:valAx>
      <c:valAx>
        <c:axId val="546725944"/>
        <c:scaling>
          <c:orientation val="minMax"/>
          <c:max val="180"/>
          <c:min val="13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3984"/>
        <c:crosses val="max"/>
        <c:crossBetween val="between"/>
        <c:majorUnit val="10"/>
      </c:valAx>
      <c:catAx>
        <c:axId val="546723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67259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3.Զ.11'!$B$1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3.Զ.11'!$B$2:$B$43</c:f>
              <c:numCache>
                <c:formatCode>General</c:formatCode>
                <c:ptCount val="42"/>
                <c:pt idx="0">
                  <c:v>1.3023246799999999</c:v>
                </c:pt>
                <c:pt idx="1">
                  <c:v>1.7285678900000001</c:v>
                </c:pt>
                <c:pt idx="2">
                  <c:v>2.1093094899999998</c:v>
                </c:pt>
                <c:pt idx="3">
                  <c:v>1.8523911900000001</c:v>
                </c:pt>
                <c:pt idx="4">
                  <c:v>2.8129453</c:v>
                </c:pt>
                <c:pt idx="5">
                  <c:v>2.90830608</c:v>
                </c:pt>
                <c:pt idx="6">
                  <c:v>1.67905411</c:v>
                </c:pt>
                <c:pt idx="7">
                  <c:v>1.43285201</c:v>
                </c:pt>
                <c:pt idx="8">
                  <c:v>1.0075140499999999</c:v>
                </c:pt>
                <c:pt idx="9">
                  <c:v>2.4012066399999998</c:v>
                </c:pt>
                <c:pt idx="10">
                  <c:v>3.6124970799999998</c:v>
                </c:pt>
                <c:pt idx="11">
                  <c:v>3.6793469700000001</c:v>
                </c:pt>
                <c:pt idx="12">
                  <c:v>2.6701295200000001</c:v>
                </c:pt>
                <c:pt idx="13">
                  <c:v>2.5720519199999998</c:v>
                </c:pt>
                <c:pt idx="14">
                  <c:v>3.0649645900000002</c:v>
                </c:pt>
                <c:pt idx="15">
                  <c:v>2.5501512000000002</c:v>
                </c:pt>
                <c:pt idx="16">
                  <c:v>3.2836482400000002</c:v>
                </c:pt>
                <c:pt idx="17">
                  <c:v>3.6163784300000001</c:v>
                </c:pt>
                <c:pt idx="18">
                  <c:v>3.6407584900000001</c:v>
                </c:pt>
                <c:pt idx="19">
                  <c:v>3.4407566599999999</c:v>
                </c:pt>
                <c:pt idx="20">
                  <c:v>4.42359613</c:v>
                </c:pt>
                <c:pt idx="21">
                  <c:v>5.4955733200000001</c:v>
                </c:pt>
                <c:pt idx="22">
                  <c:v>5.7308912999999997</c:v>
                </c:pt>
                <c:pt idx="23">
                  <c:v>6.3785863200000001</c:v>
                </c:pt>
                <c:pt idx="24">
                  <c:v>5.8160776600000004</c:v>
                </c:pt>
                <c:pt idx="25">
                  <c:v>5.0499248300000001</c:v>
                </c:pt>
                <c:pt idx="26">
                  <c:v>5.0679009099999996</c:v>
                </c:pt>
                <c:pt idx="27">
                  <c:v>5.5402556599999997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05-4275-A81F-523EBB8FA59A}"/>
            </c:ext>
          </c:extLst>
        </c:ser>
        <c:ser>
          <c:idx val="2"/>
          <c:order val="2"/>
          <c:tx>
            <c:strRef>
              <c:f>'Գծապատկեր 3.Զ.11'!$D$1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3.Զ.11'!$D$2:$D$43</c:f>
              <c:numCache>
                <c:formatCode>General</c:formatCode>
                <c:ptCount val="42"/>
                <c:pt idx="27">
                  <c:v>5.5356472500000002</c:v>
                </c:pt>
                <c:pt idx="28">
                  <c:v>5.5960383599999997</c:v>
                </c:pt>
                <c:pt idx="29">
                  <c:v>4.9900165699999999</c:v>
                </c:pt>
                <c:pt idx="30">
                  <c:v>5.0862309300000001</c:v>
                </c:pt>
                <c:pt idx="31">
                  <c:v>4.9415907399999996</c:v>
                </c:pt>
                <c:pt idx="32">
                  <c:v>4.5382536699999996</c:v>
                </c:pt>
                <c:pt idx="33">
                  <c:v>4.4567890500000003</c:v>
                </c:pt>
                <c:pt idx="34">
                  <c:v>4.4679514600000001</c:v>
                </c:pt>
                <c:pt idx="35">
                  <c:v>4.4644871899999998</c:v>
                </c:pt>
                <c:pt idx="36">
                  <c:v>4.4099338799999996</c:v>
                </c:pt>
                <c:pt idx="37">
                  <c:v>4.3280464900000002</c:v>
                </c:pt>
                <c:pt idx="38">
                  <c:v>4.2576778199999996</c:v>
                </c:pt>
                <c:pt idx="39">
                  <c:v>4.1867115500000001</c:v>
                </c:pt>
                <c:pt idx="40">
                  <c:v>4.0326767700000001</c:v>
                </c:pt>
                <c:pt idx="41">
                  <c:v>3.85603461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27904"/>
        <c:axId val="546721632"/>
      </c:lineChart>
      <c:lineChart>
        <c:grouping val="standard"/>
        <c:varyColors val="0"/>
        <c:ser>
          <c:idx val="1"/>
          <c:order val="1"/>
          <c:tx>
            <c:strRef>
              <c:f>'Գծապատկեր 3.Զ.11'!$C$1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3.Զ.11'!$C$2:$C$43</c:f>
              <c:numCache>
                <c:formatCode>General</c:formatCode>
                <c:ptCount val="42"/>
                <c:pt idx="27">
                  <c:v>5.4341946300000004</c:v>
                </c:pt>
                <c:pt idx="28">
                  <c:v>4.8809275200000002</c:v>
                </c:pt>
                <c:pt idx="29">
                  <c:v>4.3715471600000004</c:v>
                </c:pt>
                <c:pt idx="30">
                  <c:v>4.2207722299999997</c:v>
                </c:pt>
                <c:pt idx="31">
                  <c:v>3.92452033</c:v>
                </c:pt>
                <c:pt idx="32">
                  <c:v>3.3674623000000001</c:v>
                </c:pt>
                <c:pt idx="33">
                  <c:v>3.2139623500000001</c:v>
                </c:pt>
                <c:pt idx="34">
                  <c:v>3.0289154599999999</c:v>
                </c:pt>
                <c:pt idx="35">
                  <c:v>3.17513866</c:v>
                </c:pt>
                <c:pt idx="36">
                  <c:v>3.0845354299999999</c:v>
                </c:pt>
                <c:pt idx="37">
                  <c:v>3.3258298399999999</c:v>
                </c:pt>
                <c:pt idx="38">
                  <c:v>3.4978591899999998</c:v>
                </c:pt>
                <c:pt idx="39">
                  <c:v>3.61950751</c:v>
                </c:pt>
                <c:pt idx="40">
                  <c:v>3.6785810900000002</c:v>
                </c:pt>
                <c:pt idx="41">
                  <c:v>3.6991600199999999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05-4275-A81F-523EBB8FA59A}"/>
            </c:ext>
          </c:extLst>
        </c:ser>
        <c:ser>
          <c:idx val="3"/>
          <c:order val="3"/>
          <c:tx>
            <c:strRef>
              <c:f>'Գծապատկեր 3.Զ.11'!$E$1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3.Զ.11'!$A$2:$A$43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'Գծապատկեր 3.Զ.11'!$E$2:$E$43</c:f>
              <c:numCache>
                <c:formatCode>General</c:formatCode>
                <c:ptCount val="4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24376"/>
        <c:axId val="546722416"/>
      </c:lineChart>
      <c:catAx>
        <c:axId val="546727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1632"/>
        <c:crosses val="autoZero"/>
        <c:auto val="1"/>
        <c:lblAlgn val="ctr"/>
        <c:lblOffset val="100"/>
        <c:noMultiLvlLbl val="0"/>
      </c:catAx>
      <c:valAx>
        <c:axId val="546721632"/>
        <c:scaling>
          <c:orientation val="minMax"/>
          <c:max val="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7904"/>
        <c:crosses val="autoZero"/>
        <c:crossBetween val="between"/>
        <c:majorUnit val="2"/>
      </c:valAx>
      <c:valAx>
        <c:axId val="546722416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4376"/>
        <c:crosses val="max"/>
        <c:crossBetween val="between"/>
        <c:majorUnit val="2"/>
      </c:valAx>
      <c:catAx>
        <c:axId val="546724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67224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469816272965873E-2"/>
          <c:y val="5.0925925925925923E-2"/>
          <c:w val="0.83683814523184596"/>
          <c:h val="0.7656335666375035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Ն.2.1'!$B$1</c:f>
              <c:strCache>
                <c:ptCount val="1"/>
                <c:pt idx="0">
                  <c:v>ՏՏԿ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'Գծապատկեր Ն.2.1'!$A$2:$A$30</c:f>
              <c:numCache>
                <c:formatCode>mmm\-yy</c:formatCode>
                <c:ptCount val="29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</c:numCache>
            </c:numRef>
          </c:cat>
          <c:val>
            <c:numRef>
              <c:f>'Գծապատկեր Ն.2.1'!$B$2:$B$30</c:f>
              <c:numCache>
                <c:formatCode>General</c:formatCode>
                <c:ptCount val="29"/>
                <c:pt idx="0">
                  <c:v>0</c:v>
                </c:pt>
                <c:pt idx="1">
                  <c:v>5</c:v>
                </c:pt>
                <c:pt idx="2">
                  <c:v>1036</c:v>
                </c:pt>
                <c:pt idx="3">
                  <c:v>284</c:v>
                </c:pt>
                <c:pt idx="4">
                  <c:v>328</c:v>
                </c:pt>
                <c:pt idx="5">
                  <c:v>201</c:v>
                </c:pt>
                <c:pt idx="6">
                  <c:v>179</c:v>
                </c:pt>
                <c:pt idx="7">
                  <c:v>205</c:v>
                </c:pt>
                <c:pt idx="8">
                  <c:v>227</c:v>
                </c:pt>
                <c:pt idx="9">
                  <c:v>574</c:v>
                </c:pt>
                <c:pt idx="10">
                  <c:v>308</c:v>
                </c:pt>
                <c:pt idx="11">
                  <c:v>221</c:v>
                </c:pt>
                <c:pt idx="12">
                  <c:v>190</c:v>
                </c:pt>
                <c:pt idx="13">
                  <c:v>233</c:v>
                </c:pt>
                <c:pt idx="14">
                  <c:v>303</c:v>
                </c:pt>
                <c:pt idx="15">
                  <c:v>241</c:v>
                </c:pt>
                <c:pt idx="16">
                  <c:v>261</c:v>
                </c:pt>
                <c:pt idx="17">
                  <c:v>203</c:v>
                </c:pt>
                <c:pt idx="18">
                  <c:v>221</c:v>
                </c:pt>
                <c:pt idx="19">
                  <c:v>186</c:v>
                </c:pt>
                <c:pt idx="20">
                  <c:v>180</c:v>
                </c:pt>
                <c:pt idx="21">
                  <c:v>171</c:v>
                </c:pt>
                <c:pt idx="22">
                  <c:v>140</c:v>
                </c:pt>
                <c:pt idx="23">
                  <c:v>89</c:v>
                </c:pt>
                <c:pt idx="24">
                  <c:v>104</c:v>
                </c:pt>
                <c:pt idx="25">
                  <c:v>85</c:v>
                </c:pt>
                <c:pt idx="26">
                  <c:v>107</c:v>
                </c:pt>
                <c:pt idx="27">
                  <c:v>95</c:v>
                </c:pt>
                <c:pt idx="28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7E-418F-B8EC-475521637801}"/>
            </c:ext>
          </c:extLst>
        </c:ser>
        <c:ser>
          <c:idx val="1"/>
          <c:order val="1"/>
          <c:tx>
            <c:strRef>
              <c:f>'Գծապատկեր Ն.2.1'!$C$1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'Գծապատկեր Ն.2.1'!$A$2:$A$30</c:f>
              <c:numCache>
                <c:formatCode>mmm\-yy</c:formatCode>
                <c:ptCount val="29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</c:numCache>
            </c:numRef>
          </c:cat>
          <c:val>
            <c:numRef>
              <c:f>'Գծապատկեր Ն.2.1'!$C$2:$C$30</c:f>
              <c:numCache>
                <c:formatCode>General</c:formatCode>
                <c:ptCount val="29"/>
                <c:pt idx="0">
                  <c:v>0</c:v>
                </c:pt>
                <c:pt idx="1">
                  <c:v>20</c:v>
                </c:pt>
                <c:pt idx="2">
                  <c:v>198</c:v>
                </c:pt>
                <c:pt idx="3">
                  <c:v>160</c:v>
                </c:pt>
                <c:pt idx="4">
                  <c:v>142</c:v>
                </c:pt>
                <c:pt idx="5">
                  <c:v>149</c:v>
                </c:pt>
                <c:pt idx="6">
                  <c:v>121</c:v>
                </c:pt>
                <c:pt idx="7">
                  <c:v>104</c:v>
                </c:pt>
                <c:pt idx="8">
                  <c:v>127</c:v>
                </c:pt>
                <c:pt idx="9">
                  <c:v>277</c:v>
                </c:pt>
                <c:pt idx="10">
                  <c:v>208</c:v>
                </c:pt>
                <c:pt idx="11">
                  <c:v>152</c:v>
                </c:pt>
                <c:pt idx="12">
                  <c:v>172</c:v>
                </c:pt>
                <c:pt idx="13">
                  <c:v>200</c:v>
                </c:pt>
                <c:pt idx="14">
                  <c:v>229</c:v>
                </c:pt>
                <c:pt idx="15">
                  <c:v>139</c:v>
                </c:pt>
                <c:pt idx="16">
                  <c:v>140</c:v>
                </c:pt>
                <c:pt idx="17">
                  <c:v>138</c:v>
                </c:pt>
                <c:pt idx="18">
                  <c:v>135</c:v>
                </c:pt>
                <c:pt idx="19">
                  <c:v>138</c:v>
                </c:pt>
                <c:pt idx="20">
                  <c:v>144</c:v>
                </c:pt>
                <c:pt idx="21">
                  <c:v>116</c:v>
                </c:pt>
                <c:pt idx="22">
                  <c:v>94</c:v>
                </c:pt>
                <c:pt idx="23">
                  <c:v>77</c:v>
                </c:pt>
                <c:pt idx="24">
                  <c:v>84</c:v>
                </c:pt>
                <c:pt idx="25">
                  <c:v>93</c:v>
                </c:pt>
                <c:pt idx="26">
                  <c:v>80</c:v>
                </c:pt>
                <c:pt idx="27">
                  <c:v>89</c:v>
                </c:pt>
                <c:pt idx="28">
                  <c:v>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7E-418F-B8EC-475521637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46727120"/>
        <c:axId val="546734568"/>
      </c:barChart>
      <c:dateAx>
        <c:axId val="54672712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34568"/>
        <c:crosses val="autoZero"/>
        <c:auto val="1"/>
        <c:lblOffset val="100"/>
        <c:baseTimeUnit val="months"/>
      </c:dateAx>
      <c:valAx>
        <c:axId val="5467345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7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2060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0154440069991251"/>
          <c:y val="1.909667541557301E-2"/>
          <c:w val="0.78580008748906383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652887139107623E-2"/>
          <c:y val="5.0925925925925923E-2"/>
          <c:w val="0.8771526684164479"/>
          <c:h val="0.77080052493438322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'Գծապատկեր Ն.2.2'!$C$1</c:f>
              <c:strCache>
                <c:ptCount val="1"/>
                <c:pt idx="0">
                  <c:v>Անվանական թողարկում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numRef>
              <c:f>'Գծապատկեր Ն.2.2'!$A$2:$A$89</c:f>
              <c:numCache>
                <c:formatCode>mmm\-yy</c:formatCode>
                <c:ptCount val="88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</c:numCache>
            </c:numRef>
          </c:cat>
          <c:val>
            <c:numRef>
              <c:f>'Գծապատկեր Ն.2.2'!$C$2:$C$89</c:f>
              <c:numCache>
                <c:formatCode>0</c:formatCode>
                <c:ptCount val="88"/>
                <c:pt idx="0">
                  <c:v>17457.900000000001</c:v>
                </c:pt>
                <c:pt idx="1">
                  <c:v>16334.2</c:v>
                </c:pt>
                <c:pt idx="2">
                  <c:v>18871.599999999999</c:v>
                </c:pt>
                <c:pt idx="3">
                  <c:v>18684.8</c:v>
                </c:pt>
                <c:pt idx="4">
                  <c:v>18124.5</c:v>
                </c:pt>
                <c:pt idx="5">
                  <c:v>19353.5</c:v>
                </c:pt>
                <c:pt idx="6">
                  <c:v>19390.7</c:v>
                </c:pt>
                <c:pt idx="7">
                  <c:v>19603.7</c:v>
                </c:pt>
                <c:pt idx="8">
                  <c:v>20384.099999999999</c:v>
                </c:pt>
                <c:pt idx="9">
                  <c:v>20699.7</c:v>
                </c:pt>
                <c:pt idx="10">
                  <c:v>19636.099999999999</c:v>
                </c:pt>
                <c:pt idx="11">
                  <c:v>25183.5</c:v>
                </c:pt>
                <c:pt idx="12">
                  <c:v>18797.3</c:v>
                </c:pt>
                <c:pt idx="13">
                  <c:v>17776.2</c:v>
                </c:pt>
                <c:pt idx="14">
                  <c:v>20887.5</c:v>
                </c:pt>
                <c:pt idx="15">
                  <c:v>19434.400000000001</c:v>
                </c:pt>
                <c:pt idx="16">
                  <c:v>18843.5</c:v>
                </c:pt>
                <c:pt idx="17">
                  <c:v>21828.5</c:v>
                </c:pt>
                <c:pt idx="18">
                  <c:v>21041.1</c:v>
                </c:pt>
                <c:pt idx="19">
                  <c:v>20548.3</c:v>
                </c:pt>
                <c:pt idx="20">
                  <c:v>20870.599999999999</c:v>
                </c:pt>
                <c:pt idx="21">
                  <c:v>19957</c:v>
                </c:pt>
                <c:pt idx="22">
                  <c:v>19896.099999999999</c:v>
                </c:pt>
                <c:pt idx="23">
                  <c:v>25866.5</c:v>
                </c:pt>
                <c:pt idx="24">
                  <c:v>19519.099999999999</c:v>
                </c:pt>
                <c:pt idx="25">
                  <c:v>18967.900000000001</c:v>
                </c:pt>
                <c:pt idx="26">
                  <c:v>23591</c:v>
                </c:pt>
                <c:pt idx="27">
                  <c:v>20697.7</c:v>
                </c:pt>
                <c:pt idx="28">
                  <c:v>20914.099999999999</c:v>
                </c:pt>
                <c:pt idx="29">
                  <c:v>20793.400000000001</c:v>
                </c:pt>
                <c:pt idx="30">
                  <c:v>21972.7</c:v>
                </c:pt>
                <c:pt idx="31">
                  <c:v>23796.9</c:v>
                </c:pt>
                <c:pt idx="32">
                  <c:v>23047.9</c:v>
                </c:pt>
                <c:pt idx="33">
                  <c:v>24103.7</c:v>
                </c:pt>
                <c:pt idx="34">
                  <c:v>23119.5</c:v>
                </c:pt>
                <c:pt idx="35">
                  <c:v>29434.6</c:v>
                </c:pt>
                <c:pt idx="36">
                  <c:v>22550.799999999999</c:v>
                </c:pt>
                <c:pt idx="37">
                  <c:v>21086.1</c:v>
                </c:pt>
                <c:pt idx="38">
                  <c:v>22847.7</c:v>
                </c:pt>
                <c:pt idx="39">
                  <c:v>22225.1</c:v>
                </c:pt>
                <c:pt idx="40">
                  <c:v>22477.4</c:v>
                </c:pt>
                <c:pt idx="41">
                  <c:v>24810.7</c:v>
                </c:pt>
                <c:pt idx="42">
                  <c:v>23677.5</c:v>
                </c:pt>
                <c:pt idx="43">
                  <c:v>26641</c:v>
                </c:pt>
                <c:pt idx="44">
                  <c:v>25503.599999999999</c:v>
                </c:pt>
                <c:pt idx="45">
                  <c:v>25117.5</c:v>
                </c:pt>
                <c:pt idx="46">
                  <c:v>24913.3</c:v>
                </c:pt>
                <c:pt idx="47">
                  <c:v>31152.400000000001</c:v>
                </c:pt>
                <c:pt idx="48">
                  <c:v>25169.7</c:v>
                </c:pt>
                <c:pt idx="49">
                  <c:v>23054.400000000001</c:v>
                </c:pt>
                <c:pt idx="50">
                  <c:v>26128.9</c:v>
                </c:pt>
                <c:pt idx="51">
                  <c:v>25482.2</c:v>
                </c:pt>
                <c:pt idx="52">
                  <c:v>25619.4</c:v>
                </c:pt>
                <c:pt idx="53">
                  <c:v>26640.1</c:v>
                </c:pt>
                <c:pt idx="54">
                  <c:v>26708.6</c:v>
                </c:pt>
                <c:pt idx="55">
                  <c:v>26395.200000000001</c:v>
                </c:pt>
                <c:pt idx="56">
                  <c:v>28527.4</c:v>
                </c:pt>
                <c:pt idx="57">
                  <c:v>28593.5</c:v>
                </c:pt>
                <c:pt idx="58">
                  <c:v>30639.1</c:v>
                </c:pt>
                <c:pt idx="59">
                  <c:v>34350.1</c:v>
                </c:pt>
                <c:pt idx="60">
                  <c:v>31813.9</c:v>
                </c:pt>
                <c:pt idx="61">
                  <c:v>29190.9</c:v>
                </c:pt>
                <c:pt idx="62">
                  <c:v>31520.1</c:v>
                </c:pt>
                <c:pt idx="63">
                  <c:v>33905.699999999997</c:v>
                </c:pt>
                <c:pt idx="64">
                  <c:v>33623.5</c:v>
                </c:pt>
                <c:pt idx="65">
                  <c:v>33269.1</c:v>
                </c:pt>
                <c:pt idx="66">
                  <c:v>38116.400000000001</c:v>
                </c:pt>
                <c:pt idx="67">
                  <c:v>40890.699999999997</c:v>
                </c:pt>
                <c:pt idx="68">
                  <c:v>43226.9</c:v>
                </c:pt>
                <c:pt idx="69">
                  <c:v>47105.1</c:v>
                </c:pt>
                <c:pt idx="70">
                  <c:v>46501</c:v>
                </c:pt>
                <c:pt idx="71">
                  <c:v>55681.1</c:v>
                </c:pt>
                <c:pt idx="72">
                  <c:v>48574.5</c:v>
                </c:pt>
                <c:pt idx="73">
                  <c:v>42417.7</c:v>
                </c:pt>
                <c:pt idx="74">
                  <c:v>51931.199999999997</c:v>
                </c:pt>
                <c:pt idx="75">
                  <c:v>57022.7</c:v>
                </c:pt>
                <c:pt idx="76">
                  <c:v>54258.5</c:v>
                </c:pt>
                <c:pt idx="77">
                  <c:v>49263.8</c:v>
                </c:pt>
                <c:pt idx="78">
                  <c:v>50244.4</c:v>
                </c:pt>
                <c:pt idx="79">
                  <c:v>59692.5</c:v>
                </c:pt>
                <c:pt idx="80">
                  <c:v>55727.3</c:v>
                </c:pt>
                <c:pt idx="81">
                  <c:v>53619.3</c:v>
                </c:pt>
                <c:pt idx="82">
                  <c:v>51132</c:v>
                </c:pt>
                <c:pt idx="83">
                  <c:v>55476.6</c:v>
                </c:pt>
                <c:pt idx="84">
                  <c:v>49198.1</c:v>
                </c:pt>
                <c:pt idx="85">
                  <c:v>41564.800000000003</c:v>
                </c:pt>
                <c:pt idx="86">
                  <c:v>48041.4</c:v>
                </c:pt>
                <c:pt idx="87">
                  <c:v>46208.3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67-459B-9C6A-B9C495B678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6733392"/>
        <c:axId val="546734960"/>
      </c:barChart>
      <c:lineChart>
        <c:grouping val="standard"/>
        <c:varyColors val="0"/>
        <c:ser>
          <c:idx val="0"/>
          <c:order val="0"/>
          <c:tx>
            <c:strRef>
              <c:f>'Գծապատկեր Ն.2.2'!$B$1</c:f>
              <c:strCache>
                <c:ptCount val="1"/>
                <c:pt idx="0">
                  <c:v>Իրական աճ, տ/տ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Ն.2.2'!$A$2:$A$89</c:f>
              <c:numCache>
                <c:formatCode>mmm\-yy</c:formatCode>
                <c:ptCount val="88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</c:numCache>
            </c:numRef>
          </c:cat>
          <c:val>
            <c:numRef>
              <c:f>'Գծապատկեր Ն.2.2'!$B$2:$B$89</c:f>
              <c:numCache>
                <c:formatCode>General</c:formatCode>
                <c:ptCount val="88"/>
                <c:pt idx="0">
                  <c:v>8.7999999999999972</c:v>
                </c:pt>
                <c:pt idx="1">
                  <c:v>5.2999999999999972</c:v>
                </c:pt>
                <c:pt idx="2">
                  <c:v>3.0999999999999943</c:v>
                </c:pt>
                <c:pt idx="3">
                  <c:v>5.7999999999999972</c:v>
                </c:pt>
                <c:pt idx="4">
                  <c:v>4.0999999999999943</c:v>
                </c:pt>
                <c:pt idx="5">
                  <c:v>2</c:v>
                </c:pt>
                <c:pt idx="6">
                  <c:v>9.9999999999994316E-2</c:v>
                </c:pt>
                <c:pt idx="7">
                  <c:v>9.9999999999994316E-2</c:v>
                </c:pt>
                <c:pt idx="8">
                  <c:v>6.4000000000000057</c:v>
                </c:pt>
                <c:pt idx="9">
                  <c:v>14.599999999999994</c:v>
                </c:pt>
                <c:pt idx="10">
                  <c:v>8.4000000000000057</c:v>
                </c:pt>
                <c:pt idx="11">
                  <c:v>6.7000000000000028</c:v>
                </c:pt>
                <c:pt idx="12">
                  <c:v>7.2999999999999972</c:v>
                </c:pt>
                <c:pt idx="13">
                  <c:v>8</c:v>
                </c:pt>
                <c:pt idx="14">
                  <c:v>9.9000000000000057</c:v>
                </c:pt>
                <c:pt idx="15">
                  <c:v>3.2999999999999972</c:v>
                </c:pt>
                <c:pt idx="16">
                  <c:v>3.2999999999999972</c:v>
                </c:pt>
                <c:pt idx="17">
                  <c:v>12</c:v>
                </c:pt>
                <c:pt idx="18">
                  <c:v>7.9000000000000057</c:v>
                </c:pt>
                <c:pt idx="19">
                  <c:v>4.4000000000000057</c:v>
                </c:pt>
                <c:pt idx="20">
                  <c:v>2.2000000000000028</c:v>
                </c:pt>
                <c:pt idx="21">
                  <c:v>-3.7999999999999972</c:v>
                </c:pt>
                <c:pt idx="22">
                  <c:v>1.2999999999999972</c:v>
                </c:pt>
                <c:pt idx="23">
                  <c:v>2.5999999999999943</c:v>
                </c:pt>
                <c:pt idx="24">
                  <c:v>3.7999999999999972</c:v>
                </c:pt>
                <c:pt idx="25">
                  <c:v>6.5999999999999943</c:v>
                </c:pt>
                <c:pt idx="26">
                  <c:v>13</c:v>
                </c:pt>
                <c:pt idx="27">
                  <c:v>3.0999999999999943</c:v>
                </c:pt>
                <c:pt idx="28">
                  <c:v>7.5999999999999943</c:v>
                </c:pt>
                <c:pt idx="29">
                  <c:v>-4.7000000000000028</c:v>
                </c:pt>
                <c:pt idx="30">
                  <c:v>4.5</c:v>
                </c:pt>
                <c:pt idx="31">
                  <c:v>15.700000000000003</c:v>
                </c:pt>
                <c:pt idx="32">
                  <c:v>9.7999999999999972</c:v>
                </c:pt>
                <c:pt idx="33">
                  <c:v>20</c:v>
                </c:pt>
                <c:pt idx="34">
                  <c:v>15.5</c:v>
                </c:pt>
                <c:pt idx="35">
                  <c:v>13.099999999999994</c:v>
                </c:pt>
                <c:pt idx="36">
                  <c:v>9.5999999999999943</c:v>
                </c:pt>
                <c:pt idx="37">
                  <c:v>-6.5</c:v>
                </c:pt>
                <c:pt idx="38">
                  <c:v>3.2999999999999972</c:v>
                </c:pt>
                <c:pt idx="39">
                  <c:v>4</c:v>
                </c:pt>
                <c:pt idx="40">
                  <c:v>4</c:v>
                </c:pt>
                <c:pt idx="41">
                  <c:v>15.200000000000003</c:v>
                </c:pt>
                <c:pt idx="42">
                  <c:v>3.2000000000000028</c:v>
                </c:pt>
                <c:pt idx="43">
                  <c:v>11.099999999999994</c:v>
                </c:pt>
                <c:pt idx="44">
                  <c:v>10.599999999999994</c:v>
                </c:pt>
                <c:pt idx="45">
                  <c:v>4.2000000000000028</c:v>
                </c:pt>
                <c:pt idx="46">
                  <c:v>7.7000000000000028</c:v>
                </c:pt>
                <c:pt idx="47">
                  <c:v>5.7000000000000028</c:v>
                </c:pt>
                <c:pt idx="48">
                  <c:v>12.700000000000003</c:v>
                </c:pt>
                <c:pt idx="49">
                  <c:v>10.200000000000003</c:v>
                </c:pt>
                <c:pt idx="50">
                  <c:v>15.200000000000003</c:v>
                </c:pt>
                <c:pt idx="51">
                  <c:v>15.5</c:v>
                </c:pt>
                <c:pt idx="52">
                  <c:v>14.799999999999997</c:v>
                </c:pt>
                <c:pt idx="53">
                  <c:v>8.0999999999999943</c:v>
                </c:pt>
                <c:pt idx="54">
                  <c:v>13.599999999999994</c:v>
                </c:pt>
                <c:pt idx="55">
                  <c:v>-0.40000000000000568</c:v>
                </c:pt>
                <c:pt idx="56">
                  <c:v>12.599999999999994</c:v>
                </c:pt>
                <c:pt idx="57">
                  <c:v>14.599999999999994</c:v>
                </c:pt>
                <c:pt idx="58">
                  <c:v>23.799999999999997</c:v>
                </c:pt>
                <c:pt idx="59">
                  <c:v>10</c:v>
                </c:pt>
                <c:pt idx="60">
                  <c:v>26.299999999999997</c:v>
                </c:pt>
                <c:pt idx="61">
                  <c:v>26.799999999999997</c:v>
                </c:pt>
                <c:pt idx="62">
                  <c:v>20.799999999999997</c:v>
                </c:pt>
                <c:pt idx="63">
                  <c:v>33.199999999999989</c:v>
                </c:pt>
                <c:pt idx="64">
                  <c:v>31.199999999999989</c:v>
                </c:pt>
                <c:pt idx="65">
                  <c:v>24.799999999999997</c:v>
                </c:pt>
                <c:pt idx="66">
                  <c:v>42.699999999999989</c:v>
                </c:pt>
                <c:pt idx="67">
                  <c:v>54.800000000000011</c:v>
                </c:pt>
                <c:pt idx="68">
                  <c:v>51.5</c:v>
                </c:pt>
                <c:pt idx="69">
                  <c:v>64.699999999999989</c:v>
                </c:pt>
                <c:pt idx="70">
                  <c:v>51.699999999999989</c:v>
                </c:pt>
                <c:pt idx="71">
                  <c:v>61.800000000000011</c:v>
                </c:pt>
                <c:pt idx="72">
                  <c:v>52.5</c:v>
                </c:pt>
                <c:pt idx="73">
                  <c:v>45.099999999999994</c:v>
                </c:pt>
                <c:pt idx="74">
                  <c:v>64.599999999999994</c:v>
                </c:pt>
                <c:pt idx="75">
                  <c:v>68</c:v>
                </c:pt>
                <c:pt idx="76">
                  <c:v>61.300000000000011</c:v>
                </c:pt>
                <c:pt idx="77">
                  <c:v>48</c:v>
                </c:pt>
                <c:pt idx="78">
                  <c:v>31.800000000000011</c:v>
                </c:pt>
                <c:pt idx="79">
                  <c:v>46.099999999999994</c:v>
                </c:pt>
                <c:pt idx="80">
                  <c:v>29</c:v>
                </c:pt>
                <c:pt idx="81">
                  <c:v>13.900000000000006</c:v>
                </c:pt>
                <c:pt idx="82">
                  <c:v>10</c:v>
                </c:pt>
                <c:pt idx="83">
                  <c:v>-0.29999999999999716</c:v>
                </c:pt>
                <c:pt idx="84">
                  <c:v>1.2999999999999972</c:v>
                </c:pt>
                <c:pt idx="85">
                  <c:v>-2</c:v>
                </c:pt>
                <c:pt idx="86">
                  <c:v>-7.7</c:v>
                </c:pt>
                <c:pt idx="87">
                  <c:v>-19.2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67-459B-9C6A-B9C495B678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31040"/>
        <c:axId val="546736920"/>
      </c:lineChart>
      <c:dateAx>
        <c:axId val="54673104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bg2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36920"/>
        <c:crosses val="autoZero"/>
        <c:auto val="1"/>
        <c:lblOffset val="100"/>
        <c:baseTimeUnit val="months"/>
      </c:dateAx>
      <c:valAx>
        <c:axId val="546736920"/>
        <c:scaling>
          <c:orientation val="minMax"/>
          <c:max val="70"/>
          <c:min val="-2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31040"/>
        <c:crosses val="autoZero"/>
        <c:crossBetween val="between"/>
      </c:valAx>
      <c:valAx>
        <c:axId val="546734960"/>
        <c:scaling>
          <c:orientation val="minMax"/>
          <c:min val="1000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33392"/>
        <c:crosses val="max"/>
        <c:crossBetween val="between"/>
        <c:dispUnits>
          <c:builtInUnit val="thousands"/>
        </c:dispUnits>
      </c:valAx>
      <c:dateAx>
        <c:axId val="546733392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54673496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bg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730533683289582E-2"/>
          <c:y val="4.7722368037328662E-2"/>
          <c:w val="0.61903346456692909"/>
          <c:h val="7.17774861475648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'Գծապատկեր Ն.2.3'!$B$1</c:f>
              <c:strCache>
                <c:ptCount val="1"/>
                <c:pt idx="0">
                  <c:v>Տեսակարար կշիռ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Ն.2.3'!$A$2:$A$13</c:f>
              <c:strCache>
                <c:ptCount val="12"/>
                <c:pt idx="0">
                  <c:v>Ծրագրավորում</c:v>
                </c:pt>
                <c:pt idx="1">
                  <c:v>Վեբ դիզայն</c:v>
                </c:pt>
                <c:pt idx="2">
                  <c:v>Հավելվածի մշակում</c:v>
                </c:pt>
                <c:pt idx="3">
                  <c:v>ՏՏ ծառայություններ</c:v>
                </c:pt>
                <c:pt idx="4">
                  <c:v>Համակարգի դիզայն</c:v>
                </c:pt>
                <c:pt idx="5">
                  <c:v>Ինտերնետ և առևտուր</c:v>
                </c:pt>
                <c:pt idx="6">
                  <c:v>Տվյալների բազաներ և MIS</c:v>
                </c:pt>
                <c:pt idx="7">
                  <c:v>Ցանցային համակարգ</c:v>
                </c:pt>
                <c:pt idx="8">
                  <c:v>Մուլտիմեդիա, գրաֆիկներ և խաղեր</c:v>
                </c:pt>
                <c:pt idx="9">
                  <c:v>Հաշվապահություն և ֆինանսական</c:v>
                </c:pt>
                <c:pt idx="10">
                  <c:v>Չիպի դիզայն և փորձարկում</c:v>
                </c:pt>
                <c:pt idx="11">
                  <c:v>Այլ</c:v>
                </c:pt>
              </c:strCache>
            </c:strRef>
          </c:cat>
          <c:val>
            <c:numRef>
              <c:f>'Գծապատկեր Ն.2.3'!$B$2:$B$13</c:f>
              <c:numCache>
                <c:formatCode>General</c:formatCode>
                <c:ptCount val="12"/>
                <c:pt idx="0">
                  <c:v>17</c:v>
                </c:pt>
                <c:pt idx="1">
                  <c:v>15</c:v>
                </c:pt>
                <c:pt idx="2">
                  <c:v>11</c:v>
                </c:pt>
                <c:pt idx="3">
                  <c:v>11</c:v>
                </c:pt>
                <c:pt idx="4">
                  <c:v>10</c:v>
                </c:pt>
                <c:pt idx="5">
                  <c:v>7</c:v>
                </c:pt>
                <c:pt idx="6">
                  <c:v>7</c:v>
                </c:pt>
                <c:pt idx="7">
                  <c:v>4</c:v>
                </c:pt>
                <c:pt idx="8">
                  <c:v>3</c:v>
                </c:pt>
                <c:pt idx="9">
                  <c:v>3</c:v>
                </c:pt>
                <c:pt idx="10">
                  <c:v>2</c:v>
                </c:pt>
                <c:pt idx="11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42-435F-A538-F6C4D9979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46735352"/>
        <c:axId val="546732216"/>
      </c:barChart>
      <c:barChart>
        <c:barDir val="bar"/>
        <c:grouping val="clustered"/>
        <c:varyColors val="0"/>
        <c:ser>
          <c:idx val="1"/>
          <c:order val="1"/>
          <c:tx>
            <c:strRef>
              <c:f>'Գծապատկեր Ն.2.3'!$C$1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'Գծապատկեր Ն.2.3'!$C$2:$C$13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1-2142-435F-A538-F6C4D99791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46731824"/>
        <c:axId val="546736136"/>
      </c:barChart>
      <c:catAx>
        <c:axId val="54673535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32216"/>
        <c:crosses val="autoZero"/>
        <c:auto val="1"/>
        <c:lblAlgn val="ctr"/>
        <c:lblOffset val="100"/>
        <c:noMultiLvlLbl val="0"/>
      </c:catAx>
      <c:valAx>
        <c:axId val="546732216"/>
        <c:scaling>
          <c:orientation val="minMax"/>
          <c:max val="18"/>
          <c:min val="0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35352"/>
        <c:crosses val="autoZero"/>
        <c:crossBetween val="between"/>
        <c:majorUnit val="2"/>
      </c:valAx>
      <c:valAx>
        <c:axId val="546736136"/>
        <c:scaling>
          <c:orientation val="minMax"/>
          <c:max val="18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31824"/>
        <c:crosses val="autoZero"/>
        <c:crossBetween val="between"/>
        <c:majorUnit val="2"/>
      </c:valAx>
      <c:catAx>
        <c:axId val="546731824"/>
        <c:scaling>
          <c:orientation val="minMax"/>
        </c:scaling>
        <c:delete val="1"/>
        <c:axPos val="l"/>
        <c:majorTickMark val="out"/>
        <c:minorTickMark val="none"/>
        <c:tickLblPos val="nextTo"/>
        <c:crossAx val="5467361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08333333333333E-2"/>
          <c:y val="5.0925925925925923E-2"/>
          <c:w val="0.86183333333333334"/>
          <c:h val="0.788726305045202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Ն.2.4'!$B$1</c:f>
              <c:strCache>
                <c:ptCount val="1"/>
                <c:pt idx="0">
                  <c:v>Մասնավոր աշախատավարձի աճ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numRef>
              <c:f>'Գծապատկեր Ն.2.4'!$A$2:$A$65</c:f>
              <c:numCache>
                <c:formatCode>mmm\-yy</c:formatCode>
                <c:ptCount val="64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</c:numCache>
            </c:numRef>
          </c:cat>
          <c:val>
            <c:numRef>
              <c:f>'Գծապատկեր Ն.2.4'!$B$2:$B$65</c:f>
              <c:numCache>
                <c:formatCode>0.00</c:formatCode>
                <c:ptCount val="64"/>
                <c:pt idx="0">
                  <c:v>4.359761643578878</c:v>
                </c:pt>
                <c:pt idx="1">
                  <c:v>0.22653791671622514</c:v>
                </c:pt>
                <c:pt idx="2">
                  <c:v>4.4064251108245003</c:v>
                </c:pt>
                <c:pt idx="3">
                  <c:v>3.1381950518892836</c:v>
                </c:pt>
                <c:pt idx="4">
                  <c:v>3.4580263843267289</c:v>
                </c:pt>
                <c:pt idx="5">
                  <c:v>4.3463201588942439</c:v>
                </c:pt>
                <c:pt idx="6">
                  <c:v>5.5004573551015881</c:v>
                </c:pt>
                <c:pt idx="7">
                  <c:v>2.5807074161833015</c:v>
                </c:pt>
                <c:pt idx="8">
                  <c:v>5.1267326070229871</c:v>
                </c:pt>
                <c:pt idx="9">
                  <c:v>3.5768289665411288</c:v>
                </c:pt>
                <c:pt idx="10">
                  <c:v>3.0162361948343346</c:v>
                </c:pt>
                <c:pt idx="11">
                  <c:v>2.3819385966908726</c:v>
                </c:pt>
                <c:pt idx="12">
                  <c:v>8.8142701697672834</c:v>
                </c:pt>
                <c:pt idx="13">
                  <c:v>7.1281766346418465</c:v>
                </c:pt>
                <c:pt idx="14">
                  <c:v>7.2678386977893297</c:v>
                </c:pt>
                <c:pt idx="15">
                  <c:v>1.2041002230203048</c:v>
                </c:pt>
                <c:pt idx="16">
                  <c:v>-6.6787226172380088E-3</c:v>
                </c:pt>
                <c:pt idx="17">
                  <c:v>-1.0896850753080827</c:v>
                </c:pt>
                <c:pt idx="18">
                  <c:v>1.7182762588869593</c:v>
                </c:pt>
                <c:pt idx="19">
                  <c:v>1.8756009866633292</c:v>
                </c:pt>
                <c:pt idx="20">
                  <c:v>2.6316766463889962</c:v>
                </c:pt>
                <c:pt idx="21">
                  <c:v>2.3177788395179846</c:v>
                </c:pt>
                <c:pt idx="22">
                  <c:v>3.8174052322477365</c:v>
                </c:pt>
                <c:pt idx="23">
                  <c:v>1.959293640631671</c:v>
                </c:pt>
                <c:pt idx="24">
                  <c:v>0.21649959952428333</c:v>
                </c:pt>
                <c:pt idx="25">
                  <c:v>2.6265037186982312</c:v>
                </c:pt>
                <c:pt idx="26">
                  <c:v>2.4900923743945214</c:v>
                </c:pt>
                <c:pt idx="27">
                  <c:v>9.784599149570127</c:v>
                </c:pt>
                <c:pt idx="28">
                  <c:v>7.9995889742338306</c:v>
                </c:pt>
                <c:pt idx="29">
                  <c:v>12.521826676524725</c:v>
                </c:pt>
                <c:pt idx="30">
                  <c:v>9.8369124431104922</c:v>
                </c:pt>
                <c:pt idx="31">
                  <c:v>9.492102738777362</c:v>
                </c:pt>
                <c:pt idx="32">
                  <c:v>10.845895065396789</c:v>
                </c:pt>
                <c:pt idx="33">
                  <c:v>9.5809812385854229</c:v>
                </c:pt>
                <c:pt idx="34">
                  <c:v>9.5515556698380095</c:v>
                </c:pt>
                <c:pt idx="35">
                  <c:v>13.736673425338481</c:v>
                </c:pt>
                <c:pt idx="36">
                  <c:v>5.9980334316617387</c:v>
                </c:pt>
                <c:pt idx="37">
                  <c:v>9.1478702890479724</c:v>
                </c:pt>
                <c:pt idx="38">
                  <c:v>17.974552064398864</c:v>
                </c:pt>
                <c:pt idx="39">
                  <c:v>11.191213264916684</c:v>
                </c:pt>
                <c:pt idx="40">
                  <c:v>14.176161366285299</c:v>
                </c:pt>
                <c:pt idx="41">
                  <c:v>19.872592468322864</c:v>
                </c:pt>
                <c:pt idx="42">
                  <c:v>20.719220765782921</c:v>
                </c:pt>
                <c:pt idx="43">
                  <c:v>22.337838787509654</c:v>
                </c:pt>
                <c:pt idx="44">
                  <c:v>22.039729788950055</c:v>
                </c:pt>
                <c:pt idx="45">
                  <c:v>24.155074289069219</c:v>
                </c:pt>
                <c:pt idx="46">
                  <c:v>28.75370265182633</c:v>
                </c:pt>
                <c:pt idx="47">
                  <c:v>26.940093084596569</c:v>
                </c:pt>
                <c:pt idx="48">
                  <c:v>25.653691839476494</c:v>
                </c:pt>
                <c:pt idx="49">
                  <c:v>25.041919344035321</c:v>
                </c:pt>
                <c:pt idx="50">
                  <c:v>28.906337543421529</c:v>
                </c:pt>
                <c:pt idx="51">
                  <c:v>20.294940249173663</c:v>
                </c:pt>
                <c:pt idx="52">
                  <c:v>19.853002449959178</c:v>
                </c:pt>
                <c:pt idx="53">
                  <c:v>14.02358191664301</c:v>
                </c:pt>
                <c:pt idx="54">
                  <c:v>13.038040767984043</c:v>
                </c:pt>
                <c:pt idx="55">
                  <c:v>10.224644230327357</c:v>
                </c:pt>
                <c:pt idx="56">
                  <c:v>8.7300495847563155</c:v>
                </c:pt>
                <c:pt idx="57">
                  <c:v>10.495465604954646</c:v>
                </c:pt>
                <c:pt idx="58">
                  <c:v>9.3967733114574798</c:v>
                </c:pt>
                <c:pt idx="59">
                  <c:v>4.6114862824214526</c:v>
                </c:pt>
                <c:pt idx="60">
                  <c:v>5.984587577689453</c:v>
                </c:pt>
                <c:pt idx="61">
                  <c:v>8.4736317978695581</c:v>
                </c:pt>
                <c:pt idx="62">
                  <c:v>7.3</c:v>
                </c:pt>
                <c:pt idx="63">
                  <c:v>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DFF-ABEB-EDBF4F716C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6732608"/>
        <c:axId val="546729864"/>
      </c:barChart>
      <c:lineChart>
        <c:grouping val="standard"/>
        <c:varyColors val="0"/>
        <c:ser>
          <c:idx val="1"/>
          <c:order val="1"/>
          <c:tx>
            <c:strRef>
              <c:f>'Գծապատկեր Ն.2.4'!$C$1</c:f>
              <c:strCache>
                <c:ptCount val="1"/>
                <c:pt idx="0">
                  <c:v>ՏՏԿ ոլորտ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Ն.2.4'!$A$2:$A$65</c:f>
              <c:numCache>
                <c:formatCode>mmm\-yy</c:formatCode>
                <c:ptCount val="64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</c:numCache>
            </c:numRef>
          </c:cat>
          <c:val>
            <c:numRef>
              <c:f>'Գծապատկեր Ն.2.4'!$C$2:$C$65</c:f>
              <c:numCache>
                <c:formatCode>0.00</c:formatCode>
                <c:ptCount val="64"/>
                <c:pt idx="0">
                  <c:v>8.9216991468162803</c:v>
                </c:pt>
                <c:pt idx="1">
                  <c:v>8.9395677060731771</c:v>
                </c:pt>
                <c:pt idx="2">
                  <c:v>7.2454772083337531</c:v>
                </c:pt>
                <c:pt idx="3">
                  <c:v>-0.54259878270988793</c:v>
                </c:pt>
                <c:pt idx="4">
                  <c:v>17.02063207198951</c:v>
                </c:pt>
                <c:pt idx="5">
                  <c:v>14.576862817091964</c:v>
                </c:pt>
                <c:pt idx="6">
                  <c:v>8.4462430956725854</c:v>
                </c:pt>
                <c:pt idx="7">
                  <c:v>10.844161496089427</c:v>
                </c:pt>
                <c:pt idx="8">
                  <c:v>10.910401141435869</c:v>
                </c:pt>
                <c:pt idx="9">
                  <c:v>13.147430881425876</c:v>
                </c:pt>
                <c:pt idx="10">
                  <c:v>6.9613829753735672</c:v>
                </c:pt>
                <c:pt idx="11">
                  <c:v>6.5761995524985508</c:v>
                </c:pt>
                <c:pt idx="12">
                  <c:v>17.840964543186246</c:v>
                </c:pt>
                <c:pt idx="13">
                  <c:v>13.028241648547862</c:v>
                </c:pt>
                <c:pt idx="14">
                  <c:v>30.368278566094091</c:v>
                </c:pt>
                <c:pt idx="15">
                  <c:v>11.610263768691539</c:v>
                </c:pt>
                <c:pt idx="16">
                  <c:v>4.7115715099913587</c:v>
                </c:pt>
                <c:pt idx="17">
                  <c:v>2.1003072870939405</c:v>
                </c:pt>
                <c:pt idx="18">
                  <c:v>5.8124408836725365</c:v>
                </c:pt>
                <c:pt idx="19">
                  <c:v>6.3586862633800081</c:v>
                </c:pt>
                <c:pt idx="20">
                  <c:v>5.7124851961711158</c:v>
                </c:pt>
                <c:pt idx="21">
                  <c:v>9.684195921234334</c:v>
                </c:pt>
                <c:pt idx="22">
                  <c:v>11.993731727918956</c:v>
                </c:pt>
                <c:pt idx="23">
                  <c:v>14.149083826119409</c:v>
                </c:pt>
                <c:pt idx="24">
                  <c:v>5.177819057608815</c:v>
                </c:pt>
                <c:pt idx="25">
                  <c:v>11.359974826935186</c:v>
                </c:pt>
                <c:pt idx="26">
                  <c:v>-1.9942642525447383</c:v>
                </c:pt>
                <c:pt idx="27">
                  <c:v>13.455111048190076</c:v>
                </c:pt>
                <c:pt idx="28">
                  <c:v>10.601279299979026</c:v>
                </c:pt>
                <c:pt idx="29">
                  <c:v>18.908826684495324</c:v>
                </c:pt>
                <c:pt idx="30">
                  <c:v>21.163221280426697</c:v>
                </c:pt>
                <c:pt idx="31">
                  <c:v>21.116813588067401</c:v>
                </c:pt>
                <c:pt idx="32">
                  <c:v>18.47461215730371</c:v>
                </c:pt>
                <c:pt idx="33">
                  <c:v>14.104918201278011</c:v>
                </c:pt>
                <c:pt idx="34">
                  <c:v>21.977062068296149</c:v>
                </c:pt>
                <c:pt idx="35">
                  <c:v>18.020871650249987</c:v>
                </c:pt>
                <c:pt idx="36">
                  <c:v>13.460027745742039</c:v>
                </c:pt>
                <c:pt idx="37">
                  <c:v>18.830071601742858</c:v>
                </c:pt>
                <c:pt idx="38">
                  <c:v>31.294592136075181</c:v>
                </c:pt>
                <c:pt idx="39">
                  <c:v>24.203793730850492</c:v>
                </c:pt>
                <c:pt idx="40">
                  <c:v>36.759913371288178</c:v>
                </c:pt>
                <c:pt idx="41">
                  <c:v>36.786126875021466</c:v>
                </c:pt>
                <c:pt idx="42">
                  <c:v>37.772676293284746</c:v>
                </c:pt>
                <c:pt idx="43">
                  <c:v>40.487486284549874</c:v>
                </c:pt>
                <c:pt idx="44">
                  <c:v>40.692152470647017</c:v>
                </c:pt>
                <c:pt idx="45">
                  <c:v>41.596815515010434</c:v>
                </c:pt>
                <c:pt idx="46">
                  <c:v>39.411179629998003</c:v>
                </c:pt>
                <c:pt idx="47">
                  <c:v>36.358415532994343</c:v>
                </c:pt>
                <c:pt idx="48">
                  <c:v>38.915732856689203</c:v>
                </c:pt>
                <c:pt idx="49">
                  <c:v>37.581343440924655</c:v>
                </c:pt>
                <c:pt idx="50">
                  <c:v>30.132389522362644</c:v>
                </c:pt>
                <c:pt idx="51">
                  <c:v>21.779145685321225</c:v>
                </c:pt>
                <c:pt idx="52">
                  <c:v>18.627178982875776</c:v>
                </c:pt>
                <c:pt idx="53">
                  <c:v>11.759434629348902</c:v>
                </c:pt>
                <c:pt idx="54">
                  <c:v>7.6925816537053606</c:v>
                </c:pt>
                <c:pt idx="55">
                  <c:v>6.0832815752314815</c:v>
                </c:pt>
                <c:pt idx="56">
                  <c:v>6.8897178973331279</c:v>
                </c:pt>
                <c:pt idx="57">
                  <c:v>4.9996513492782952</c:v>
                </c:pt>
                <c:pt idx="58">
                  <c:v>2.6145562816890759</c:v>
                </c:pt>
                <c:pt idx="59">
                  <c:v>8.0283427971580892</c:v>
                </c:pt>
                <c:pt idx="60">
                  <c:v>4.7877373219165094</c:v>
                </c:pt>
                <c:pt idx="61">
                  <c:v>5.7837422411597856</c:v>
                </c:pt>
                <c:pt idx="62">
                  <c:v>-4.3</c:v>
                </c:pt>
                <c:pt idx="63">
                  <c:v>-3.2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32-4DFF-ABEB-EDBF4F716C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33784"/>
        <c:axId val="546733000"/>
      </c:lineChart>
      <c:dateAx>
        <c:axId val="54673260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29864"/>
        <c:crosses val="autoZero"/>
        <c:auto val="1"/>
        <c:lblOffset val="100"/>
        <c:baseTimeUnit val="months"/>
      </c:dateAx>
      <c:valAx>
        <c:axId val="546729864"/>
        <c:scaling>
          <c:orientation val="minMax"/>
          <c:max val="55"/>
          <c:min val="-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32608"/>
        <c:crosses val="autoZero"/>
        <c:crossBetween val="between"/>
      </c:valAx>
      <c:valAx>
        <c:axId val="546733000"/>
        <c:scaling>
          <c:orientation val="minMax"/>
          <c:max val="55"/>
          <c:min val="-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33784"/>
        <c:crosses val="max"/>
        <c:crossBetween val="between"/>
      </c:valAx>
      <c:dateAx>
        <c:axId val="546733784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546733000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8241688538932643E-2"/>
          <c:y val="4.3092738407699033E-2"/>
          <c:w val="0.89726662292213488"/>
          <c:h val="7.72776319626713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Ն.4.1'!$B$1</c:f>
              <c:strCache>
                <c:ptCount val="1"/>
                <c:pt idx="0">
                  <c:v>Փաստացի տոկոսադրույք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Ն.4.1'!$B$2:$B$17</c:f>
              <c:numCache>
                <c:formatCode>General</c:formatCode>
                <c:ptCount val="16"/>
                <c:pt idx="0">
                  <c:v>7</c:v>
                </c:pt>
                <c:pt idx="1">
                  <c:v>7.5</c:v>
                </c:pt>
                <c:pt idx="2">
                  <c:v>8</c:v>
                </c:pt>
                <c:pt idx="3">
                  <c:v>8.25</c:v>
                </c:pt>
                <c:pt idx="4">
                  <c:v>8.5</c:v>
                </c:pt>
                <c:pt idx="5">
                  <c:v>8.5</c:v>
                </c:pt>
                <c:pt idx="6">
                  <c:v>8.5</c:v>
                </c:pt>
                <c:pt idx="7">
                  <c:v>8.25</c:v>
                </c:pt>
                <c:pt idx="8">
                  <c:v>7.75</c:v>
                </c:pt>
                <c:pt idx="9">
                  <c:v>7.5</c:v>
                </c:pt>
                <c:pt idx="10">
                  <c:v>7.25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5D-4C63-BDF2-3CBEC2B6F7B6}"/>
            </c:ext>
          </c:extLst>
        </c:ser>
        <c:ser>
          <c:idx val="1"/>
          <c:order val="1"/>
          <c:tx>
            <c:strRef>
              <c:f>'Գծապատկեր Ն.4.1'!$C$1</c:f>
              <c:strCache>
                <c:ptCount val="1"/>
                <c:pt idx="0">
                  <c:v>Տոկոսադրույք - 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Ն.4.1'!$C$2:$C$17</c:f>
              <c:numCache>
                <c:formatCode>General</c:formatCode>
                <c:ptCount val="16"/>
                <c:pt idx="11">
                  <c:v>7</c:v>
                </c:pt>
                <c:pt idx="12">
                  <c:v>7.25</c:v>
                </c:pt>
                <c:pt idx="13">
                  <c:v>7.5</c:v>
                </c:pt>
                <c:pt idx="14">
                  <c:v>7.75</c:v>
                </c:pt>
                <c:pt idx="15">
                  <c:v>7.75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5D-4C63-BDF2-3CBEC2B6F7B6}"/>
            </c:ext>
          </c:extLst>
        </c:ser>
        <c:ser>
          <c:idx val="3"/>
          <c:order val="3"/>
          <c:tx>
            <c:strRef>
              <c:f>'Գծապատկեր Ն.4.1'!$E$1</c:f>
              <c:strCache>
                <c:ptCount val="1"/>
                <c:pt idx="0">
                  <c:v>Շուկայի սպասումներ (հարցում)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Ն.4.1'!$E$2:$E$17</c:f>
              <c:numCache>
                <c:formatCode>General</c:formatCode>
                <c:ptCount val="16"/>
                <c:pt idx="11">
                  <c:v>7</c:v>
                </c:pt>
                <c:pt idx="12">
                  <c:v>6.875</c:v>
                </c:pt>
                <c:pt idx="13">
                  <c:v>6.75</c:v>
                </c:pt>
                <c:pt idx="14">
                  <c:v>6.625</c:v>
                </c:pt>
                <c:pt idx="15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5D-4C63-BDF2-3CBEC2B6F7B6}"/>
            </c:ext>
          </c:extLst>
        </c:ser>
        <c:ser>
          <c:idx val="4"/>
          <c:order val="4"/>
          <c:tx>
            <c:strRef>
              <c:f>'Գծապատկեր Ն.4.1'!$F$1</c:f>
              <c:strCache>
                <c:ptCount val="1"/>
                <c:pt idx="0">
                  <c:v>1 տարանոց պարտատոմսի եկամտաբերություն - փաստացի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'Գծապատկեր Ն.4.1'!$A$2:$A$17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Ն.4.1'!$F$2:$F$17</c:f>
              <c:numCache>
                <c:formatCode>General</c:formatCode>
                <c:ptCount val="16"/>
                <c:pt idx="11">
                  <c:v>7.6875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5D-4C63-BDF2-3CBEC2B6F7B6}"/>
            </c:ext>
          </c:extLst>
        </c:ser>
        <c:ser>
          <c:idx val="5"/>
          <c:order val="5"/>
          <c:tx>
            <c:strRef>
              <c:f>'Գծապատկեր Ն.4.1'!$G$1</c:f>
              <c:strCache>
                <c:ptCount val="1"/>
                <c:pt idx="0">
                  <c:v>1 տարանոց պարտատոմսի եկամտաբերություն - Սցենար Ա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7"/>
            <c:spPr>
              <a:solidFill>
                <a:schemeClr val="accent2">
                  <a:lumMod val="75000"/>
                </a:schemeClr>
              </a:solidFill>
              <a:ln w="9525">
                <a:solidFill>
                  <a:schemeClr val="accent2">
                    <a:lumMod val="75000"/>
                  </a:schemeClr>
                </a:solidFill>
              </a:ln>
              <a:effectLst/>
            </c:spPr>
          </c:marker>
          <c:cat>
            <c:numRef>
              <c:f>'Գծապատկեր Ն.4.1'!$A$2:$A$17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Ն.4.1'!$G$2:$G$17</c:f>
              <c:numCache>
                <c:formatCode>General</c:formatCode>
                <c:ptCount val="16"/>
                <c:pt idx="11">
                  <c:v>8.5625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A5D-4C63-BDF2-3CBEC2B6F7B6}"/>
            </c:ext>
          </c:extLst>
        </c:ser>
        <c:ser>
          <c:idx val="6"/>
          <c:order val="6"/>
          <c:tx>
            <c:strRef>
              <c:f>'Գծապատկեր Ն.4.1'!$H$1</c:f>
              <c:strCache>
                <c:ptCount val="1"/>
                <c:pt idx="0">
                  <c:v>1 տարանոց պարտատոմսի եկամտաբերություն - Սցենար Բ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>
                  <a:lumMod val="75000"/>
                  <a:lumOff val="25000"/>
                </a:schemeClr>
              </a:solidFill>
              <a:ln w="9525">
                <a:noFill/>
              </a:ln>
              <a:effectLst/>
            </c:spPr>
          </c:marker>
          <c:cat>
            <c:numRef>
              <c:f>'Գծապատկեր Ն.4.1'!$A$2:$A$17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Ն.4.1'!$H$2:$H$17</c:f>
              <c:numCache>
                <c:formatCode>General</c:formatCode>
                <c:ptCount val="16"/>
                <c:pt idx="11">
                  <c:v>6.8125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5D-4C63-BDF2-3CBEC2B6F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30648"/>
        <c:axId val="546731432"/>
      </c:lineChart>
      <c:lineChart>
        <c:grouping val="standard"/>
        <c:varyColors val="0"/>
        <c:ser>
          <c:idx val="2"/>
          <c:order val="2"/>
          <c:tx>
            <c:strRef>
              <c:f>'Գծապատկեր Ն.4.1'!$D$1</c:f>
              <c:strCache>
                <c:ptCount val="1"/>
                <c:pt idx="0">
                  <c:v>Տոկոսադրույք - 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Ն.4.1'!$A$2:$A$17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'Գծապատկեր Ն.4.1'!$D$2:$D$17</c:f>
              <c:numCache>
                <c:formatCode>General</c:formatCode>
                <c:ptCount val="16"/>
                <c:pt idx="11">
                  <c:v>7</c:v>
                </c:pt>
                <c:pt idx="12">
                  <c:v>6.5</c:v>
                </c:pt>
                <c:pt idx="13">
                  <c:v>6</c:v>
                </c:pt>
                <c:pt idx="14">
                  <c:v>5.5</c:v>
                </c:pt>
                <c:pt idx="15">
                  <c:v>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A5D-4C63-BDF2-3CBEC2B6F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14968"/>
        <c:axId val="546705168"/>
      </c:lineChart>
      <c:catAx>
        <c:axId val="5467306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Ժամանակահատված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31432"/>
        <c:crosses val="autoZero"/>
        <c:auto val="1"/>
        <c:lblAlgn val="ctr"/>
        <c:lblOffset val="100"/>
        <c:noMultiLvlLbl val="0"/>
      </c:catAx>
      <c:valAx>
        <c:axId val="546731432"/>
        <c:scaling>
          <c:orientation val="minMax"/>
          <c:max val="9"/>
          <c:min val="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30648"/>
        <c:crosses val="autoZero"/>
        <c:crossBetween val="between"/>
      </c:valAx>
      <c:valAx>
        <c:axId val="546705168"/>
        <c:scaling>
          <c:orientation val="minMax"/>
          <c:max val="9"/>
          <c:min val="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14968"/>
        <c:crosses val="max"/>
        <c:crossBetween val="between"/>
        <c:majorUnit val="0.5"/>
      </c:valAx>
      <c:catAx>
        <c:axId val="546714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6705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2"/>
          <c:order val="2"/>
          <c:spPr>
            <a:noFill/>
            <a:ln>
              <a:noFill/>
            </a:ln>
            <a:effectLst/>
          </c:spPr>
          <c:cat>
            <c:strRef>
              <c:f>'Գծապատկեր Ն.5.1'!$A$2:$A$42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Ն.5.1'!$D$2:$D$42</c:f>
              <c:numCache>
                <c:formatCode>General</c:formatCode>
                <c:ptCount val="41"/>
                <c:pt idx="28">
                  <c:v>-0.80146929200000006</c:v>
                </c:pt>
                <c:pt idx="29" formatCode="0.00">
                  <c:v>-1</c:v>
                </c:pt>
                <c:pt idx="30" formatCode="0.00">
                  <c:v>0.5</c:v>
                </c:pt>
                <c:pt idx="31" formatCode="0.00">
                  <c:v>0.5</c:v>
                </c:pt>
                <c:pt idx="32" formatCode="0.00">
                  <c:v>0.75</c:v>
                </c:pt>
                <c:pt idx="33" formatCode="0.00">
                  <c:v>0.75</c:v>
                </c:pt>
                <c:pt idx="34" formatCode="0.00">
                  <c:v>1</c:v>
                </c:pt>
                <c:pt idx="35" formatCode="0.00">
                  <c:v>1.25</c:v>
                </c:pt>
                <c:pt idx="36" formatCode="0.00">
                  <c:v>1.5</c:v>
                </c:pt>
                <c:pt idx="37" formatCode="0.00">
                  <c:v>1.75</c:v>
                </c:pt>
                <c:pt idx="38" formatCode="0.00">
                  <c:v>1.75</c:v>
                </c:pt>
                <c:pt idx="39" formatCode="0.00">
                  <c:v>2</c:v>
                </c:pt>
                <c:pt idx="40" formatCode="0.00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B8-40C8-A4A9-C455D1278667}"/>
            </c:ext>
          </c:extLst>
        </c:ser>
        <c:ser>
          <c:idx val="3"/>
          <c:order val="3"/>
          <c:tx>
            <c:strRef>
              <c:f>'Գծապատկեր Ն.5.1'!$E$1</c:f>
              <c:strCache>
                <c:ptCount val="1"/>
                <c:pt idx="0">
                  <c:v>Հարցման արդյունքների միջակայք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'Գծապատկեր Ն.5.1'!$A$2:$A$42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Ն.5.1'!$E$2:$E$42</c:f>
              <c:numCache>
                <c:formatCode>General</c:formatCode>
                <c:ptCount val="41"/>
                <c:pt idx="29" formatCode="0.00">
                  <c:v>5.9</c:v>
                </c:pt>
                <c:pt idx="30" formatCode="0.00">
                  <c:v>4.4000000000000004</c:v>
                </c:pt>
                <c:pt idx="31" formatCode="0.00">
                  <c:v>4.3</c:v>
                </c:pt>
                <c:pt idx="32" formatCode="0.00">
                  <c:v>4.05</c:v>
                </c:pt>
                <c:pt idx="33" formatCode="0.00">
                  <c:v>3.95</c:v>
                </c:pt>
                <c:pt idx="34" formatCode="0.00">
                  <c:v>3.5999999999999996</c:v>
                </c:pt>
                <c:pt idx="35" formatCode="0.00">
                  <c:v>3.3499999999999996</c:v>
                </c:pt>
                <c:pt idx="36" formatCode="0.00">
                  <c:v>3.2372889699999998</c:v>
                </c:pt>
                <c:pt idx="37" formatCode="0.00">
                  <c:v>3.038456</c:v>
                </c:pt>
                <c:pt idx="38" formatCode="0.00">
                  <c:v>2.9968284799999996</c:v>
                </c:pt>
                <c:pt idx="39" formatCode="0.00">
                  <c:v>2.7</c:v>
                </c:pt>
                <c:pt idx="40" formatCode="0.00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B8-40C8-A4A9-C455D12786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6716928"/>
        <c:axId val="546712224"/>
      </c:area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Ն.5.1'!$A$2:$A$42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Ն.5.1'!$B$2:$B$42</c:f>
              <c:numCache>
                <c:formatCode>General</c:formatCode>
                <c:ptCount val="41"/>
                <c:pt idx="0">
                  <c:v>-0.251173708</c:v>
                </c:pt>
                <c:pt idx="1">
                  <c:v>1.14265353</c:v>
                </c:pt>
                <c:pt idx="2">
                  <c:v>0.96681464900000003</c:v>
                </c:pt>
                <c:pt idx="3">
                  <c:v>2.0323022800000001</c:v>
                </c:pt>
                <c:pt idx="4">
                  <c:v>3.28300408</c:v>
                </c:pt>
                <c:pt idx="5">
                  <c:v>1.4954136099999999</c:v>
                </c:pt>
                <c:pt idx="6">
                  <c:v>2.9752766300000002</c:v>
                </c:pt>
                <c:pt idx="7">
                  <c:v>2.2038703000000002</c:v>
                </c:pt>
                <c:pt idx="8">
                  <c:v>1.60765201</c:v>
                </c:pt>
                <c:pt idx="9">
                  <c:v>2.3162026999999998</c:v>
                </c:pt>
                <c:pt idx="10">
                  <c:v>0.82386138399999997</c:v>
                </c:pt>
                <c:pt idx="11">
                  <c:v>0.90339559300000005</c:v>
                </c:pt>
                <c:pt idx="12">
                  <c:v>5.4788673099999997E-2</c:v>
                </c:pt>
                <c:pt idx="13">
                  <c:v>1.1464446500000001</c:v>
                </c:pt>
                <c:pt idx="14">
                  <c:v>1.40379348</c:v>
                </c:pt>
                <c:pt idx="15">
                  <c:v>2.2411289600000002</c:v>
                </c:pt>
                <c:pt idx="16">
                  <c:v>5.1845234600000003</c:v>
                </c:pt>
                <c:pt idx="17">
                  <c:v>6.03225605</c:v>
                </c:pt>
                <c:pt idx="18">
                  <c:v>8.1368181899999996</c:v>
                </c:pt>
                <c:pt idx="19">
                  <c:v>8.3500761099999998</c:v>
                </c:pt>
                <c:pt idx="20">
                  <c:v>6.9107822199999998</c:v>
                </c:pt>
                <c:pt idx="21">
                  <c:v>8.8759245900000003</c:v>
                </c:pt>
                <c:pt idx="22">
                  <c:v>8.9368552599999997</c:v>
                </c:pt>
                <c:pt idx="23">
                  <c:v>8.4286022200000001</c:v>
                </c:pt>
                <c:pt idx="24">
                  <c:v>6.99501287</c:v>
                </c:pt>
                <c:pt idx="25">
                  <c:v>1.41215198</c:v>
                </c:pt>
                <c:pt idx="26">
                  <c:v>-0.11600551100000001</c:v>
                </c:pt>
                <c:pt idx="27">
                  <c:v>-0.42664080199999999</c:v>
                </c:pt>
                <c:pt idx="28">
                  <c:v>-0.80146929200000006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B8-40C8-A4A9-C455D12786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16928"/>
        <c:axId val="546712224"/>
      </c:lineChart>
      <c:lineChart>
        <c:grouping val="standard"/>
        <c:varyColors val="0"/>
        <c:ser>
          <c:idx val="1"/>
          <c:order val="1"/>
          <c:tx>
            <c:strRef>
              <c:f>'Գծապատկեր Ն.5.1'!$C$1</c:f>
              <c:strCache>
                <c:ptCount val="1"/>
                <c:pt idx="0">
                  <c:v>ԿԲ մակրո հարցում *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Ն.5.1'!$A$2:$A$42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Ն.5.1'!$C$2:$C$42</c:f>
              <c:numCache>
                <c:formatCode>General</c:formatCode>
                <c:ptCount val="41"/>
                <c:pt idx="28">
                  <c:v>-0.80146929200000006</c:v>
                </c:pt>
                <c:pt idx="29" formatCode="0.00">
                  <c:v>1.177501495</c:v>
                </c:pt>
                <c:pt idx="30" formatCode="0.00">
                  <c:v>1.65</c:v>
                </c:pt>
                <c:pt idx="31" formatCode="0.00">
                  <c:v>2.25</c:v>
                </c:pt>
                <c:pt idx="32" formatCode="0.00">
                  <c:v>3</c:v>
                </c:pt>
                <c:pt idx="33" formatCode="0.00">
                  <c:v>3.125</c:v>
                </c:pt>
                <c:pt idx="34" formatCode="0.00">
                  <c:v>3.5</c:v>
                </c:pt>
                <c:pt idx="35" formatCode="0.00">
                  <c:v>3.9</c:v>
                </c:pt>
                <c:pt idx="36" formatCode="0.00">
                  <c:v>4</c:v>
                </c:pt>
                <c:pt idx="37" formatCode="0.00">
                  <c:v>4</c:v>
                </c:pt>
                <c:pt idx="38" formatCode="0.00">
                  <c:v>4</c:v>
                </c:pt>
                <c:pt idx="39" formatCode="0.00">
                  <c:v>4</c:v>
                </c:pt>
                <c:pt idx="40" formatCode="0.0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0B8-40C8-A4A9-C455D12786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11048"/>
        <c:axId val="546709480"/>
      </c:lineChart>
      <c:scatterChart>
        <c:scatterStyle val="lineMarker"/>
        <c:varyColors val="0"/>
        <c:ser>
          <c:idx val="4"/>
          <c:order val="4"/>
          <c:tx>
            <c:strRef>
              <c:f>'Գծապատկեր Ն.5.1'!$F$1</c:f>
              <c:strCache>
                <c:ptCount val="1"/>
                <c:pt idx="0">
                  <c:v>ԱՄՀ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'Գծապատկեր Ն.5.1'!$A$2:$A$42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xVal>
          <c:yVal>
            <c:numRef>
              <c:f>'Գծապատկեր Ն.5.1'!$F$2:$F$42</c:f>
              <c:numCache>
                <c:formatCode>General</c:formatCode>
                <c:ptCount val="41"/>
                <c:pt idx="31" formatCode="0.00">
                  <c:v>3.1</c:v>
                </c:pt>
                <c:pt idx="35" formatCode="0.00">
                  <c:v>3.7</c:v>
                </c:pt>
                <c:pt idx="39" formatCode="0.00">
                  <c:v>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E0B8-40C8-A4A9-C455D1278667}"/>
            </c:ext>
          </c:extLst>
        </c:ser>
        <c:ser>
          <c:idx val="5"/>
          <c:order val="5"/>
          <c:tx>
            <c:strRef>
              <c:f>'Գծապատկեր Ն.5.1'!$G$1</c:f>
              <c:strCache>
                <c:ptCount val="1"/>
                <c:pt idx="0">
                  <c:v>Կոնսենսուս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'Գծապատկեր Ն.5.1'!$A$2:$A$42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xVal>
          <c:yVal>
            <c:numRef>
              <c:f>'Գծապատկեր Ն.5.1'!$G$2:$G$42</c:f>
              <c:numCache>
                <c:formatCode>General</c:formatCode>
                <c:ptCount val="41"/>
                <c:pt idx="31" formatCode="0.00">
                  <c:v>2.6</c:v>
                </c:pt>
                <c:pt idx="35" formatCode="0.00">
                  <c:v>4.0999999999999996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E0B8-40C8-A4A9-C455D12786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6716928"/>
        <c:axId val="546712224"/>
      </c:scatterChart>
      <c:catAx>
        <c:axId val="54671692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12224"/>
        <c:crosses val="autoZero"/>
        <c:auto val="1"/>
        <c:lblAlgn val="ctr"/>
        <c:lblOffset val="100"/>
        <c:noMultiLvlLbl val="0"/>
      </c:catAx>
      <c:valAx>
        <c:axId val="546712224"/>
        <c:scaling>
          <c:orientation val="minMax"/>
          <c:max val="9"/>
          <c:min val="-1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16928"/>
        <c:crosses val="autoZero"/>
        <c:crossBetween val="between"/>
        <c:majorUnit val="1"/>
      </c:valAx>
      <c:valAx>
        <c:axId val="546709480"/>
        <c:scaling>
          <c:orientation val="minMax"/>
          <c:max val="9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11048"/>
        <c:crosses val="max"/>
        <c:crossBetween val="between"/>
        <c:majorUnit val="1"/>
      </c:valAx>
      <c:catAx>
        <c:axId val="5467110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67094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spPr>
            <a:noFill/>
            <a:ln w="25400">
              <a:noFill/>
            </a:ln>
            <a:effectLst/>
          </c:spPr>
          <c:cat>
            <c:strRef>
              <c:f>'Գծապատկեր Ն.5.2'!$A$2:$A$42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Ն.5.2'!$D$2:$D$42</c:f>
              <c:numCache>
                <c:formatCode>General</c:formatCode>
                <c:ptCount val="41"/>
                <c:pt idx="28">
                  <c:v>8.75</c:v>
                </c:pt>
                <c:pt idx="29" formatCode="0.00">
                  <c:v>7.75</c:v>
                </c:pt>
                <c:pt idx="30" formatCode="0.00">
                  <c:v>7.5</c:v>
                </c:pt>
                <c:pt idx="31" formatCode="0.00">
                  <c:v>7.25</c:v>
                </c:pt>
                <c:pt idx="32" formatCode="0.00">
                  <c:v>7</c:v>
                </c:pt>
                <c:pt idx="33" formatCode="0.00">
                  <c:v>6.75</c:v>
                </c:pt>
                <c:pt idx="34" formatCode="0.00">
                  <c:v>6.5</c:v>
                </c:pt>
                <c:pt idx="35" formatCode="0.00">
                  <c:v>6.25</c:v>
                </c:pt>
                <c:pt idx="36" formatCode="0.00">
                  <c:v>6.25</c:v>
                </c:pt>
                <c:pt idx="37" formatCode="0.00">
                  <c:v>6</c:v>
                </c:pt>
                <c:pt idx="38" formatCode="0.00">
                  <c:v>6</c:v>
                </c:pt>
                <c:pt idx="39" formatCode="0.00">
                  <c:v>6</c:v>
                </c:pt>
                <c:pt idx="40" formatCode="0.00">
                  <c:v>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60-446A-A03D-80D34D3E8617}"/>
            </c:ext>
          </c:extLst>
        </c:ser>
        <c:ser>
          <c:idx val="2"/>
          <c:order val="2"/>
          <c:spPr>
            <a:solidFill>
              <a:schemeClr val="accent2">
                <a:alpha val="15000"/>
              </a:schemeClr>
            </a:solidFill>
            <a:ln w="25400">
              <a:noFill/>
            </a:ln>
            <a:effectLst/>
          </c:spPr>
          <c:cat>
            <c:strRef>
              <c:f>'Գծապատկեր Ն.5.2'!$A$2:$A$42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Ն.5.2'!$E$2:$E$42</c:f>
              <c:numCache>
                <c:formatCode>General</c:formatCode>
                <c:ptCount val="41"/>
                <c:pt idx="29" formatCode="0.00">
                  <c:v>1.5</c:v>
                </c:pt>
                <c:pt idx="30" formatCode="0.00">
                  <c:v>1.75</c:v>
                </c:pt>
                <c:pt idx="31" formatCode="0.00">
                  <c:v>1.25</c:v>
                </c:pt>
                <c:pt idx="32" formatCode="0.00">
                  <c:v>1.5</c:v>
                </c:pt>
                <c:pt idx="33" formatCode="0.00">
                  <c:v>1.75</c:v>
                </c:pt>
                <c:pt idx="34" formatCode="0.00">
                  <c:v>1.75</c:v>
                </c:pt>
                <c:pt idx="35" formatCode="0.00">
                  <c:v>2</c:v>
                </c:pt>
                <c:pt idx="36" formatCode="0.00">
                  <c:v>1.75</c:v>
                </c:pt>
                <c:pt idx="37" formatCode="0.00">
                  <c:v>2</c:v>
                </c:pt>
                <c:pt idx="38" formatCode="0.00">
                  <c:v>2</c:v>
                </c:pt>
                <c:pt idx="39" formatCode="0.00">
                  <c:v>2.5</c:v>
                </c:pt>
                <c:pt idx="40" formatCode="0.00">
                  <c:v>2.75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60-446A-A03D-80D34D3E86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6709872"/>
        <c:axId val="546712616"/>
      </c:areaChart>
      <c:lineChart>
        <c:grouping val="standard"/>
        <c:varyColors val="0"/>
        <c:ser>
          <c:idx val="3"/>
          <c:order val="3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Ն.5.2'!$A$2:$A$42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Ն.5.2'!$B$2:$B$42</c:f>
              <c:numCache>
                <c:formatCode>General</c:formatCode>
                <c:ptCount val="41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60-446A-A03D-80D34D3E86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09872"/>
        <c:axId val="546712616"/>
      </c:line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Ն.5.2'!$A$2:$A$42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Ն.5.2'!$C$2:$C$42</c:f>
              <c:numCache>
                <c:formatCode>General</c:formatCode>
                <c:ptCount val="41"/>
                <c:pt idx="28">
                  <c:v>8.75</c:v>
                </c:pt>
                <c:pt idx="29" formatCode="0.00">
                  <c:v>8.375</c:v>
                </c:pt>
                <c:pt idx="30" formatCode="0.00">
                  <c:v>8.125</c:v>
                </c:pt>
                <c:pt idx="31" formatCode="0.00">
                  <c:v>8</c:v>
                </c:pt>
                <c:pt idx="32" formatCode="0.00">
                  <c:v>7.75</c:v>
                </c:pt>
                <c:pt idx="33" formatCode="0.00">
                  <c:v>7.75</c:v>
                </c:pt>
                <c:pt idx="34" formatCode="0.00">
                  <c:v>7.5</c:v>
                </c:pt>
                <c:pt idx="35" formatCode="0.00">
                  <c:v>7.5</c:v>
                </c:pt>
                <c:pt idx="36" formatCode="0.00">
                  <c:v>7.25</c:v>
                </c:pt>
                <c:pt idx="37" formatCode="0.00">
                  <c:v>7.125</c:v>
                </c:pt>
                <c:pt idx="38" formatCode="0.00">
                  <c:v>7.125</c:v>
                </c:pt>
                <c:pt idx="39" formatCode="0.00">
                  <c:v>7</c:v>
                </c:pt>
                <c:pt idx="40" formatCode="0.00">
                  <c:v>7.125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D60-446A-A03D-80D34D3E86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16536"/>
        <c:axId val="546711440"/>
      </c:lineChart>
      <c:catAx>
        <c:axId val="54670987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12616"/>
        <c:crosses val="autoZero"/>
        <c:auto val="1"/>
        <c:lblAlgn val="ctr"/>
        <c:lblOffset val="100"/>
        <c:noMultiLvlLbl val="0"/>
      </c:catAx>
      <c:valAx>
        <c:axId val="546712616"/>
        <c:scaling>
          <c:orientation val="minMax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09872"/>
        <c:crosses val="autoZero"/>
        <c:crossBetween val="between"/>
      </c:valAx>
      <c:valAx>
        <c:axId val="546711440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16536"/>
        <c:crosses val="max"/>
        <c:crossBetween val="between"/>
        <c:majorUnit val="1"/>
      </c:valAx>
      <c:catAx>
        <c:axId val="5467165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67114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010951724022865E-2"/>
          <c:y val="3.3806930006083237E-2"/>
          <c:w val="0.8534940096396354"/>
          <c:h val="0.81994984163502127"/>
        </c:manualLayout>
      </c:layout>
      <c:areaChart>
        <c:grouping val="stacked"/>
        <c:varyColors val="0"/>
        <c:ser>
          <c:idx val="2"/>
          <c:order val="2"/>
          <c:spPr>
            <a:noFill/>
            <a:ln>
              <a:noFill/>
            </a:ln>
            <a:effectLst/>
          </c:spPr>
          <c:cat>
            <c:strRef>
              <c:f>'Գծապատկեր Ն.5.3'!$A$2:$A$42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Ն.5.3'!$D$2:$D$42</c:f>
              <c:numCache>
                <c:formatCode>General</c:formatCode>
                <c:ptCount val="41"/>
                <c:pt idx="28">
                  <c:v>7.5326125800000003</c:v>
                </c:pt>
                <c:pt idx="29" formatCode="0.00">
                  <c:v>3.1</c:v>
                </c:pt>
                <c:pt idx="30" formatCode="0.00">
                  <c:v>2.9162031599999998</c:v>
                </c:pt>
                <c:pt idx="31" formatCode="0.00">
                  <c:v>1.5316761299999999</c:v>
                </c:pt>
                <c:pt idx="32" formatCode="0.00">
                  <c:v>0.31375419300000001</c:v>
                </c:pt>
                <c:pt idx="33" formatCode="0.00">
                  <c:v>1.5</c:v>
                </c:pt>
                <c:pt idx="34" formatCode="0.00">
                  <c:v>2</c:v>
                </c:pt>
                <c:pt idx="35" formatCode="0.00">
                  <c:v>2.5</c:v>
                </c:pt>
                <c:pt idx="36" formatCode="0.00">
                  <c:v>3</c:v>
                </c:pt>
                <c:pt idx="37" formatCode="0.00">
                  <c:v>2.7315856900000002</c:v>
                </c:pt>
                <c:pt idx="38" formatCode="0.00">
                  <c:v>2.6450505299999998</c:v>
                </c:pt>
                <c:pt idx="39" formatCode="0.00">
                  <c:v>3.0397462000000002</c:v>
                </c:pt>
                <c:pt idx="40" formatCode="0.00">
                  <c:v>3.4456237999999999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9E-4309-9CF0-EEB9CAAE73AB}"/>
            </c:ext>
          </c:extLst>
        </c:ser>
        <c:ser>
          <c:idx val="3"/>
          <c:order val="3"/>
          <c:tx>
            <c:strRef>
              <c:f>'Գծապատկեր Ն.5.3'!$E$1</c:f>
              <c:strCache>
                <c:ptCount val="1"/>
                <c:pt idx="0">
                  <c:v>Հարցման արդյունքների միջակայք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'Գծապատկեր Ն.5.3'!$A$2:$A$42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Ն.5.3'!$E$2:$E$42</c:f>
              <c:numCache>
                <c:formatCode>General</c:formatCode>
                <c:ptCount val="41"/>
                <c:pt idx="29" formatCode="0.00">
                  <c:v>7.9</c:v>
                </c:pt>
                <c:pt idx="30" formatCode="0.00">
                  <c:v>7.0837968399999998</c:v>
                </c:pt>
                <c:pt idx="31" formatCode="0.00">
                  <c:v>7.4683238699999999</c:v>
                </c:pt>
                <c:pt idx="32" formatCode="0.00">
                  <c:v>7.6862458069999997</c:v>
                </c:pt>
                <c:pt idx="33" formatCode="0.00">
                  <c:v>6.5</c:v>
                </c:pt>
                <c:pt idx="34" formatCode="0.00">
                  <c:v>6</c:v>
                </c:pt>
                <c:pt idx="35" formatCode="0.00">
                  <c:v>5.5</c:v>
                </c:pt>
                <c:pt idx="36" formatCode="0.00">
                  <c:v>5</c:v>
                </c:pt>
                <c:pt idx="37" formatCode="0.00">
                  <c:v>5.2684143099999998</c:v>
                </c:pt>
                <c:pt idx="38" formatCode="0.00">
                  <c:v>5.3549494700000002</c:v>
                </c:pt>
                <c:pt idx="39" formatCode="0.00">
                  <c:v>4.9602538000000003</c:v>
                </c:pt>
                <c:pt idx="40" formatCode="0.00">
                  <c:v>4.5543762000000001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9E-4309-9CF0-EEB9CAAE7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6705560"/>
        <c:axId val="546713400"/>
      </c:area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Ն.5.3'!$A$2:$A$42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Ն.5.3'!$B$2:$B$42</c:f>
              <c:numCache>
                <c:formatCode>General</c:formatCode>
                <c:ptCount val="41"/>
                <c:pt idx="0">
                  <c:v>5.0222598300000003</c:v>
                </c:pt>
                <c:pt idx="1">
                  <c:v>6.0058555599999996</c:v>
                </c:pt>
                <c:pt idx="2">
                  <c:v>6.4189754399999996</c:v>
                </c:pt>
                <c:pt idx="3">
                  <c:v>10.7958394</c:v>
                </c:pt>
                <c:pt idx="4">
                  <c:v>7.5922350099999996</c:v>
                </c:pt>
                <c:pt idx="5">
                  <c:v>7.0843707199999999</c:v>
                </c:pt>
                <c:pt idx="6">
                  <c:v>4.6639777599999999</c:v>
                </c:pt>
                <c:pt idx="7">
                  <c:v>3.1699566199999998</c:v>
                </c:pt>
                <c:pt idx="8">
                  <c:v>5.3141710499999997</c:v>
                </c:pt>
                <c:pt idx="9">
                  <c:v>7.3308720000000003</c:v>
                </c:pt>
                <c:pt idx="10">
                  <c:v>9.4546944600000007</c:v>
                </c:pt>
                <c:pt idx="11">
                  <c:v>6.8031516600000002</c:v>
                </c:pt>
                <c:pt idx="12">
                  <c:v>2.4667621199999998</c:v>
                </c:pt>
                <c:pt idx="13">
                  <c:v>-14.1284233</c:v>
                </c:pt>
                <c:pt idx="14">
                  <c:v>-7.8887307699999996</c:v>
                </c:pt>
                <c:pt idx="15">
                  <c:v>-9.1283907499999994</c:v>
                </c:pt>
                <c:pt idx="16">
                  <c:v>-3.2042090600000002</c:v>
                </c:pt>
                <c:pt idx="17">
                  <c:v>9.5228860900000001</c:v>
                </c:pt>
                <c:pt idx="18">
                  <c:v>3.29978149</c:v>
                </c:pt>
                <c:pt idx="19">
                  <c:v>10.1930333</c:v>
                </c:pt>
                <c:pt idx="20">
                  <c:v>7.7682772399999998</c:v>
                </c:pt>
                <c:pt idx="21">
                  <c:v>12.788229400000001</c:v>
                </c:pt>
                <c:pt idx="22">
                  <c:v>14.1905777</c:v>
                </c:pt>
                <c:pt idx="23">
                  <c:v>11.4220837</c:v>
                </c:pt>
                <c:pt idx="24">
                  <c:v>11.1863413</c:v>
                </c:pt>
                <c:pt idx="25">
                  <c:v>8.7833616600000006</c:v>
                </c:pt>
                <c:pt idx="26">
                  <c:v>7.1076707700000004</c:v>
                </c:pt>
                <c:pt idx="27">
                  <c:v>7.4529421200000003</c:v>
                </c:pt>
                <c:pt idx="28">
                  <c:v>7.5326125800000003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9E-4309-9CF0-EEB9CAAE7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05560"/>
        <c:axId val="546713400"/>
      </c:lineChart>
      <c:lineChart>
        <c:grouping val="standard"/>
        <c:varyColors val="0"/>
        <c:ser>
          <c:idx val="1"/>
          <c:order val="1"/>
          <c:tx>
            <c:strRef>
              <c:f>'Գծապատկեր Ն.5.3'!$C$1</c:f>
              <c:strCache>
                <c:ptCount val="1"/>
                <c:pt idx="0">
                  <c:v>ԿԲ մակրո հարցում *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Ն.5.3'!$A$2:$A$42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Ն.5.3'!$C$2:$C$42</c:f>
              <c:numCache>
                <c:formatCode>General</c:formatCode>
                <c:ptCount val="41"/>
                <c:pt idx="28">
                  <c:v>7.5326125800000003</c:v>
                </c:pt>
                <c:pt idx="29" formatCode="0.00">
                  <c:v>6.65</c:v>
                </c:pt>
                <c:pt idx="30" formatCode="0.00">
                  <c:v>6.5</c:v>
                </c:pt>
                <c:pt idx="31" formatCode="0.00">
                  <c:v>6</c:v>
                </c:pt>
                <c:pt idx="32" formatCode="0.00">
                  <c:v>5.75</c:v>
                </c:pt>
                <c:pt idx="33" formatCode="0.00">
                  <c:v>5.6</c:v>
                </c:pt>
                <c:pt idx="34" formatCode="0.00">
                  <c:v>5.6764721452663043</c:v>
                </c:pt>
                <c:pt idx="35" formatCode="0.00">
                  <c:v>5.6509376421247151</c:v>
                </c:pt>
                <c:pt idx="36" formatCode="0.00">
                  <c:v>5.5509376421247154</c:v>
                </c:pt>
                <c:pt idx="37" formatCode="0.00">
                  <c:v>5.5</c:v>
                </c:pt>
                <c:pt idx="38" formatCode="0.00">
                  <c:v>5.5</c:v>
                </c:pt>
                <c:pt idx="39" formatCode="0.00">
                  <c:v>5.5</c:v>
                </c:pt>
                <c:pt idx="40" formatCode="0.00">
                  <c:v>5.45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C9E-4309-9CF0-EEB9CAAE7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05952"/>
        <c:axId val="546704776"/>
      </c:lineChart>
      <c:scatterChart>
        <c:scatterStyle val="lineMarker"/>
        <c:varyColors val="0"/>
        <c:ser>
          <c:idx val="4"/>
          <c:order val="4"/>
          <c:tx>
            <c:strRef>
              <c:f>'Գծապատկեր Ն.5.3'!$F$1</c:f>
              <c:strCache>
                <c:ptCount val="1"/>
                <c:pt idx="0">
                  <c:v>ԱՄՀ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'Գծապատկեր Ն.5.3'!$A$2:$A$42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xVal>
          <c:yVal>
            <c:numRef>
              <c:f>'Գծապատկեր Ն.5.3'!$F$2:$F$42</c:f>
              <c:numCache>
                <c:formatCode>General</c:formatCode>
                <c:ptCount val="41"/>
                <c:pt idx="31" formatCode="0.00">
                  <c:v>6</c:v>
                </c:pt>
                <c:pt idx="35" formatCode="0.00">
                  <c:v>5.2</c:v>
                </c:pt>
                <c:pt idx="39" formatCode="0.00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C9E-4309-9CF0-EEB9CAAE73AB}"/>
            </c:ext>
          </c:extLst>
        </c:ser>
        <c:ser>
          <c:idx val="5"/>
          <c:order val="5"/>
          <c:tx>
            <c:strRef>
              <c:f>'Գծապատկեր Ն.5.3'!$G$1</c:f>
              <c:strCache>
                <c:ptCount val="1"/>
                <c:pt idx="0">
                  <c:v>Կոնսենսուս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'Գծապատկեր Ն.5.3'!$A$2:$A$42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xVal>
          <c:yVal>
            <c:numRef>
              <c:f>'Գծապատկեր Ն.5.3'!$G$2:$G$42</c:f>
              <c:numCache>
                <c:formatCode>General</c:formatCode>
                <c:ptCount val="41"/>
                <c:pt idx="31" formatCode="0.00">
                  <c:v>5.9</c:v>
                </c:pt>
                <c:pt idx="35" formatCode="0.00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C9E-4309-9CF0-EEB9CAAE7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6705952"/>
        <c:axId val="546704776"/>
      </c:scatterChart>
      <c:catAx>
        <c:axId val="54670556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13400"/>
        <c:crosses val="autoZero"/>
        <c:auto val="1"/>
        <c:lblAlgn val="ctr"/>
        <c:lblOffset val="100"/>
        <c:noMultiLvlLbl val="0"/>
      </c:catAx>
      <c:valAx>
        <c:axId val="546713400"/>
        <c:scaling>
          <c:orientation val="minMax"/>
          <c:max val="16"/>
          <c:min val="-16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05560"/>
        <c:crosses val="autoZero"/>
        <c:crossBetween val="between"/>
        <c:majorUnit val="2"/>
      </c:valAx>
      <c:valAx>
        <c:axId val="546704776"/>
        <c:scaling>
          <c:orientation val="minMax"/>
          <c:max val="16"/>
          <c:min val="-16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05952"/>
        <c:crosses val="max"/>
        <c:crossBetween val="between"/>
        <c:majorUnit val="2"/>
      </c:valAx>
      <c:catAx>
        <c:axId val="546705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67047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53724346036685167"/>
          <c:y val="0.49787195696173142"/>
          <c:w val="0.29692739117054084"/>
          <c:h val="0.224522177642827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spPr>
            <a:noFill/>
            <a:ln w="25400">
              <a:noFill/>
            </a:ln>
            <a:effectLst/>
          </c:spPr>
          <c:cat>
            <c:strRef>
              <c:f>'Գծապատկեր Ն.5.4'!$A$2:$A$42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Ն.5.4'!$D$2:$D$42</c:f>
              <c:numCache>
                <c:formatCode>General</c:formatCode>
                <c:ptCount val="41"/>
                <c:pt idx="28">
                  <c:v>403.2166666666667</c:v>
                </c:pt>
                <c:pt idx="29" formatCode="0.00">
                  <c:v>388</c:v>
                </c:pt>
                <c:pt idx="30" formatCode="0.00">
                  <c:v>390</c:v>
                </c:pt>
                <c:pt idx="31" formatCode="0.00">
                  <c:v>392</c:v>
                </c:pt>
                <c:pt idx="32" formatCode="0.00">
                  <c:v>390</c:v>
                </c:pt>
                <c:pt idx="33" formatCode="0.00">
                  <c:v>390</c:v>
                </c:pt>
                <c:pt idx="34" formatCode="0.00">
                  <c:v>385</c:v>
                </c:pt>
                <c:pt idx="35" formatCode="0.00">
                  <c:v>380</c:v>
                </c:pt>
                <c:pt idx="36" formatCode="0.00">
                  <c:v>385</c:v>
                </c:pt>
                <c:pt idx="37" formatCode="0.00">
                  <c:v>390</c:v>
                </c:pt>
                <c:pt idx="38" formatCode="0.00">
                  <c:v>390</c:v>
                </c:pt>
                <c:pt idx="39" formatCode="0.00">
                  <c:v>395</c:v>
                </c:pt>
                <c:pt idx="40" formatCode="0.00">
                  <c:v>399.5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F0-4448-8999-B059A7E9BE44}"/>
            </c:ext>
          </c:extLst>
        </c:ser>
        <c:ser>
          <c:idx val="2"/>
          <c:order val="2"/>
          <c:spPr>
            <a:solidFill>
              <a:schemeClr val="accent2">
                <a:alpha val="15000"/>
              </a:schemeClr>
            </a:solidFill>
            <a:ln w="25400">
              <a:noFill/>
            </a:ln>
            <a:effectLst/>
          </c:spPr>
          <c:cat>
            <c:strRef>
              <c:f>'Գծապատկեր Ն.5.4'!$A$2:$A$42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Ն.5.4'!$E$2:$E$42</c:f>
              <c:numCache>
                <c:formatCode>General</c:formatCode>
                <c:ptCount val="41"/>
                <c:pt idx="29" formatCode="0.00">
                  <c:v>27</c:v>
                </c:pt>
                <c:pt idx="30" formatCode="0.00">
                  <c:v>34</c:v>
                </c:pt>
                <c:pt idx="31" formatCode="0.00">
                  <c:v>34</c:v>
                </c:pt>
                <c:pt idx="32" formatCode="0.00">
                  <c:v>40</c:v>
                </c:pt>
                <c:pt idx="33" formatCode="0.00">
                  <c:v>50</c:v>
                </c:pt>
                <c:pt idx="34" formatCode="0.00">
                  <c:v>65</c:v>
                </c:pt>
                <c:pt idx="35" formatCode="0.00">
                  <c:v>90</c:v>
                </c:pt>
                <c:pt idx="36" formatCode="0.00">
                  <c:v>95</c:v>
                </c:pt>
                <c:pt idx="37" formatCode="0.00">
                  <c:v>90</c:v>
                </c:pt>
                <c:pt idx="38" formatCode="0.00">
                  <c:v>90</c:v>
                </c:pt>
                <c:pt idx="39" formatCode="0.00">
                  <c:v>85</c:v>
                </c:pt>
                <c:pt idx="40" formatCode="0.00">
                  <c:v>80.5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F0-4448-8999-B059A7E9BE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6715752"/>
        <c:axId val="546706344"/>
      </c:areaChart>
      <c:lineChart>
        <c:grouping val="standard"/>
        <c:varyColors val="0"/>
        <c:ser>
          <c:idx val="3"/>
          <c:order val="3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Ն.5.4'!$A$2:$A$42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Ն.5.4'!$B$2:$B$42</c:f>
              <c:numCache>
                <c:formatCode>General</c:formatCode>
                <c:ptCount val="41"/>
                <c:pt idx="0">
                  <c:v>485.7833333333333</c:v>
                </c:pt>
                <c:pt idx="1">
                  <c:v>483.35999999999996</c:v>
                </c:pt>
                <c:pt idx="2">
                  <c:v>478.63000000000005</c:v>
                </c:pt>
                <c:pt idx="3">
                  <c:v>483.09333333333331</c:v>
                </c:pt>
                <c:pt idx="4">
                  <c:v>481.39333333333337</c:v>
                </c:pt>
                <c:pt idx="5">
                  <c:v>482.68666666666667</c:v>
                </c:pt>
                <c:pt idx="6">
                  <c:v>482.56</c:v>
                </c:pt>
                <c:pt idx="7">
                  <c:v>485.31</c:v>
                </c:pt>
                <c:pt idx="8">
                  <c:v>487.22666666666669</c:v>
                </c:pt>
                <c:pt idx="9">
                  <c:v>481.1033333333333</c:v>
                </c:pt>
                <c:pt idx="10">
                  <c:v>476.24333333333334</c:v>
                </c:pt>
                <c:pt idx="11">
                  <c:v>477.20666666666665</c:v>
                </c:pt>
                <c:pt idx="12">
                  <c:v>482.32</c:v>
                </c:pt>
                <c:pt idx="13">
                  <c:v>484.68333333333334</c:v>
                </c:pt>
                <c:pt idx="14">
                  <c:v>485.60999999999996</c:v>
                </c:pt>
                <c:pt idx="15">
                  <c:v>503.42333333333335</c:v>
                </c:pt>
                <c:pt idx="16">
                  <c:v>524.13666666666666</c:v>
                </c:pt>
                <c:pt idx="17">
                  <c:v>520.02</c:v>
                </c:pt>
                <c:pt idx="18">
                  <c:v>490.24</c:v>
                </c:pt>
                <c:pt idx="19">
                  <c:v>480.68333333333339</c:v>
                </c:pt>
                <c:pt idx="20">
                  <c:v>486.3966666666667</c:v>
                </c:pt>
                <c:pt idx="21">
                  <c:v>450.07333333333332</c:v>
                </c:pt>
                <c:pt idx="22">
                  <c:v>408.64333333333326</c:v>
                </c:pt>
                <c:pt idx="23">
                  <c:v>397.55</c:v>
                </c:pt>
                <c:pt idx="24">
                  <c:v>392.59333333333331</c:v>
                </c:pt>
                <c:pt idx="25">
                  <c:v>386.99</c:v>
                </c:pt>
                <c:pt idx="26">
                  <c:v>386.55</c:v>
                </c:pt>
                <c:pt idx="27">
                  <c:v>403.77333333333331</c:v>
                </c:pt>
                <c:pt idx="28">
                  <c:v>403.2166666666667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AF0-4448-8999-B059A7E9BE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15752"/>
        <c:axId val="546706344"/>
      </c:line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Ն.5.4'!$A$2:$A$42</c:f>
              <c:strCache>
                <c:ptCount val="4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</c:strCache>
            </c:strRef>
          </c:cat>
          <c:val>
            <c:numRef>
              <c:f>'Գծապատկեր Ն.5.4'!$C$2:$C$42</c:f>
              <c:numCache>
                <c:formatCode>General</c:formatCode>
                <c:ptCount val="41"/>
                <c:pt idx="28">
                  <c:v>403.2166666666667</c:v>
                </c:pt>
                <c:pt idx="29" formatCode="0.00">
                  <c:v>395</c:v>
                </c:pt>
                <c:pt idx="30" formatCode="0.00">
                  <c:v>400</c:v>
                </c:pt>
                <c:pt idx="31" formatCode="0.00">
                  <c:v>404</c:v>
                </c:pt>
                <c:pt idx="32" formatCode="0.00">
                  <c:v>403.75</c:v>
                </c:pt>
                <c:pt idx="33" formatCode="0.00">
                  <c:v>408.5</c:v>
                </c:pt>
                <c:pt idx="34" formatCode="0.00">
                  <c:v>410</c:v>
                </c:pt>
                <c:pt idx="35" formatCode="0.00">
                  <c:v>410</c:v>
                </c:pt>
                <c:pt idx="36" formatCode="0.00">
                  <c:v>411</c:v>
                </c:pt>
                <c:pt idx="37" formatCode="0.00">
                  <c:v>412</c:v>
                </c:pt>
                <c:pt idx="38" formatCode="0.00">
                  <c:v>415</c:v>
                </c:pt>
                <c:pt idx="39" formatCode="0.00">
                  <c:v>416</c:v>
                </c:pt>
                <c:pt idx="40" formatCode="0.00">
                  <c:v>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AF0-4448-8999-B059A7E9BE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6706736"/>
        <c:axId val="546707520"/>
      </c:lineChart>
      <c:catAx>
        <c:axId val="54671575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06344"/>
        <c:crosses val="autoZero"/>
        <c:auto val="1"/>
        <c:lblAlgn val="ctr"/>
        <c:lblOffset val="100"/>
        <c:noMultiLvlLbl val="0"/>
      </c:catAx>
      <c:valAx>
        <c:axId val="546706344"/>
        <c:scaling>
          <c:orientation val="minMax"/>
          <c:max val="550"/>
          <c:min val="3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15752"/>
        <c:crosses val="autoZero"/>
        <c:crossBetween val="between"/>
        <c:majorUnit val="25"/>
      </c:valAx>
      <c:valAx>
        <c:axId val="546707520"/>
        <c:scaling>
          <c:orientation val="minMax"/>
          <c:max val="550"/>
          <c:min val="3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46706736"/>
        <c:crosses val="max"/>
        <c:crossBetween val="between"/>
        <c:majorUnit val="25"/>
      </c:valAx>
      <c:catAx>
        <c:axId val="546706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67075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7.xml"/><Relationship Id="rId1" Type="http://schemas.openxmlformats.org/officeDocument/2006/relationships/chart" Target="../charts/chart36.xml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0.xml"/><Relationship Id="rId2" Type="http://schemas.openxmlformats.org/officeDocument/2006/relationships/chart" Target="../charts/chart39.xml"/><Relationship Id="rId1" Type="http://schemas.openxmlformats.org/officeDocument/2006/relationships/chart" Target="../charts/chart38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161364</xdr:colOff>
      <xdr:row>1</xdr:row>
      <xdr:rowOff>89648</xdr:rowOff>
    </xdr:from>
    <xdr:to>
      <xdr:col>7</xdr:col>
      <xdr:colOff>466164</xdr:colOff>
      <xdr:row>16</xdr:row>
      <xdr:rowOff>143436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</xdr:colOff>
      <xdr:row>14</xdr:row>
      <xdr:rowOff>167640</xdr:rowOff>
    </xdr:from>
    <xdr:to>
      <xdr:col>6</xdr:col>
      <xdr:colOff>299720</xdr:colOff>
      <xdr:row>27</xdr:row>
      <xdr:rowOff>21590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17</xdr:col>
      <xdr:colOff>304800</xdr:colOff>
      <xdr:row>17</xdr:row>
      <xdr:rowOff>163830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12</xdr:col>
      <xdr:colOff>114300</xdr:colOff>
      <xdr:row>39</xdr:row>
      <xdr:rowOff>80010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8255</xdr:colOff>
      <xdr:row>13</xdr:row>
      <xdr:rowOff>36830</xdr:rowOff>
    </xdr:from>
    <xdr:to>
      <xdr:col>7</xdr:col>
      <xdr:colOff>313055</xdr:colOff>
      <xdr:row>28</xdr:row>
      <xdr:rowOff>17780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9940</xdr:colOff>
      <xdr:row>3</xdr:row>
      <xdr:rowOff>25674</xdr:rowOff>
    </xdr:from>
    <xdr:to>
      <xdr:col>13</xdr:col>
      <xdr:colOff>314740</xdr:colOff>
      <xdr:row>20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549275</xdr:colOff>
      <xdr:row>2</xdr:row>
      <xdr:rowOff>139700</xdr:rowOff>
    </xdr:from>
    <xdr:to>
      <xdr:col>15</xdr:col>
      <xdr:colOff>244475</xdr:colOff>
      <xdr:row>17</xdr:row>
      <xdr:rowOff>120650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2221</xdr:colOff>
      <xdr:row>3</xdr:row>
      <xdr:rowOff>1588</xdr:rowOff>
    </xdr:from>
    <xdr:to>
      <xdr:col>22</xdr:col>
      <xdr:colOff>556260</xdr:colOff>
      <xdr:row>23</xdr:row>
      <xdr:rowOff>66676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14</xdr:col>
      <xdr:colOff>276225</xdr:colOff>
      <xdr:row>21</xdr:row>
      <xdr:rowOff>82869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7</xdr:row>
      <xdr:rowOff>49530</xdr:rowOff>
    </xdr:from>
    <xdr:to>
      <xdr:col>7</xdr:col>
      <xdr:colOff>381000</xdr:colOff>
      <xdr:row>24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608012</xdr:colOff>
      <xdr:row>2</xdr:row>
      <xdr:rowOff>175577</xdr:rowOff>
    </xdr:from>
    <xdr:to>
      <xdr:col>12</xdr:col>
      <xdr:colOff>303212</xdr:colOff>
      <xdr:row>18</xdr:row>
      <xdr:rowOff>21272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18</xdr:col>
      <xdr:colOff>608013</xdr:colOff>
      <xdr:row>21</xdr:row>
      <xdr:rowOff>141288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267179</xdr:colOff>
      <xdr:row>3</xdr:row>
      <xdr:rowOff>169975</xdr:rowOff>
    </xdr:from>
    <xdr:to>
      <xdr:col>23</xdr:col>
      <xdr:colOff>124020</xdr:colOff>
      <xdr:row>20</xdr:row>
      <xdr:rowOff>25194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59055</xdr:colOff>
      <xdr:row>5</xdr:row>
      <xdr:rowOff>53340</xdr:rowOff>
    </xdr:from>
    <xdr:to>
      <xdr:col>12</xdr:col>
      <xdr:colOff>363855</xdr:colOff>
      <xdr:row>20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573640</xdr:colOff>
      <xdr:row>2</xdr:row>
      <xdr:rowOff>0</xdr:rowOff>
    </xdr:from>
    <xdr:to>
      <xdr:col>12</xdr:col>
      <xdr:colOff>268412</xdr:colOff>
      <xdr:row>17</xdr:row>
      <xdr:rowOff>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483870</xdr:colOff>
      <xdr:row>4</xdr:row>
      <xdr:rowOff>188594</xdr:rowOff>
    </xdr:from>
    <xdr:to>
      <xdr:col>21</xdr:col>
      <xdr:colOff>209550</xdr:colOff>
      <xdr:row>25</xdr:row>
      <xdr:rowOff>114299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384266</xdr:colOff>
      <xdr:row>4</xdr:row>
      <xdr:rowOff>1089</xdr:rowOff>
    </xdr:from>
    <xdr:to>
      <xdr:col>14</xdr:col>
      <xdr:colOff>574766</xdr:colOff>
      <xdr:row>23</xdr:row>
      <xdr:rowOff>41366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600075</xdr:colOff>
      <xdr:row>6</xdr:row>
      <xdr:rowOff>0</xdr:rowOff>
    </xdr:from>
    <xdr:to>
      <xdr:col>13</xdr:col>
      <xdr:colOff>295275</xdr:colOff>
      <xdr:row>21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605790</xdr:colOff>
      <xdr:row>7</xdr:row>
      <xdr:rowOff>32384</xdr:rowOff>
    </xdr:from>
    <xdr:to>
      <xdr:col>17</xdr:col>
      <xdr:colOff>529590</xdr:colOff>
      <xdr:row>27</xdr:row>
      <xdr:rowOff>133349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13</xdr:col>
      <xdr:colOff>304800</xdr:colOff>
      <xdr:row>18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13</xdr:row>
      <xdr:rowOff>140970</xdr:rowOff>
    </xdr:from>
    <xdr:to>
      <xdr:col>10</xdr:col>
      <xdr:colOff>247650</xdr:colOff>
      <xdr:row>30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</xdr:colOff>
      <xdr:row>5</xdr:row>
      <xdr:rowOff>47625</xdr:rowOff>
    </xdr:from>
    <xdr:to>
      <xdr:col>12</xdr:col>
      <xdr:colOff>337185</xdr:colOff>
      <xdr:row>20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0</xdr:rowOff>
    </xdr:from>
    <xdr:to>
      <xdr:col>12</xdr:col>
      <xdr:colOff>304800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8</xdr:row>
      <xdr:rowOff>9524</xdr:rowOff>
    </xdr:from>
    <xdr:to>
      <xdr:col>16</xdr:col>
      <xdr:colOff>333375</xdr:colOff>
      <xdr:row>24</xdr:row>
      <xdr:rowOff>95249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5</xdr:row>
      <xdr:rowOff>180975</xdr:rowOff>
    </xdr:from>
    <xdr:to>
      <xdr:col>12</xdr:col>
      <xdr:colOff>381000</xdr:colOff>
      <xdr:row>20</xdr:row>
      <xdr:rowOff>180975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7</xdr:col>
      <xdr:colOff>304800</xdr:colOff>
      <xdr:row>22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7</xdr:col>
      <xdr:colOff>304800</xdr:colOff>
      <xdr:row>23</xdr:row>
      <xdr:rowOff>160020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34</xdr:col>
      <xdr:colOff>523854</xdr:colOff>
      <xdr:row>21</xdr:row>
      <xdr:rowOff>45720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8</xdr:col>
      <xdr:colOff>220980</xdr:colOff>
      <xdr:row>17</xdr:row>
      <xdr:rowOff>7620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17928</xdr:colOff>
      <xdr:row>9</xdr:row>
      <xdr:rowOff>0</xdr:rowOff>
    </xdr:from>
    <xdr:to>
      <xdr:col>13</xdr:col>
      <xdr:colOff>219635</xdr:colOff>
      <xdr:row>24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0.21622</cdr:x>
      <cdr:y>0.1529</cdr:y>
    </cdr:from>
    <cdr:to>
      <cdr:x>0.52823</cdr:x>
      <cdr:y>0.23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1493526" y="411201"/>
          <a:ext cx="2155109" cy="2073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 baseline="0">
              <a:solidFill>
                <a:schemeClr val="accent2"/>
              </a:solidFill>
              <a:latin typeface="Mardoto Black" panose="00000A00000000000000" pitchFamily="2" charset="0"/>
            </a:rPr>
            <a:t>Մինչ հունվարի ԴՎՔ որոշումը</a:t>
          </a:r>
          <a:r>
            <a:rPr lang="en-US" sz="700" baseline="0">
              <a:solidFill>
                <a:schemeClr val="accent2"/>
              </a:solidFill>
              <a:latin typeface="Mardoto Black" panose="00000A00000000000000" pitchFamily="2" charset="0"/>
            </a:rPr>
            <a:t> (29.01.2024)</a:t>
          </a:r>
          <a:endParaRPr lang="en-US" sz="700">
            <a:solidFill>
              <a:schemeClr val="accent2"/>
            </a:solidFill>
            <a:latin typeface="Mardoto Black" panose="00000A00000000000000" pitchFamily="2" charset="0"/>
          </a:endParaRPr>
        </a:p>
      </cdr:txBody>
    </cdr:sp>
  </cdr:relSizeAnchor>
  <cdr:relSizeAnchor xmlns:cdr="http://schemas.openxmlformats.org/drawingml/2006/chartDrawing">
    <cdr:from>
      <cdr:x>0.25217</cdr:x>
      <cdr:y>0.55645</cdr:y>
    </cdr:from>
    <cdr:to>
      <cdr:x>0.51417</cdr:x>
      <cdr:y>0.63159</cdr:y>
    </cdr:to>
    <cdr:sp macro="" textlink="">
      <cdr:nvSpPr>
        <cdr:cNvPr id="3" name="Text Box 2"/>
        <cdr:cNvSpPr txBox="1"/>
      </cdr:nvSpPr>
      <cdr:spPr>
        <a:xfrm xmlns:a="http://schemas.openxmlformats.org/drawingml/2006/main">
          <a:off x="1729382" y="1590046"/>
          <a:ext cx="1796796" cy="2147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>
              <a:solidFill>
                <a:schemeClr val="accent3"/>
              </a:solidFill>
              <a:latin typeface="Mardoto Black" panose="00000A00000000000000" pitchFamily="2" charset="0"/>
            </a:rPr>
            <a:t>Վերջին տվյալներ </a:t>
          </a:r>
          <a:r>
            <a:rPr lang="en-US" sz="700">
              <a:solidFill>
                <a:schemeClr val="accent3"/>
              </a:solidFill>
              <a:latin typeface="Mardoto Black" panose="00000A00000000000000" pitchFamily="2" charset="0"/>
            </a:rPr>
            <a:t>(07.06.2024)</a:t>
          </a:r>
        </a:p>
      </cdr:txBody>
    </cdr:sp>
  </cdr:relSizeAnchor>
  <cdr:relSizeAnchor xmlns:cdr="http://schemas.openxmlformats.org/drawingml/2006/chartDrawing">
    <cdr:from>
      <cdr:x>0.41302</cdr:x>
      <cdr:y>0.29157</cdr:y>
    </cdr:from>
    <cdr:to>
      <cdr:x>0.95815</cdr:x>
      <cdr:y>0.36077</cdr:y>
    </cdr:to>
    <cdr:sp macro="" textlink="">
      <cdr:nvSpPr>
        <cdr:cNvPr id="4" name="Text Box 3"/>
        <cdr:cNvSpPr txBox="1"/>
      </cdr:nvSpPr>
      <cdr:spPr>
        <a:xfrm xmlns:a="http://schemas.openxmlformats.org/drawingml/2006/main">
          <a:off x="2832519" y="833147"/>
          <a:ext cx="3738502" cy="1977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>
              <a:solidFill>
                <a:schemeClr val="accent1"/>
              </a:solidFill>
              <a:latin typeface="Mardoto Black" panose="00000A00000000000000" pitchFamily="2" charset="0"/>
            </a:rPr>
            <a:t>2023 թվականի սեպտեմբերի իրադարձություններից առաջ</a:t>
          </a:r>
          <a:r>
            <a:rPr lang="en-US" sz="700">
              <a:solidFill>
                <a:schemeClr val="accent1"/>
              </a:solidFill>
              <a:latin typeface="Mardoto Black" panose="00000A00000000000000" pitchFamily="2" charset="0"/>
            </a:rPr>
            <a:t>(19.09.2023)</a:t>
          </a:r>
        </a:p>
      </cdr:txBody>
    </cdr:sp>
  </cdr:relSizeAnchor>
  <cdr:relSizeAnchor xmlns:cdr="http://schemas.openxmlformats.org/drawingml/2006/chartDrawing">
    <cdr:from>
      <cdr:x>0.18184</cdr:x>
      <cdr:y>0.18412</cdr:y>
    </cdr:from>
    <cdr:to>
      <cdr:x>0.18184</cdr:x>
      <cdr:y>0.31293</cdr:y>
    </cdr:to>
    <cdr:cxnSp macro="">
      <cdr:nvCxnSpPr>
        <cdr:cNvPr id="5" name="Straight Arrow Connector 4">
          <a:extLst xmlns:a="http://schemas.openxmlformats.org/drawingml/2006/main">
            <a:ext uri="{FF2B5EF4-FFF2-40B4-BE49-F238E27FC236}">
              <a16:creationId xmlns:a16="http://schemas.microsoft.com/office/drawing/2014/main" id="{28A44273-B75D-4EA6-2DB7-76366545CA13}"/>
            </a:ext>
          </a:extLst>
        </cdr:cNvPr>
        <cdr:cNvCxnSpPr/>
      </cdr:nvCxnSpPr>
      <cdr:spPr>
        <a:xfrm xmlns:a="http://schemas.openxmlformats.org/drawingml/2006/main" flipV="1">
          <a:off x="1256008" y="495176"/>
          <a:ext cx="0" cy="346418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2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0.51993</cdr:x>
      <cdr:y>0.12956</cdr:y>
    </cdr:from>
    <cdr:to>
      <cdr:x>0.51993</cdr:x>
      <cdr:y>0.41667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323A6D5E-1800-F314-B408-E2799AFB4E44}"/>
            </a:ext>
          </a:extLst>
        </cdr:cNvPr>
        <cdr:cNvCxnSpPr/>
      </cdr:nvCxnSpPr>
      <cdr:spPr>
        <a:xfrm xmlns:a="http://schemas.openxmlformats.org/drawingml/2006/main">
          <a:off x="3591290" y="348447"/>
          <a:ext cx="0" cy="772141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accent3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3</xdr:row>
      <xdr:rowOff>38100</xdr:rowOff>
    </xdr:from>
    <xdr:to>
      <xdr:col>13</xdr:col>
      <xdr:colOff>314325</xdr:colOff>
      <xdr:row>18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304800</xdr:colOff>
      <xdr:row>24</xdr:row>
      <xdr:rowOff>60960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878280</xdr:colOff>
      <xdr:row>6</xdr:row>
      <xdr:rowOff>27212</xdr:rowOff>
    </xdr:from>
    <xdr:to>
      <xdr:col>22</xdr:col>
      <xdr:colOff>749630</xdr:colOff>
      <xdr:row>30</xdr:row>
      <xdr:rowOff>64325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600075</xdr:colOff>
      <xdr:row>4</xdr:row>
      <xdr:rowOff>85725</xdr:rowOff>
    </xdr:from>
    <xdr:to>
      <xdr:col>13</xdr:col>
      <xdr:colOff>577215</xdr:colOff>
      <xdr:row>22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</xdr:colOff>
      <xdr:row>1</xdr:row>
      <xdr:rowOff>7620</xdr:rowOff>
    </xdr:from>
    <xdr:to>
      <xdr:col>21</xdr:col>
      <xdr:colOff>563880</xdr:colOff>
      <xdr:row>27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76200</xdr:colOff>
      <xdr:row>53</xdr:row>
      <xdr:rowOff>99060</xdr:rowOff>
    </xdr:from>
    <xdr:to>
      <xdr:col>21</xdr:col>
      <xdr:colOff>586740</xdr:colOff>
      <xdr:row>76</xdr:row>
      <xdr:rowOff>15240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0.21146</cdr:x>
      <cdr:y>0.01719</cdr:y>
    </cdr:from>
    <cdr:to>
      <cdr:x>0.27464</cdr:x>
      <cdr:y>0.88277</cdr:y>
    </cdr:to>
    <cdr:sp macro="" textlink="">
      <cdr:nvSpPr>
        <cdr:cNvPr id="5" name="Rectangle 4">
          <a:extLst xmlns:a="http://schemas.openxmlformats.org/drawingml/2006/main">
            <a:ext uri="{FF2B5EF4-FFF2-40B4-BE49-F238E27FC236}">
              <a16:creationId xmlns:a16="http://schemas.microsoft.com/office/drawing/2014/main" id="{A0A70276-FFF9-2671-3CFD-03E129EAF1AD}"/>
            </a:ext>
          </a:extLst>
        </cdr:cNvPr>
        <cdr:cNvSpPr/>
      </cdr:nvSpPr>
      <cdr:spPr>
        <a:xfrm xmlns:a="http://schemas.openxmlformats.org/drawingml/2006/main">
          <a:off x="1912643" y="84805"/>
          <a:ext cx="571459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0.508</cdr:x>
      <cdr:y>0.01719</cdr:y>
    </cdr:from>
    <cdr:to>
      <cdr:x>0.60067</cdr:x>
      <cdr:y>0.88277</cdr:y>
    </cdr:to>
    <cdr:sp macro="" textlink="">
      <cdr:nvSpPr>
        <cdr:cNvPr id="15" name="Rectangle 14">
          <a:extLst xmlns:a="http://schemas.openxmlformats.org/drawingml/2006/main">
            <a:ext uri="{FF2B5EF4-FFF2-40B4-BE49-F238E27FC236}">
              <a16:creationId xmlns:a16="http://schemas.microsoft.com/office/drawing/2014/main" id="{619CA263-D284-227F-DCED-3A3286A40E00}"/>
            </a:ext>
          </a:extLst>
        </cdr:cNvPr>
        <cdr:cNvSpPr/>
      </cdr:nvSpPr>
      <cdr:spPr>
        <a:xfrm xmlns:a="http://schemas.openxmlformats.org/drawingml/2006/main">
          <a:off x="4594830" y="84805"/>
          <a:ext cx="838194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0.67734</cdr:x>
      <cdr:y>0.0172</cdr:y>
    </cdr:from>
    <cdr:to>
      <cdr:x>0.69166</cdr:x>
      <cdr:y>0.88278</cdr:y>
    </cdr:to>
    <cdr:sp macro="" textlink="">
      <cdr:nvSpPr>
        <cdr:cNvPr id="16" name="Rectangle 15">
          <a:extLst xmlns:a="http://schemas.openxmlformats.org/drawingml/2006/main">
            <a:ext uri="{FF2B5EF4-FFF2-40B4-BE49-F238E27FC236}">
              <a16:creationId xmlns:a16="http://schemas.microsoft.com/office/drawing/2014/main" id="{EBB93459-72D5-AB26-3966-07A1CCC26365}"/>
            </a:ext>
          </a:extLst>
        </cdr:cNvPr>
        <cdr:cNvSpPr/>
      </cdr:nvSpPr>
      <cdr:spPr>
        <a:xfrm xmlns:a="http://schemas.openxmlformats.org/drawingml/2006/main">
          <a:off x="6126500" y="84849"/>
          <a:ext cx="129523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0.80792</cdr:x>
      <cdr:y>0.01719</cdr:y>
    </cdr:from>
    <cdr:to>
      <cdr:x>0.89217</cdr:x>
      <cdr:y>0.88277</cdr:y>
    </cdr:to>
    <cdr:sp macro="" textlink="">
      <cdr:nvSpPr>
        <cdr:cNvPr id="23" name="Rectangle 22">
          <a:extLst xmlns:a="http://schemas.openxmlformats.org/drawingml/2006/main">
            <a:ext uri="{FF2B5EF4-FFF2-40B4-BE49-F238E27FC236}">
              <a16:creationId xmlns:a16="http://schemas.microsoft.com/office/drawing/2014/main" id="{EE08CB24-053B-ECBA-9B4A-96CF77F3F2E9}"/>
            </a:ext>
          </a:extLst>
        </cdr:cNvPr>
        <cdr:cNvSpPr/>
      </cdr:nvSpPr>
      <cdr:spPr>
        <a:xfrm xmlns:a="http://schemas.openxmlformats.org/drawingml/2006/main">
          <a:off x="7307588" y="84805"/>
          <a:ext cx="762036" cy="427024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1">
            <a:alpha val="24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anchor="ctr"/>
        <a:lstStyle xmlns:a="http://schemas.openxmlformats.org/drawingml/2006/main"/>
        <a:p xmlns:a="http://schemas.openxmlformats.org/drawingml/2006/main">
          <a:pPr algn="ctr"/>
          <a:endParaRPr lang="en-US" b="1">
            <a:solidFill>
              <a:sysClr val="windowText" lastClr="000000"/>
            </a:solidFill>
          </a:endParaRPr>
        </a:p>
      </cdr:txBody>
    </cdr:sp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304800</xdr:colOff>
      <xdr:row>23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7</xdr:col>
      <xdr:colOff>304800</xdr:colOff>
      <xdr:row>53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77</xdr:row>
      <xdr:rowOff>0</xdr:rowOff>
    </xdr:from>
    <xdr:to>
      <xdr:col>7</xdr:col>
      <xdr:colOff>304800</xdr:colOff>
      <xdr:row>92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4</xdr:row>
      <xdr:rowOff>57150</xdr:rowOff>
    </xdr:from>
    <xdr:to>
      <xdr:col>14</xdr:col>
      <xdr:colOff>333375</xdr:colOff>
      <xdr:row>19</xdr:row>
      <xdr:rowOff>57150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4</xdr:row>
      <xdr:rowOff>38100</xdr:rowOff>
    </xdr:from>
    <xdr:to>
      <xdr:col>13</xdr:col>
      <xdr:colOff>409575</xdr:colOff>
      <xdr:row>19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593912</xdr:colOff>
      <xdr:row>5</xdr:row>
      <xdr:rowOff>22412</xdr:rowOff>
    </xdr:from>
    <xdr:to>
      <xdr:col>14</xdr:col>
      <xdr:colOff>293595</xdr:colOff>
      <xdr:row>20</xdr:row>
      <xdr:rowOff>22412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22411</xdr:colOff>
      <xdr:row>4</xdr:row>
      <xdr:rowOff>156882</xdr:rowOff>
    </xdr:from>
    <xdr:to>
      <xdr:col>13</xdr:col>
      <xdr:colOff>327212</xdr:colOff>
      <xdr:row>19</xdr:row>
      <xdr:rowOff>156882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4</xdr:row>
      <xdr:rowOff>161925</xdr:rowOff>
    </xdr:from>
    <xdr:to>
      <xdr:col>13</xdr:col>
      <xdr:colOff>314325</xdr:colOff>
      <xdr:row>19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4</xdr:row>
      <xdr:rowOff>28575</xdr:rowOff>
    </xdr:from>
    <xdr:to>
      <xdr:col>13</xdr:col>
      <xdr:colOff>342900</xdr:colOff>
      <xdr:row>19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</xdr:colOff>
      <xdr:row>4</xdr:row>
      <xdr:rowOff>179070</xdr:rowOff>
    </xdr:from>
    <xdr:to>
      <xdr:col>13</xdr:col>
      <xdr:colOff>321945</xdr:colOff>
      <xdr:row>19</xdr:row>
      <xdr:rowOff>179070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5</xdr:row>
      <xdr:rowOff>28575</xdr:rowOff>
    </xdr:from>
    <xdr:to>
      <xdr:col>15</xdr:col>
      <xdr:colOff>333375</xdr:colOff>
      <xdr:row>20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5</xdr:row>
      <xdr:rowOff>0</xdr:rowOff>
    </xdr:from>
    <xdr:to>
      <xdr:col>14</xdr:col>
      <xdr:colOff>314325</xdr:colOff>
      <xdr:row>20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16</xdr:col>
      <xdr:colOff>49305</xdr:colOff>
      <xdr:row>19</xdr:row>
      <xdr:rowOff>168088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304800</xdr:colOff>
      <xdr:row>18</xdr:row>
      <xdr:rowOff>-1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304800</xdr:colOff>
      <xdr:row>18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388620</xdr:colOff>
      <xdr:row>2</xdr:row>
      <xdr:rowOff>148590</xdr:rowOff>
    </xdr:from>
    <xdr:to>
      <xdr:col>10</xdr:col>
      <xdr:colOff>83820</xdr:colOff>
      <xdr:row>17</xdr:row>
      <xdr:rowOff>148590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11</xdr:col>
      <xdr:colOff>304800</xdr:colOff>
      <xdr:row>18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</xdr:colOff>
      <xdr:row>5</xdr:row>
      <xdr:rowOff>30480</xdr:rowOff>
    </xdr:from>
    <xdr:to>
      <xdr:col>21</xdr:col>
      <xdr:colOff>125730</xdr:colOff>
      <xdr:row>22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2770</xdr:rowOff>
    </xdr:from>
    <xdr:to>
      <xdr:col>9</xdr:col>
      <xdr:colOff>415636</xdr:colOff>
      <xdr:row>68</xdr:row>
      <xdr:rowOff>83127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0</xdr:rowOff>
    </xdr:from>
    <xdr:to>
      <xdr:col>7</xdr:col>
      <xdr:colOff>304800</xdr:colOff>
      <xdr:row>58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2770</xdr:rowOff>
    </xdr:from>
    <xdr:to>
      <xdr:col>8</xdr:col>
      <xdr:colOff>415636</xdr:colOff>
      <xdr:row>68</xdr:row>
      <xdr:rowOff>83127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0</xdr:rowOff>
    </xdr:from>
    <xdr:to>
      <xdr:col>7</xdr:col>
      <xdr:colOff>304800</xdr:colOff>
      <xdr:row>58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sterrepo\papers\monetary_policy_report\mpr_2023Q4\data\ru_wa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meWork\Documents\Projection%20Rounds\2024\Quarterly\Q1\Policy%20Rate%20Expectations%20New%20Template%20-%20Armeni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meWork\AppData\Local\Microsoft\Windows\INetCache\Content.Outlook\4FP235C3\Risk_prem%20analys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orical_country_Russia_indic"/>
    </sheetNames>
    <sheetDataSet>
      <sheetData sheetId="0">
        <row r="86">
          <cell r="E86">
            <v>43496</v>
          </cell>
        </row>
        <row r="87">
          <cell r="E87">
            <v>43524</v>
          </cell>
        </row>
        <row r="88">
          <cell r="E88">
            <v>43555</v>
          </cell>
        </row>
        <row r="89">
          <cell r="E89">
            <v>43585</v>
          </cell>
        </row>
        <row r="90">
          <cell r="E90">
            <v>43616</v>
          </cell>
        </row>
        <row r="91">
          <cell r="E91">
            <v>43646</v>
          </cell>
        </row>
        <row r="92">
          <cell r="E92">
            <v>43677</v>
          </cell>
        </row>
        <row r="93">
          <cell r="E93">
            <v>43708</v>
          </cell>
        </row>
        <row r="94">
          <cell r="E94">
            <v>43738</v>
          </cell>
        </row>
        <row r="95">
          <cell r="E95">
            <v>43769</v>
          </cell>
        </row>
        <row r="96">
          <cell r="E96">
            <v>43799</v>
          </cell>
        </row>
        <row r="97">
          <cell r="E97">
            <v>43830</v>
          </cell>
        </row>
        <row r="98">
          <cell r="E98">
            <v>43861</v>
          </cell>
        </row>
        <row r="99">
          <cell r="E99">
            <v>43890</v>
          </cell>
        </row>
        <row r="100">
          <cell r="E100">
            <v>43921</v>
          </cell>
        </row>
        <row r="101">
          <cell r="E101">
            <v>43951</v>
          </cell>
        </row>
        <row r="102">
          <cell r="E102">
            <v>43982</v>
          </cell>
        </row>
        <row r="103">
          <cell r="E103">
            <v>44012</v>
          </cell>
        </row>
        <row r="104">
          <cell r="E104">
            <v>44043</v>
          </cell>
        </row>
        <row r="105">
          <cell r="E105">
            <v>44074</v>
          </cell>
        </row>
        <row r="106">
          <cell r="E106">
            <v>44104</v>
          </cell>
        </row>
        <row r="107">
          <cell r="E107">
            <v>44135</v>
          </cell>
        </row>
        <row r="108">
          <cell r="E108">
            <v>44165</v>
          </cell>
        </row>
        <row r="109">
          <cell r="E109">
            <v>44196</v>
          </cell>
        </row>
        <row r="110">
          <cell r="E110">
            <v>44227</v>
          </cell>
        </row>
        <row r="111">
          <cell r="E111">
            <v>44255</v>
          </cell>
        </row>
        <row r="112">
          <cell r="E112">
            <v>44286</v>
          </cell>
        </row>
        <row r="113">
          <cell r="E113">
            <v>44316</v>
          </cell>
        </row>
        <row r="114">
          <cell r="E114">
            <v>44347</v>
          </cell>
        </row>
        <row r="115">
          <cell r="E115">
            <v>44377</v>
          </cell>
        </row>
        <row r="116">
          <cell r="E116">
            <v>44408</v>
          </cell>
        </row>
        <row r="117">
          <cell r="E117">
            <v>44439</v>
          </cell>
        </row>
        <row r="118">
          <cell r="E118">
            <v>44469</v>
          </cell>
        </row>
        <row r="119">
          <cell r="E119">
            <v>44500</v>
          </cell>
        </row>
        <row r="120">
          <cell r="E120">
            <v>44530</v>
          </cell>
        </row>
        <row r="121">
          <cell r="E121">
            <v>44561</v>
          </cell>
        </row>
        <row r="122">
          <cell r="E122">
            <v>44592</v>
          </cell>
        </row>
        <row r="123">
          <cell r="E123">
            <v>44620</v>
          </cell>
        </row>
        <row r="124">
          <cell r="E124">
            <v>44651</v>
          </cell>
        </row>
        <row r="125">
          <cell r="E125">
            <v>44681</v>
          </cell>
        </row>
        <row r="126">
          <cell r="E126">
            <v>44712</v>
          </cell>
        </row>
        <row r="127">
          <cell r="E127">
            <v>44742</v>
          </cell>
        </row>
        <row r="128">
          <cell r="E128">
            <v>44773</v>
          </cell>
        </row>
        <row r="129">
          <cell r="E129">
            <v>44804</v>
          </cell>
        </row>
        <row r="130">
          <cell r="E130">
            <v>44834</v>
          </cell>
        </row>
        <row r="131">
          <cell r="E131">
            <v>44865</v>
          </cell>
        </row>
        <row r="132">
          <cell r="E132">
            <v>44895</v>
          </cell>
        </row>
        <row r="133">
          <cell r="E133">
            <v>44926</v>
          </cell>
        </row>
        <row r="134">
          <cell r="E134">
            <v>44957</v>
          </cell>
        </row>
        <row r="135">
          <cell r="E135">
            <v>44985</v>
          </cell>
        </row>
        <row r="136">
          <cell r="E136">
            <v>45016</v>
          </cell>
        </row>
        <row r="137">
          <cell r="E137">
            <v>45046</v>
          </cell>
        </row>
        <row r="138">
          <cell r="E138">
            <v>45077</v>
          </cell>
        </row>
        <row r="139">
          <cell r="E139">
            <v>45107</v>
          </cell>
        </row>
        <row r="140">
          <cell r="E140">
            <v>45138</v>
          </cell>
        </row>
        <row r="141">
          <cell r="E141">
            <v>45169</v>
          </cell>
        </row>
        <row r="142">
          <cell r="E142">
            <v>45199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MPTS"/>
      <sheetName val="PASTE Yield Curve"/>
      <sheetName val="PASTE Quarterly Survey"/>
      <sheetName val="PASTE New Survey Summary"/>
      <sheetName val="PASTE New Survey Banks"/>
      <sheetName val="PASTE New Survey Inv"/>
      <sheetName val="PASTE Policy Rate Data"/>
      <sheetName val="CBA Decision Dates"/>
      <sheetName val="Bond Market Implied Rates"/>
      <sheetName val="Market Expectations"/>
      <sheetName val="Comparison to Previous"/>
      <sheetName val="Survey Charts"/>
      <sheetName val="Yield Curve Charts"/>
      <sheetName val="Yields"/>
      <sheetName val="Historical Term Premium"/>
      <sheetName val="Perfect Foresight Policy Rate"/>
      <sheetName val="Yields +Term 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C9" t="str">
            <v>Average</v>
          </cell>
        </row>
      </sheetData>
      <sheetData sheetId="12">
        <row r="2">
          <cell r="E2">
            <v>2.7397260273972603E-3</v>
          </cell>
          <cell r="F2">
            <v>8.3333333333333329E-2</v>
          </cell>
          <cell r="G2">
            <v>0.25</v>
          </cell>
          <cell r="H2">
            <v>0.5</v>
          </cell>
          <cell r="I2">
            <v>0.75</v>
          </cell>
          <cell r="J2">
            <v>1</v>
          </cell>
          <cell r="K2">
            <v>2</v>
          </cell>
          <cell r="L2">
            <v>3</v>
          </cell>
          <cell r="M2">
            <v>4</v>
          </cell>
          <cell r="N2">
            <v>5</v>
          </cell>
          <cell r="O2">
            <v>7</v>
          </cell>
          <cell r="P2">
            <v>10</v>
          </cell>
        </row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 prem"/>
      <sheetName val="Eurobonds"/>
      <sheetName val="EMBI"/>
      <sheetName val="Fed Funds rate"/>
      <sheetName val="Treasury"/>
      <sheetName val="Sheet2"/>
      <sheetName val="Sheet4"/>
      <sheetName val="Currencies"/>
    </sheetNames>
    <sheetDataSet>
      <sheetData sheetId="0">
        <row r="1">
          <cell r="B1" t="str">
            <v>Arm_29 Yield</v>
          </cell>
          <cell r="C1" t="str">
            <v>Arm_29 Spread</v>
          </cell>
        </row>
        <row r="2">
          <cell r="A2">
            <v>43728</v>
          </cell>
          <cell r="C2">
            <v>252.291</v>
          </cell>
          <cell r="E2" t="str">
            <v>#N/A N/A</v>
          </cell>
        </row>
        <row r="3">
          <cell r="A3">
            <v>43731</v>
          </cell>
          <cell r="C3">
            <v>252.68799999999999</v>
          </cell>
          <cell r="E3" t="str">
            <v>#N/A N/A</v>
          </cell>
        </row>
        <row r="4">
          <cell r="A4">
            <v>43732</v>
          </cell>
          <cell r="C4">
            <v>259.39</v>
          </cell>
          <cell r="E4" t="str">
            <v>#N/A N/A</v>
          </cell>
        </row>
        <row r="5">
          <cell r="A5">
            <v>43733</v>
          </cell>
          <cell r="C5">
            <v>255.53800000000001</v>
          </cell>
          <cell r="E5" t="str">
            <v>#N/A N/A</v>
          </cell>
        </row>
        <row r="6">
          <cell r="A6">
            <v>43734</v>
          </cell>
          <cell r="C6">
            <v>259.22899999999998</v>
          </cell>
          <cell r="E6" t="str">
            <v>#N/A N/A</v>
          </cell>
        </row>
        <row r="7">
          <cell r="A7">
            <v>43735</v>
          </cell>
          <cell r="C7">
            <v>259.24099999999999</v>
          </cell>
          <cell r="E7" t="str">
            <v>#N/A N/A</v>
          </cell>
        </row>
        <row r="8">
          <cell r="A8">
            <v>43738</v>
          </cell>
          <cell r="C8">
            <v>261.60000000000002</v>
          </cell>
          <cell r="E8" t="str">
            <v>#N/A N/A</v>
          </cell>
        </row>
        <row r="9">
          <cell r="A9">
            <v>43739</v>
          </cell>
          <cell r="C9">
            <v>266.75799999999998</v>
          </cell>
          <cell r="E9" t="str">
            <v>#N/A N/A</v>
          </cell>
        </row>
        <row r="10">
          <cell r="A10">
            <v>43740</v>
          </cell>
          <cell r="C10">
            <v>273.05900000000003</v>
          </cell>
          <cell r="E10" t="str">
            <v>#N/A N/A</v>
          </cell>
        </row>
        <row r="11">
          <cell r="A11">
            <v>43741</v>
          </cell>
          <cell r="C11">
            <v>282.60300000000001</v>
          </cell>
          <cell r="E11" t="str">
            <v>#N/A N/A</v>
          </cell>
        </row>
        <row r="12">
          <cell r="A12">
            <v>43742</v>
          </cell>
          <cell r="C12">
            <v>275.69499999999999</v>
          </cell>
          <cell r="E12" t="str">
            <v>#N/A N/A</v>
          </cell>
        </row>
        <row r="13">
          <cell r="A13">
            <v>43745</v>
          </cell>
          <cell r="C13">
            <v>273.27699999999999</v>
          </cell>
          <cell r="E13" t="str">
            <v>#N/A N/A</v>
          </cell>
        </row>
        <row r="14">
          <cell r="A14">
            <v>43746</v>
          </cell>
          <cell r="C14">
            <v>277.25</v>
          </cell>
          <cell r="E14" t="str">
            <v>#N/A N/A</v>
          </cell>
        </row>
        <row r="15">
          <cell r="A15">
            <v>43747</v>
          </cell>
          <cell r="C15">
            <v>273.14299999999997</v>
          </cell>
          <cell r="E15" t="str">
            <v>#N/A N/A</v>
          </cell>
        </row>
        <row r="16">
          <cell r="A16">
            <v>43748</v>
          </cell>
          <cell r="C16">
            <v>266.053</v>
          </cell>
          <cell r="E16" t="str">
            <v>#N/A N/A</v>
          </cell>
        </row>
        <row r="17">
          <cell r="A17">
            <v>43749</v>
          </cell>
          <cell r="C17">
            <v>259.47300000000001</v>
          </cell>
          <cell r="E17" t="str">
            <v>#N/A N/A</v>
          </cell>
        </row>
        <row r="18">
          <cell r="A18">
            <v>43753</v>
          </cell>
          <cell r="C18">
            <v>253.96199999999999</v>
          </cell>
          <cell r="E18" t="str">
            <v>#N/A N/A</v>
          </cell>
        </row>
        <row r="19">
          <cell r="A19">
            <v>43754</v>
          </cell>
          <cell r="C19">
            <v>256.19200000000001</v>
          </cell>
          <cell r="E19" t="str">
            <v>#N/A N/A</v>
          </cell>
        </row>
        <row r="20">
          <cell r="A20">
            <v>43755</v>
          </cell>
          <cell r="C20">
            <v>254.83199999999999</v>
          </cell>
          <cell r="E20" t="str">
            <v>#N/A N/A</v>
          </cell>
        </row>
        <row r="21">
          <cell r="A21">
            <v>43756</v>
          </cell>
          <cell r="C21">
            <v>251.904</v>
          </cell>
          <cell r="E21" t="str">
            <v>#N/A N/A</v>
          </cell>
        </row>
        <row r="22">
          <cell r="A22">
            <v>43759</v>
          </cell>
          <cell r="C22">
            <v>250.858</v>
          </cell>
          <cell r="E22" t="str">
            <v>#N/A N/A</v>
          </cell>
        </row>
        <row r="23">
          <cell r="A23">
            <v>43760</v>
          </cell>
          <cell r="C23">
            <v>252.22</v>
          </cell>
          <cell r="E23" t="str">
            <v>#N/A N/A</v>
          </cell>
        </row>
        <row r="24">
          <cell r="A24">
            <v>43761</v>
          </cell>
          <cell r="C24">
            <v>256.41699999999997</v>
          </cell>
          <cell r="E24" t="str">
            <v>#N/A N/A</v>
          </cell>
        </row>
        <row r="25">
          <cell r="A25">
            <v>43762</v>
          </cell>
          <cell r="C25">
            <v>256.017</v>
          </cell>
          <cell r="E25" t="str">
            <v>#N/A N/A</v>
          </cell>
        </row>
        <row r="26">
          <cell r="A26">
            <v>43763</v>
          </cell>
          <cell r="C26">
            <v>252.94200000000001</v>
          </cell>
          <cell r="E26" t="str">
            <v>#N/A N/A</v>
          </cell>
        </row>
        <row r="27">
          <cell r="A27">
            <v>43766</v>
          </cell>
          <cell r="C27">
            <v>250.88300000000001</v>
          </cell>
          <cell r="E27" t="str">
            <v>#N/A N/A</v>
          </cell>
        </row>
        <row r="28">
          <cell r="A28">
            <v>43767</v>
          </cell>
          <cell r="C28">
            <v>250.72</v>
          </cell>
          <cell r="E28" t="str">
            <v>#N/A N/A</v>
          </cell>
        </row>
        <row r="29">
          <cell r="A29">
            <v>43768</v>
          </cell>
          <cell r="C29">
            <v>255.08099999999999</v>
          </cell>
          <cell r="E29" t="str">
            <v>#N/A N/A</v>
          </cell>
        </row>
        <row r="30">
          <cell r="A30">
            <v>43769</v>
          </cell>
          <cell r="C30">
            <v>261.916</v>
          </cell>
          <cell r="E30" t="str">
            <v>#N/A N/A</v>
          </cell>
        </row>
        <row r="31">
          <cell r="A31">
            <v>43770</v>
          </cell>
          <cell r="C31">
            <v>259.31299999999999</v>
          </cell>
          <cell r="E31" t="str">
            <v>#N/A N/A</v>
          </cell>
        </row>
        <row r="32">
          <cell r="A32">
            <v>43773</v>
          </cell>
          <cell r="C32">
            <v>254.41499999999999</v>
          </cell>
          <cell r="E32" t="str">
            <v>#N/A N/A</v>
          </cell>
        </row>
        <row r="33">
          <cell r="A33">
            <v>43774</v>
          </cell>
          <cell r="C33">
            <v>248.679</v>
          </cell>
          <cell r="E33" t="str">
            <v>#N/A N/A</v>
          </cell>
        </row>
        <row r="34">
          <cell r="A34">
            <v>43775</v>
          </cell>
          <cell r="C34">
            <v>252.61199999999999</v>
          </cell>
          <cell r="E34" t="str">
            <v>#N/A N/A</v>
          </cell>
        </row>
        <row r="35">
          <cell r="A35">
            <v>43776</v>
          </cell>
          <cell r="C35">
            <v>247.215</v>
          </cell>
          <cell r="E35" t="str">
            <v>#N/A N/A</v>
          </cell>
        </row>
        <row r="36">
          <cell r="A36">
            <v>43777</v>
          </cell>
          <cell r="C36">
            <v>247.959</v>
          </cell>
          <cell r="E36" t="str">
            <v>#N/A N/A</v>
          </cell>
        </row>
        <row r="37">
          <cell r="A37">
            <v>43781</v>
          </cell>
          <cell r="C37">
            <v>246.65600000000001</v>
          </cell>
          <cell r="E37" t="str">
            <v>#N/A N/A</v>
          </cell>
        </row>
        <row r="38">
          <cell r="A38">
            <v>43782</v>
          </cell>
          <cell r="C38">
            <v>249.024</v>
          </cell>
          <cell r="E38" t="str">
            <v>#N/A N/A</v>
          </cell>
        </row>
        <row r="39">
          <cell r="A39">
            <v>43783</v>
          </cell>
          <cell r="C39">
            <v>255.001</v>
          </cell>
          <cell r="E39" t="str">
            <v>#N/A N/A</v>
          </cell>
        </row>
        <row r="40">
          <cell r="A40">
            <v>43787</v>
          </cell>
          <cell r="C40">
            <v>250.096</v>
          </cell>
          <cell r="E40" t="str">
            <v>#N/A N/A</v>
          </cell>
        </row>
        <row r="41">
          <cell r="A41">
            <v>43788</v>
          </cell>
          <cell r="C41">
            <v>252.97</v>
          </cell>
          <cell r="E41" t="str">
            <v>#N/A N/A</v>
          </cell>
        </row>
        <row r="42">
          <cell r="A42">
            <v>43789</v>
          </cell>
          <cell r="C42">
            <v>254.36799999999999</v>
          </cell>
          <cell r="E42" t="str">
            <v>#N/A N/A</v>
          </cell>
        </row>
        <row r="43">
          <cell r="A43">
            <v>43790</v>
          </cell>
          <cell r="C43">
            <v>250.15100000000001</v>
          </cell>
          <cell r="E43" t="str">
            <v>#N/A N/A</v>
          </cell>
        </row>
        <row r="44">
          <cell r="A44">
            <v>43794</v>
          </cell>
          <cell r="C44">
            <v>244.91</v>
          </cell>
          <cell r="E44" t="str">
            <v>#N/A N/A</v>
          </cell>
        </row>
        <row r="45">
          <cell r="A45">
            <v>43795</v>
          </cell>
          <cell r="C45">
            <v>243.83600000000001</v>
          </cell>
          <cell r="E45" t="str">
            <v>#N/A N/A</v>
          </cell>
        </row>
        <row r="46">
          <cell r="A46">
            <v>43796</v>
          </cell>
          <cell r="C46">
            <v>243.12</v>
          </cell>
          <cell r="E46" t="str">
            <v>#N/A N/A</v>
          </cell>
        </row>
        <row r="47">
          <cell r="A47">
            <v>43798</v>
          </cell>
          <cell r="C47">
            <v>237.31200000000001</v>
          </cell>
          <cell r="E47" t="str">
            <v>#N/A N/A</v>
          </cell>
        </row>
        <row r="48">
          <cell r="A48">
            <v>43801</v>
          </cell>
          <cell r="C48">
            <v>234.98699999999999</v>
          </cell>
          <cell r="E48" t="str">
            <v>#N/A N/A</v>
          </cell>
        </row>
        <row r="49">
          <cell r="A49">
            <v>43802</v>
          </cell>
          <cell r="C49">
            <v>242.83799999999999</v>
          </cell>
          <cell r="E49" t="str">
            <v>#N/A N/A</v>
          </cell>
        </row>
        <row r="50">
          <cell r="A50">
            <v>43803</v>
          </cell>
          <cell r="C50">
            <v>237.155</v>
          </cell>
          <cell r="E50" t="str">
            <v>#N/A N/A</v>
          </cell>
        </row>
        <row r="51">
          <cell r="A51">
            <v>43804</v>
          </cell>
          <cell r="C51">
            <v>232.512</v>
          </cell>
          <cell r="E51" t="str">
            <v>#N/A N/A</v>
          </cell>
        </row>
        <row r="52">
          <cell r="A52">
            <v>43805</v>
          </cell>
          <cell r="C52">
            <v>232.99</v>
          </cell>
          <cell r="E52" t="str">
            <v>#N/A N/A</v>
          </cell>
        </row>
        <row r="53">
          <cell r="A53">
            <v>43808</v>
          </cell>
          <cell r="C53">
            <v>232.38</v>
          </cell>
          <cell r="E53" t="str">
            <v>#N/A N/A</v>
          </cell>
        </row>
        <row r="54">
          <cell r="A54">
            <v>43809</v>
          </cell>
          <cell r="C54">
            <v>232.464</v>
          </cell>
          <cell r="E54" t="str">
            <v>#N/A N/A</v>
          </cell>
        </row>
        <row r="55">
          <cell r="A55">
            <v>43810</v>
          </cell>
          <cell r="C55">
            <v>232.14699999999999</v>
          </cell>
          <cell r="E55" t="str">
            <v>#N/A N/A</v>
          </cell>
        </row>
        <row r="56">
          <cell r="A56">
            <v>43811</v>
          </cell>
          <cell r="C56">
            <v>235.858</v>
          </cell>
          <cell r="E56" t="str">
            <v>#N/A N/A</v>
          </cell>
        </row>
        <row r="57">
          <cell r="A57">
            <v>43812</v>
          </cell>
          <cell r="C57">
            <v>224.96899999999999</v>
          </cell>
          <cell r="E57" t="str">
            <v>#N/A N/A</v>
          </cell>
        </row>
        <row r="58">
          <cell r="A58">
            <v>43815</v>
          </cell>
          <cell r="C58">
            <v>224.785</v>
          </cell>
          <cell r="E58" t="str">
            <v>#N/A N/A</v>
          </cell>
        </row>
        <row r="59">
          <cell r="A59">
            <v>43816</v>
          </cell>
          <cell r="C59">
            <v>222.613</v>
          </cell>
          <cell r="E59" t="str">
            <v>#N/A N/A</v>
          </cell>
        </row>
        <row r="60">
          <cell r="A60">
            <v>43817</v>
          </cell>
          <cell r="C60">
            <v>220.86699999999999</v>
          </cell>
          <cell r="E60" t="str">
            <v>#N/A N/A</v>
          </cell>
        </row>
        <row r="61">
          <cell r="A61">
            <v>43818</v>
          </cell>
          <cell r="C61">
            <v>218.559</v>
          </cell>
          <cell r="E61" t="str">
            <v>#N/A N/A</v>
          </cell>
        </row>
        <row r="62">
          <cell r="A62">
            <v>43819</v>
          </cell>
          <cell r="C62">
            <v>218.25899999999999</v>
          </cell>
          <cell r="E62" t="str">
            <v>#N/A N/A</v>
          </cell>
        </row>
        <row r="63">
          <cell r="A63">
            <v>43822</v>
          </cell>
          <cell r="C63">
            <v>217.26499999999999</v>
          </cell>
          <cell r="E63" t="str">
            <v>#N/A N/A</v>
          </cell>
        </row>
        <row r="64">
          <cell r="A64">
            <v>43823</v>
          </cell>
          <cell r="C64">
            <v>218.25299999999999</v>
          </cell>
          <cell r="E64" t="str">
            <v>#N/A N/A</v>
          </cell>
        </row>
        <row r="65">
          <cell r="A65">
            <v>43825</v>
          </cell>
          <cell r="C65">
            <v>219.131</v>
          </cell>
          <cell r="E65" t="str">
            <v>#N/A N/A</v>
          </cell>
        </row>
        <row r="66">
          <cell r="A66">
            <v>43826</v>
          </cell>
          <cell r="C66">
            <v>220.53299999999999</v>
          </cell>
          <cell r="E66" t="str">
            <v>#N/A N/A</v>
          </cell>
        </row>
        <row r="67">
          <cell r="A67">
            <v>43829</v>
          </cell>
          <cell r="C67">
            <v>217.99199999999999</v>
          </cell>
          <cell r="E67" t="str">
            <v>#N/A N/A</v>
          </cell>
        </row>
        <row r="68">
          <cell r="A68">
            <v>43830</v>
          </cell>
          <cell r="C68">
            <v>216.88300000000001</v>
          </cell>
          <cell r="E68" t="str">
            <v>#N/A N/A</v>
          </cell>
        </row>
        <row r="69">
          <cell r="A69">
            <v>43832</v>
          </cell>
          <cell r="C69">
            <v>217.66499999999999</v>
          </cell>
          <cell r="E69" t="str">
            <v>#N/A N/A</v>
          </cell>
        </row>
        <row r="70">
          <cell r="A70">
            <v>43833</v>
          </cell>
          <cell r="C70">
            <v>225.661</v>
          </cell>
          <cell r="E70" t="str">
            <v>#N/A N/A</v>
          </cell>
        </row>
        <row r="71">
          <cell r="A71">
            <v>43836</v>
          </cell>
          <cell r="C71">
            <v>228.714</v>
          </cell>
          <cell r="E71" t="str">
            <v>#N/A N/A</v>
          </cell>
        </row>
        <row r="72">
          <cell r="A72">
            <v>43837</v>
          </cell>
          <cell r="C72">
            <v>226.49700000000001</v>
          </cell>
          <cell r="E72" t="str">
            <v>#N/A N/A</v>
          </cell>
        </row>
        <row r="73">
          <cell r="A73">
            <v>43838</v>
          </cell>
          <cell r="C73">
            <v>214.81700000000001</v>
          </cell>
          <cell r="E73" t="str">
            <v>#N/A N/A</v>
          </cell>
        </row>
        <row r="74">
          <cell r="A74">
            <v>43839</v>
          </cell>
          <cell r="C74">
            <v>211.68600000000001</v>
          </cell>
          <cell r="E74" t="str">
            <v>#N/A N/A</v>
          </cell>
        </row>
        <row r="75">
          <cell r="A75">
            <v>43840</v>
          </cell>
          <cell r="C75">
            <v>212.18700000000001</v>
          </cell>
          <cell r="E75" t="str">
            <v>#N/A N/A</v>
          </cell>
        </row>
        <row r="76">
          <cell r="A76">
            <v>43843</v>
          </cell>
          <cell r="C76">
            <v>209.239</v>
          </cell>
          <cell r="E76" t="str">
            <v>#N/A N/A</v>
          </cell>
        </row>
        <row r="77">
          <cell r="A77">
            <v>43844</v>
          </cell>
          <cell r="C77">
            <v>210.68799999999999</v>
          </cell>
          <cell r="E77" t="str">
            <v>#N/A N/A</v>
          </cell>
        </row>
        <row r="78">
          <cell r="A78">
            <v>43845</v>
          </cell>
          <cell r="C78">
            <v>207.428</v>
          </cell>
          <cell r="E78" t="str">
            <v>#N/A N/A</v>
          </cell>
        </row>
        <row r="79">
          <cell r="A79">
            <v>43846</v>
          </cell>
          <cell r="C79">
            <v>201.798</v>
          </cell>
          <cell r="E79" t="str">
            <v>#N/A N/A</v>
          </cell>
        </row>
        <row r="80">
          <cell r="A80">
            <v>43847</v>
          </cell>
          <cell r="C80">
            <v>200.15199999999999</v>
          </cell>
          <cell r="E80" t="str">
            <v>#N/A N/A</v>
          </cell>
        </row>
        <row r="81">
          <cell r="A81">
            <v>43851</v>
          </cell>
          <cell r="C81">
            <v>205.815</v>
          </cell>
          <cell r="E81" t="str">
            <v>#N/A N/A</v>
          </cell>
        </row>
        <row r="82">
          <cell r="A82">
            <v>43852</v>
          </cell>
          <cell r="C82">
            <v>206.09</v>
          </cell>
          <cell r="E82" t="str">
            <v>#N/A N/A</v>
          </cell>
        </row>
        <row r="83">
          <cell r="A83">
            <v>43853</v>
          </cell>
          <cell r="C83">
            <v>211.65100000000001</v>
          </cell>
          <cell r="E83" t="str">
            <v>#N/A N/A</v>
          </cell>
        </row>
        <row r="84">
          <cell r="A84">
            <v>43854</v>
          </cell>
          <cell r="C84">
            <v>212.94399999999999</v>
          </cell>
          <cell r="E84" t="str">
            <v>#N/A N/A</v>
          </cell>
        </row>
        <row r="85">
          <cell r="A85">
            <v>43857</v>
          </cell>
          <cell r="C85">
            <v>225.09700000000001</v>
          </cell>
          <cell r="E85" t="str">
            <v>#N/A N/A</v>
          </cell>
        </row>
        <row r="86">
          <cell r="A86">
            <v>43858</v>
          </cell>
          <cell r="C86">
            <v>221.131</v>
          </cell>
          <cell r="E86" t="str">
            <v>#N/A N/A</v>
          </cell>
        </row>
        <row r="87">
          <cell r="A87">
            <v>43859</v>
          </cell>
          <cell r="C87">
            <v>223.81</v>
          </cell>
          <cell r="E87" t="str">
            <v>#N/A N/A</v>
          </cell>
        </row>
        <row r="88">
          <cell r="A88">
            <v>43860</v>
          </cell>
          <cell r="C88">
            <v>227.60499999999999</v>
          </cell>
          <cell r="E88" t="str">
            <v>#N/A N/A</v>
          </cell>
        </row>
        <row r="89">
          <cell r="A89">
            <v>43861</v>
          </cell>
          <cell r="C89">
            <v>230.97800000000001</v>
          </cell>
          <cell r="E89" t="str">
            <v>#N/A N/A</v>
          </cell>
        </row>
        <row r="90">
          <cell r="A90">
            <v>43864</v>
          </cell>
          <cell r="C90">
            <v>232.95599999999999</v>
          </cell>
          <cell r="E90" t="str">
            <v>#N/A N/A</v>
          </cell>
        </row>
        <row r="91">
          <cell r="A91">
            <v>43865</v>
          </cell>
          <cell r="C91">
            <v>226.63900000000001</v>
          </cell>
          <cell r="E91" t="str">
            <v>#N/A N/A</v>
          </cell>
        </row>
        <row r="92">
          <cell r="A92">
            <v>43866</v>
          </cell>
          <cell r="C92">
            <v>219.37299999999999</v>
          </cell>
          <cell r="E92" t="str">
            <v>#N/A N/A</v>
          </cell>
        </row>
        <row r="93">
          <cell r="A93">
            <v>43867</v>
          </cell>
          <cell r="C93">
            <v>220.49799999999999</v>
          </cell>
          <cell r="E93" t="str">
            <v>#N/A N/A</v>
          </cell>
        </row>
        <row r="94">
          <cell r="A94">
            <v>43868</v>
          </cell>
          <cell r="C94">
            <v>224.124</v>
          </cell>
          <cell r="E94" t="str">
            <v>#N/A N/A</v>
          </cell>
        </row>
        <row r="95">
          <cell r="A95">
            <v>43871</v>
          </cell>
          <cell r="C95">
            <v>225.04900000000001</v>
          </cell>
          <cell r="E95" t="str">
            <v>#N/A N/A</v>
          </cell>
        </row>
        <row r="96">
          <cell r="A96">
            <v>43872</v>
          </cell>
          <cell r="C96">
            <v>222.364</v>
          </cell>
          <cell r="E96" t="str">
            <v>#N/A N/A</v>
          </cell>
        </row>
        <row r="97">
          <cell r="A97">
            <v>43873</v>
          </cell>
          <cell r="C97">
            <v>223.30600000000001</v>
          </cell>
          <cell r="E97" t="str">
            <v>#N/A N/A</v>
          </cell>
        </row>
        <row r="98">
          <cell r="A98">
            <v>43874</v>
          </cell>
          <cell r="C98">
            <v>221.49199999999999</v>
          </cell>
          <cell r="E98" t="str">
            <v>#N/A N/A</v>
          </cell>
        </row>
        <row r="99">
          <cell r="A99">
            <v>43875</v>
          </cell>
          <cell r="C99">
            <v>221.90799999999999</v>
          </cell>
          <cell r="E99" t="str">
            <v>#N/A N/A</v>
          </cell>
        </row>
        <row r="100">
          <cell r="A100">
            <v>43879</v>
          </cell>
          <cell r="C100">
            <v>222.292</v>
          </cell>
          <cell r="E100" t="str">
            <v>#N/A N/A</v>
          </cell>
        </row>
        <row r="101">
          <cell r="A101">
            <v>43880</v>
          </cell>
          <cell r="C101">
            <v>222.874</v>
          </cell>
          <cell r="E101" t="str">
            <v>#N/A N/A</v>
          </cell>
        </row>
        <row r="102">
          <cell r="A102">
            <v>43881</v>
          </cell>
          <cell r="C102">
            <v>222.04300000000001</v>
          </cell>
          <cell r="E102" t="str">
            <v>#N/A N/A</v>
          </cell>
        </row>
        <row r="103">
          <cell r="A103">
            <v>43882</v>
          </cell>
          <cell r="C103">
            <v>224.75899999999999</v>
          </cell>
          <cell r="E103" t="str">
            <v>#N/A N/A</v>
          </cell>
        </row>
        <row r="104">
          <cell r="A104">
            <v>43885</v>
          </cell>
          <cell r="C104">
            <v>230.50200000000001</v>
          </cell>
          <cell r="E104" t="str">
            <v>#N/A N/A</v>
          </cell>
        </row>
        <row r="105">
          <cell r="A105">
            <v>43886</v>
          </cell>
          <cell r="C105">
            <v>234.511</v>
          </cell>
          <cell r="E105" t="str">
            <v>#N/A N/A</v>
          </cell>
        </row>
        <row r="106">
          <cell r="A106">
            <v>43887</v>
          </cell>
          <cell r="C106">
            <v>241.239</v>
          </cell>
          <cell r="E106" t="str">
            <v>#N/A N/A</v>
          </cell>
        </row>
        <row r="107">
          <cell r="A107">
            <v>43888</v>
          </cell>
          <cell r="C107">
            <v>248.52199999999999</v>
          </cell>
          <cell r="E107" t="str">
            <v>#N/A N/A</v>
          </cell>
        </row>
        <row r="108">
          <cell r="A108">
            <v>43889</v>
          </cell>
          <cell r="C108">
            <v>278.62200000000001</v>
          </cell>
          <cell r="E108" t="str">
            <v>#N/A N/A</v>
          </cell>
        </row>
        <row r="109">
          <cell r="A109">
            <v>43892</v>
          </cell>
          <cell r="C109">
            <v>278.44200000000001</v>
          </cell>
          <cell r="E109" t="str">
            <v>#N/A N/A</v>
          </cell>
        </row>
        <row r="110">
          <cell r="A110">
            <v>43893</v>
          </cell>
          <cell r="C110">
            <v>273.36099999999999</v>
          </cell>
          <cell r="E110" t="str">
            <v>#N/A N/A</v>
          </cell>
        </row>
        <row r="111">
          <cell r="A111">
            <v>43894</v>
          </cell>
          <cell r="C111">
            <v>267.48700000000002</v>
          </cell>
          <cell r="E111" t="str">
            <v>#N/A N/A</v>
          </cell>
        </row>
        <row r="112">
          <cell r="A112">
            <v>43895</v>
          </cell>
          <cell r="C112">
            <v>267.68700000000001</v>
          </cell>
          <cell r="E112" t="str">
            <v>#N/A N/A</v>
          </cell>
        </row>
        <row r="113">
          <cell r="A113">
            <v>43896</v>
          </cell>
          <cell r="C113">
            <v>284.56299999999999</v>
          </cell>
          <cell r="E113" t="str">
            <v>#N/A N/A</v>
          </cell>
        </row>
        <row r="114">
          <cell r="A114">
            <v>43899</v>
          </cell>
          <cell r="C114">
            <v>370.66399999999999</v>
          </cell>
          <cell r="E114" t="str">
            <v>#N/A N/A</v>
          </cell>
        </row>
        <row r="115">
          <cell r="A115">
            <v>43900</v>
          </cell>
          <cell r="C115">
            <v>347.12</v>
          </cell>
          <cell r="E115" t="str">
            <v>#N/A N/A</v>
          </cell>
        </row>
        <row r="116">
          <cell r="A116">
            <v>43901</v>
          </cell>
          <cell r="C116">
            <v>353.53100000000001</v>
          </cell>
          <cell r="E116" t="str">
            <v>#N/A N/A</v>
          </cell>
        </row>
        <row r="117">
          <cell r="A117">
            <v>43902</v>
          </cell>
          <cell r="C117">
            <v>395.45499999999998</v>
          </cell>
          <cell r="E117" t="str">
            <v>#N/A N/A</v>
          </cell>
        </row>
        <row r="118">
          <cell r="A118">
            <v>43903</v>
          </cell>
          <cell r="C118">
            <v>395.3</v>
          </cell>
          <cell r="E118" t="str">
            <v>#N/A N/A</v>
          </cell>
        </row>
        <row r="119">
          <cell r="A119">
            <v>43906</v>
          </cell>
          <cell r="C119">
            <v>396.839</v>
          </cell>
          <cell r="E119" t="str">
            <v>#N/A N/A</v>
          </cell>
        </row>
        <row r="120">
          <cell r="A120">
            <v>43907</v>
          </cell>
          <cell r="C120">
            <v>405.47399999999999</v>
          </cell>
          <cell r="E120" t="str">
            <v>#N/A N/A</v>
          </cell>
        </row>
        <row r="121">
          <cell r="A121">
            <v>43908</v>
          </cell>
          <cell r="C121">
            <v>415.14</v>
          </cell>
          <cell r="E121" t="str">
            <v>#N/A N/A</v>
          </cell>
        </row>
        <row r="122">
          <cell r="A122">
            <v>43909</v>
          </cell>
          <cell r="C122">
            <v>479.46199999999999</v>
          </cell>
          <cell r="E122" t="str">
            <v>#N/A N/A</v>
          </cell>
        </row>
        <row r="123">
          <cell r="A123">
            <v>43910</v>
          </cell>
          <cell r="C123">
            <v>501.78</v>
          </cell>
          <cell r="E123" t="str">
            <v>#N/A N/A</v>
          </cell>
        </row>
        <row r="124">
          <cell r="A124">
            <v>43913</v>
          </cell>
          <cell r="C124">
            <v>518.44600000000003</v>
          </cell>
          <cell r="E124" t="str">
            <v>#N/A N/A</v>
          </cell>
        </row>
        <row r="125">
          <cell r="A125">
            <v>43914</v>
          </cell>
          <cell r="C125">
            <v>525.78300000000002</v>
          </cell>
          <cell r="E125" t="str">
            <v>#N/A N/A</v>
          </cell>
        </row>
        <row r="126">
          <cell r="A126">
            <v>43915</v>
          </cell>
          <cell r="C126">
            <v>509.02100000000002</v>
          </cell>
          <cell r="E126" t="str">
            <v>#N/A N/A</v>
          </cell>
        </row>
        <row r="127">
          <cell r="A127">
            <v>43916</v>
          </cell>
          <cell r="C127">
            <v>495.65300000000002</v>
          </cell>
          <cell r="E127" t="str">
            <v>#N/A N/A</v>
          </cell>
        </row>
        <row r="128">
          <cell r="A128">
            <v>43917</v>
          </cell>
          <cell r="C128">
            <v>456.048</v>
          </cell>
          <cell r="E128" t="str">
            <v>#N/A N/A</v>
          </cell>
        </row>
        <row r="129">
          <cell r="A129">
            <v>43920</v>
          </cell>
          <cell r="C129">
            <v>489.14299999999997</v>
          </cell>
          <cell r="E129" t="str">
            <v>#N/A N/A</v>
          </cell>
        </row>
        <row r="130">
          <cell r="A130">
            <v>43921</v>
          </cell>
          <cell r="C130">
            <v>486.71300000000002</v>
          </cell>
          <cell r="E130" t="str">
            <v>#N/A N/A</v>
          </cell>
        </row>
        <row r="131">
          <cell r="A131">
            <v>43922</v>
          </cell>
          <cell r="C131">
            <v>464.76400000000001</v>
          </cell>
          <cell r="E131" t="str">
            <v>#N/A N/A</v>
          </cell>
        </row>
        <row r="132">
          <cell r="A132">
            <v>43923</v>
          </cell>
          <cell r="C132">
            <v>481.1</v>
          </cell>
          <cell r="E132" t="str">
            <v>#N/A N/A</v>
          </cell>
        </row>
        <row r="133">
          <cell r="A133">
            <v>43924</v>
          </cell>
          <cell r="C133">
            <v>461.71600000000001</v>
          </cell>
          <cell r="E133" t="str">
            <v>#N/A N/A</v>
          </cell>
        </row>
        <row r="134">
          <cell r="A134">
            <v>43927</v>
          </cell>
          <cell r="C134">
            <v>450.68</v>
          </cell>
          <cell r="E134" t="str">
            <v>#N/A N/A</v>
          </cell>
        </row>
        <row r="135">
          <cell r="A135">
            <v>43928</v>
          </cell>
          <cell r="C135">
            <v>420.72500000000002</v>
          </cell>
          <cell r="E135" t="str">
            <v>#N/A N/A</v>
          </cell>
        </row>
        <row r="136">
          <cell r="A136">
            <v>43929</v>
          </cell>
          <cell r="C136">
            <v>429.61200000000002</v>
          </cell>
          <cell r="E136" t="str">
            <v>#N/A N/A</v>
          </cell>
        </row>
        <row r="137">
          <cell r="A137">
            <v>43930</v>
          </cell>
          <cell r="C137">
            <v>421.08499999999998</v>
          </cell>
          <cell r="E137" t="str">
            <v>#N/A N/A</v>
          </cell>
        </row>
        <row r="138">
          <cell r="A138">
            <v>43934</v>
          </cell>
          <cell r="C138">
            <v>421.45100000000002</v>
          </cell>
          <cell r="E138" t="str">
            <v>#N/A N/A</v>
          </cell>
        </row>
        <row r="139">
          <cell r="A139">
            <v>43935</v>
          </cell>
          <cell r="C139">
            <v>414.30700000000002</v>
          </cell>
          <cell r="E139" t="str">
            <v>#N/A N/A</v>
          </cell>
        </row>
        <row r="140">
          <cell r="A140">
            <v>43936</v>
          </cell>
          <cell r="C140">
            <v>414.012</v>
          </cell>
          <cell r="E140" t="str">
            <v>#N/A N/A</v>
          </cell>
        </row>
        <row r="141">
          <cell r="A141">
            <v>43937</v>
          </cell>
          <cell r="C141">
            <v>421.52800000000002</v>
          </cell>
          <cell r="E141" t="str">
            <v>#N/A N/A</v>
          </cell>
        </row>
        <row r="142">
          <cell r="A142">
            <v>43938</v>
          </cell>
          <cell r="C142">
            <v>415.62799999999999</v>
          </cell>
          <cell r="E142" t="str">
            <v>#N/A N/A</v>
          </cell>
        </row>
        <row r="143">
          <cell r="A143">
            <v>43941</v>
          </cell>
          <cell r="C143">
            <v>413.51600000000002</v>
          </cell>
          <cell r="E143" t="str">
            <v>#N/A N/A</v>
          </cell>
        </row>
        <row r="144">
          <cell r="A144">
            <v>43942</v>
          </cell>
          <cell r="C144">
            <v>427.36399999999998</v>
          </cell>
          <cell r="E144" t="str">
            <v>#N/A N/A</v>
          </cell>
        </row>
        <row r="145">
          <cell r="A145">
            <v>43943</v>
          </cell>
          <cell r="C145">
            <v>428.40300000000002</v>
          </cell>
          <cell r="E145" t="str">
            <v>#N/A N/A</v>
          </cell>
        </row>
        <row r="146">
          <cell r="A146">
            <v>43944</v>
          </cell>
          <cell r="C146">
            <v>429.334</v>
          </cell>
          <cell r="E146" t="str">
            <v>#N/A N/A</v>
          </cell>
        </row>
        <row r="147">
          <cell r="A147">
            <v>43945</v>
          </cell>
          <cell r="C147">
            <v>427.43099999999998</v>
          </cell>
          <cell r="E147" t="str">
            <v>#N/A N/A</v>
          </cell>
        </row>
        <row r="148">
          <cell r="A148">
            <v>43948</v>
          </cell>
          <cell r="C148">
            <v>426.04899999999998</v>
          </cell>
          <cell r="E148" t="str">
            <v>#N/A N/A</v>
          </cell>
        </row>
        <row r="149">
          <cell r="A149">
            <v>43949</v>
          </cell>
          <cell r="C149">
            <v>422.45100000000002</v>
          </cell>
          <cell r="E149" t="str">
            <v>#N/A N/A</v>
          </cell>
        </row>
        <row r="150">
          <cell r="A150">
            <v>43950</v>
          </cell>
          <cell r="C150">
            <v>428.589</v>
          </cell>
          <cell r="E150" t="str">
            <v>#N/A N/A</v>
          </cell>
        </row>
        <row r="151">
          <cell r="A151">
            <v>43951</v>
          </cell>
          <cell r="C151">
            <v>424.78699999999998</v>
          </cell>
          <cell r="E151" t="str">
            <v>#N/A N/A</v>
          </cell>
        </row>
        <row r="152">
          <cell r="A152">
            <v>43952</v>
          </cell>
          <cell r="C152">
            <v>424.96800000000002</v>
          </cell>
          <cell r="E152" t="str">
            <v>#N/A N/A</v>
          </cell>
        </row>
        <row r="153">
          <cell r="A153">
            <v>43955</v>
          </cell>
          <cell r="C153">
            <v>427.02</v>
          </cell>
          <cell r="E153" t="str">
            <v>#N/A N/A</v>
          </cell>
        </row>
        <row r="154">
          <cell r="A154">
            <v>43956</v>
          </cell>
          <cell r="C154">
            <v>409.01600000000002</v>
          </cell>
          <cell r="E154" t="str">
            <v>#N/A N/A</v>
          </cell>
        </row>
        <row r="155">
          <cell r="A155">
            <v>43957</v>
          </cell>
          <cell r="C155">
            <v>389.72199999999998</v>
          </cell>
          <cell r="E155" t="str">
            <v>#N/A N/A</v>
          </cell>
        </row>
        <row r="156">
          <cell r="A156">
            <v>43958</v>
          </cell>
          <cell r="C156">
            <v>392.03500000000003</v>
          </cell>
          <cell r="E156" t="str">
            <v>#N/A N/A</v>
          </cell>
        </row>
        <row r="157">
          <cell r="A157">
            <v>43959</v>
          </cell>
          <cell r="C157">
            <v>393.19400000000002</v>
          </cell>
          <cell r="E157" t="str">
            <v>#N/A N/A</v>
          </cell>
        </row>
        <row r="158">
          <cell r="A158">
            <v>43962</v>
          </cell>
          <cell r="C158">
            <v>386.47800000000001</v>
          </cell>
          <cell r="E158" t="str">
            <v>#N/A N/A</v>
          </cell>
        </row>
        <row r="159">
          <cell r="A159">
            <v>43963</v>
          </cell>
          <cell r="C159">
            <v>383.79500000000002</v>
          </cell>
          <cell r="E159" t="str">
            <v>#N/A N/A</v>
          </cell>
        </row>
        <row r="160">
          <cell r="A160">
            <v>43964</v>
          </cell>
          <cell r="C160">
            <v>371.72199999999998</v>
          </cell>
          <cell r="E160" t="str">
            <v>#N/A N/A</v>
          </cell>
        </row>
        <row r="161">
          <cell r="A161">
            <v>43965</v>
          </cell>
          <cell r="C161">
            <v>371.28699999999998</v>
          </cell>
          <cell r="E161" t="str">
            <v>#N/A N/A</v>
          </cell>
        </row>
        <row r="162">
          <cell r="A162">
            <v>43966</v>
          </cell>
          <cell r="C162">
            <v>375.709</v>
          </cell>
          <cell r="E162" t="str">
            <v>#N/A N/A</v>
          </cell>
        </row>
        <row r="163">
          <cell r="A163">
            <v>43969</v>
          </cell>
          <cell r="C163">
            <v>363.54599999999999</v>
          </cell>
          <cell r="E163" t="str">
            <v>#N/A N/A</v>
          </cell>
        </row>
        <row r="164">
          <cell r="A164">
            <v>43970</v>
          </cell>
          <cell r="C164">
            <v>342.81400000000002</v>
          </cell>
          <cell r="E164" t="str">
            <v>#N/A N/A</v>
          </cell>
        </row>
        <row r="165">
          <cell r="A165">
            <v>43971</v>
          </cell>
          <cell r="C165">
            <v>343.24</v>
          </cell>
          <cell r="E165" t="str">
            <v>#N/A N/A</v>
          </cell>
        </row>
        <row r="166">
          <cell r="A166">
            <v>43972</v>
          </cell>
          <cell r="C166">
            <v>340.03800000000001</v>
          </cell>
          <cell r="E166" t="str">
            <v>#N/A N/A</v>
          </cell>
        </row>
        <row r="167">
          <cell r="A167">
            <v>43973</v>
          </cell>
          <cell r="C167">
            <v>334.80399999999997</v>
          </cell>
          <cell r="E167" t="str">
            <v>#N/A N/A</v>
          </cell>
        </row>
        <row r="168">
          <cell r="A168">
            <v>43977</v>
          </cell>
          <cell r="C168">
            <v>327.88099999999997</v>
          </cell>
          <cell r="E168" t="str">
            <v>#N/A N/A</v>
          </cell>
        </row>
        <row r="169">
          <cell r="A169">
            <v>43978</v>
          </cell>
          <cell r="C169">
            <v>328.53300000000002</v>
          </cell>
          <cell r="E169" t="str">
            <v>#N/A N/A</v>
          </cell>
        </row>
        <row r="170">
          <cell r="A170">
            <v>43979</v>
          </cell>
          <cell r="C170">
            <v>329.822</v>
          </cell>
          <cell r="E170" t="str">
            <v>#N/A N/A</v>
          </cell>
        </row>
        <row r="171">
          <cell r="A171">
            <v>43980</v>
          </cell>
          <cell r="C171">
            <v>333.43900000000002</v>
          </cell>
          <cell r="E171" t="str">
            <v>#N/A N/A</v>
          </cell>
        </row>
        <row r="172">
          <cell r="A172">
            <v>43983</v>
          </cell>
          <cell r="C172">
            <v>331.41199999999998</v>
          </cell>
          <cell r="E172" t="str">
            <v>#N/A N/A</v>
          </cell>
        </row>
        <row r="173">
          <cell r="A173">
            <v>43984</v>
          </cell>
          <cell r="C173">
            <v>328.87900000000002</v>
          </cell>
          <cell r="E173" t="str">
            <v>#N/A N/A</v>
          </cell>
        </row>
        <row r="174">
          <cell r="A174">
            <v>43985</v>
          </cell>
          <cell r="C174">
            <v>324.09500000000003</v>
          </cell>
          <cell r="E174" t="str">
            <v>#N/A N/A</v>
          </cell>
        </row>
        <row r="175">
          <cell r="A175">
            <v>43986</v>
          </cell>
          <cell r="C175">
            <v>320.52300000000002</v>
          </cell>
          <cell r="E175" t="str">
            <v>#N/A N/A</v>
          </cell>
        </row>
        <row r="176">
          <cell r="A176">
            <v>43987</v>
          </cell>
          <cell r="C176">
            <v>314.97899999999998</v>
          </cell>
          <cell r="E176" t="str">
            <v>#N/A N/A</v>
          </cell>
        </row>
        <row r="177">
          <cell r="A177">
            <v>43990</v>
          </cell>
          <cell r="C177">
            <v>310.68200000000002</v>
          </cell>
          <cell r="E177" t="str">
            <v>#N/A N/A</v>
          </cell>
        </row>
        <row r="178">
          <cell r="A178">
            <v>43991</v>
          </cell>
          <cell r="C178">
            <v>316.48500000000001</v>
          </cell>
          <cell r="E178" t="str">
            <v>#N/A N/A</v>
          </cell>
        </row>
        <row r="179">
          <cell r="A179">
            <v>43992</v>
          </cell>
          <cell r="C179">
            <v>320.88200000000001</v>
          </cell>
          <cell r="E179" t="str">
            <v>#N/A N/A</v>
          </cell>
        </row>
        <row r="180">
          <cell r="A180">
            <v>43993</v>
          </cell>
          <cell r="C180">
            <v>328.37400000000002</v>
          </cell>
          <cell r="E180" t="str">
            <v>#N/A N/A</v>
          </cell>
        </row>
        <row r="181">
          <cell r="A181">
            <v>43994</v>
          </cell>
          <cell r="C181">
            <v>338.09500000000003</v>
          </cell>
          <cell r="E181" t="str">
            <v>#N/A N/A</v>
          </cell>
        </row>
        <row r="182">
          <cell r="A182">
            <v>43997</v>
          </cell>
          <cell r="C182">
            <v>364.34800000000001</v>
          </cell>
          <cell r="E182" t="str">
            <v>#N/A N/A</v>
          </cell>
        </row>
        <row r="183">
          <cell r="A183">
            <v>43998</v>
          </cell>
          <cell r="C183">
            <v>363.66399999999999</v>
          </cell>
          <cell r="E183" t="str">
            <v>#N/A N/A</v>
          </cell>
        </row>
        <row r="184">
          <cell r="A184">
            <v>43999</v>
          </cell>
          <cell r="C184">
            <v>362.01799999999997</v>
          </cell>
          <cell r="E184" t="str">
            <v>#N/A N/A</v>
          </cell>
        </row>
        <row r="185">
          <cell r="A185">
            <v>44000</v>
          </cell>
          <cell r="C185">
            <v>373.95400000000001</v>
          </cell>
          <cell r="E185" t="str">
            <v>#N/A N/A</v>
          </cell>
        </row>
        <row r="186">
          <cell r="A186">
            <v>44001</v>
          </cell>
          <cell r="C186">
            <v>372.226</v>
          </cell>
          <cell r="E186" t="str">
            <v>#N/A N/A</v>
          </cell>
        </row>
        <row r="187">
          <cell r="A187">
            <v>44004</v>
          </cell>
          <cell r="C187">
            <v>371.41199999999998</v>
          </cell>
          <cell r="E187" t="str">
            <v>#N/A N/A</v>
          </cell>
        </row>
        <row r="188">
          <cell r="A188">
            <v>44005</v>
          </cell>
          <cell r="C188">
            <v>361.56799999999998</v>
          </cell>
          <cell r="E188" t="str">
            <v>#N/A N/A</v>
          </cell>
        </row>
        <row r="189">
          <cell r="A189">
            <v>44006</v>
          </cell>
          <cell r="C189">
            <v>359.46300000000002</v>
          </cell>
          <cell r="E189" t="str">
            <v>#N/A N/A</v>
          </cell>
        </row>
        <row r="190">
          <cell r="A190">
            <v>44007</v>
          </cell>
          <cell r="C190">
            <v>370.87200000000001</v>
          </cell>
          <cell r="E190" t="str">
            <v>#N/A N/A</v>
          </cell>
        </row>
        <row r="191">
          <cell r="A191">
            <v>44008</v>
          </cell>
          <cell r="C191">
            <v>368.79700000000003</v>
          </cell>
          <cell r="E191" t="str">
            <v>#N/A N/A</v>
          </cell>
        </row>
        <row r="192">
          <cell r="A192">
            <v>44011</v>
          </cell>
          <cell r="C192">
            <v>378.279</v>
          </cell>
          <cell r="E192" t="str">
            <v>#N/A N/A</v>
          </cell>
        </row>
        <row r="193">
          <cell r="A193">
            <v>44012</v>
          </cell>
          <cell r="C193">
            <v>374.01400000000001</v>
          </cell>
          <cell r="E193" t="str">
            <v>#N/A N/A</v>
          </cell>
        </row>
        <row r="194">
          <cell r="A194">
            <v>44013</v>
          </cell>
          <cell r="C194">
            <v>372.63900000000001</v>
          </cell>
          <cell r="E194" t="str">
            <v>#N/A N/A</v>
          </cell>
        </row>
        <row r="195">
          <cell r="A195">
            <v>44014</v>
          </cell>
          <cell r="C195">
            <v>363.36700000000002</v>
          </cell>
          <cell r="E195" t="str">
            <v>#N/A N/A</v>
          </cell>
        </row>
        <row r="196">
          <cell r="A196">
            <v>44018</v>
          </cell>
          <cell r="C196">
            <v>340.38600000000002</v>
          </cell>
          <cell r="E196" t="str">
            <v>#N/A N/A</v>
          </cell>
        </row>
        <row r="197">
          <cell r="A197">
            <v>44019</v>
          </cell>
          <cell r="C197">
            <v>351.54199999999997</v>
          </cell>
          <cell r="E197" t="str">
            <v>#N/A N/A</v>
          </cell>
        </row>
        <row r="198">
          <cell r="A198">
            <v>44020</v>
          </cell>
          <cell r="C198">
            <v>352.33</v>
          </cell>
          <cell r="E198" t="str">
            <v>#N/A N/A</v>
          </cell>
        </row>
        <row r="199">
          <cell r="A199">
            <v>44021</v>
          </cell>
          <cell r="C199">
            <v>352.529</v>
          </cell>
          <cell r="E199" t="str">
            <v>#N/A N/A</v>
          </cell>
        </row>
        <row r="200">
          <cell r="A200">
            <v>44022</v>
          </cell>
          <cell r="C200">
            <v>357.29700000000003</v>
          </cell>
          <cell r="E200" t="str">
            <v>#N/A N/A</v>
          </cell>
        </row>
        <row r="201">
          <cell r="A201">
            <v>44025</v>
          </cell>
          <cell r="C201">
            <v>353.84399999999999</v>
          </cell>
          <cell r="E201" t="str">
            <v>#N/A N/A</v>
          </cell>
        </row>
        <row r="202">
          <cell r="A202">
            <v>44026</v>
          </cell>
          <cell r="C202">
            <v>353.88099999999997</v>
          </cell>
          <cell r="E202" t="str">
            <v>#N/A N/A</v>
          </cell>
        </row>
        <row r="203">
          <cell r="A203">
            <v>44027</v>
          </cell>
          <cell r="C203">
            <v>356.06400000000002</v>
          </cell>
          <cell r="E203" t="str">
            <v>#N/A N/A</v>
          </cell>
        </row>
        <row r="204">
          <cell r="A204">
            <v>44028</v>
          </cell>
          <cell r="C204">
            <v>357.233</v>
          </cell>
          <cell r="E204" t="str">
            <v>#N/A N/A</v>
          </cell>
        </row>
        <row r="205">
          <cell r="A205">
            <v>44029</v>
          </cell>
          <cell r="C205">
            <v>357.63799999999998</v>
          </cell>
          <cell r="E205" t="str">
            <v>#N/A N/A</v>
          </cell>
        </row>
        <row r="206">
          <cell r="A206">
            <v>44032</v>
          </cell>
          <cell r="C206">
            <v>362.27600000000001</v>
          </cell>
          <cell r="E206" t="str">
            <v>#N/A N/A</v>
          </cell>
        </row>
        <row r="207">
          <cell r="A207">
            <v>44033</v>
          </cell>
          <cell r="C207">
            <v>361.988</v>
          </cell>
          <cell r="E207" t="str">
            <v>#N/A N/A</v>
          </cell>
        </row>
        <row r="208">
          <cell r="A208">
            <v>44034</v>
          </cell>
          <cell r="C208">
            <v>360.05200000000002</v>
          </cell>
          <cell r="E208" t="str">
            <v>#N/A N/A</v>
          </cell>
        </row>
        <row r="209">
          <cell r="A209">
            <v>44035</v>
          </cell>
          <cell r="C209">
            <v>350.27800000000002</v>
          </cell>
          <cell r="E209" t="str">
            <v>#N/A N/A</v>
          </cell>
        </row>
        <row r="210">
          <cell r="A210">
            <v>44036</v>
          </cell>
          <cell r="C210">
            <v>350.62799999999999</v>
          </cell>
          <cell r="E210" t="str">
            <v>#N/A N/A</v>
          </cell>
        </row>
        <row r="211">
          <cell r="A211">
            <v>44039</v>
          </cell>
          <cell r="C211">
            <v>349.12900000000002</v>
          </cell>
          <cell r="E211" t="str">
            <v>#N/A N/A</v>
          </cell>
        </row>
        <row r="212">
          <cell r="A212">
            <v>44040</v>
          </cell>
          <cell r="C212">
            <v>344.95699999999999</v>
          </cell>
          <cell r="E212" t="str">
            <v>#N/A N/A</v>
          </cell>
        </row>
        <row r="213">
          <cell r="A213">
            <v>44041</v>
          </cell>
          <cell r="C213">
            <v>348.18700000000001</v>
          </cell>
          <cell r="E213" t="str">
            <v>#N/A N/A</v>
          </cell>
        </row>
        <row r="214">
          <cell r="A214">
            <v>44042</v>
          </cell>
          <cell r="C214">
            <v>351.46600000000001</v>
          </cell>
          <cell r="E214" t="str">
            <v>#N/A N/A</v>
          </cell>
        </row>
        <row r="215">
          <cell r="A215">
            <v>44043</v>
          </cell>
          <cell r="C215">
            <v>350.976</v>
          </cell>
          <cell r="E215" t="str">
            <v>#N/A N/A</v>
          </cell>
        </row>
        <row r="216">
          <cell r="A216">
            <v>44046</v>
          </cell>
          <cell r="C216">
            <v>350.55099999999999</v>
          </cell>
          <cell r="E216" t="str">
            <v>#N/A N/A</v>
          </cell>
        </row>
        <row r="217">
          <cell r="A217">
            <v>44047</v>
          </cell>
          <cell r="C217">
            <v>348.98700000000002</v>
          </cell>
          <cell r="E217" t="str">
            <v>#N/A N/A</v>
          </cell>
        </row>
        <row r="218">
          <cell r="A218">
            <v>44048</v>
          </cell>
          <cell r="C218">
            <v>337.09199999999998</v>
          </cell>
          <cell r="E218" t="str">
            <v>#N/A N/A</v>
          </cell>
        </row>
        <row r="219">
          <cell r="A219">
            <v>44049</v>
          </cell>
          <cell r="C219">
            <v>335.05</v>
          </cell>
          <cell r="E219" t="str">
            <v>#N/A N/A</v>
          </cell>
        </row>
        <row r="220">
          <cell r="A220">
            <v>44050</v>
          </cell>
          <cell r="C220">
            <v>329.233</v>
          </cell>
          <cell r="E220" t="str">
            <v>#N/A N/A</v>
          </cell>
        </row>
        <row r="221">
          <cell r="A221">
            <v>44053</v>
          </cell>
          <cell r="C221">
            <v>328.59500000000003</v>
          </cell>
          <cell r="E221" t="str">
            <v>#N/A N/A</v>
          </cell>
        </row>
        <row r="222">
          <cell r="A222">
            <v>44054</v>
          </cell>
          <cell r="C222">
            <v>319.363</v>
          </cell>
          <cell r="E222" t="str">
            <v>#N/A N/A</v>
          </cell>
        </row>
        <row r="223">
          <cell r="A223">
            <v>44055</v>
          </cell>
          <cell r="C223">
            <v>319.51100000000002</v>
          </cell>
          <cell r="E223" t="str">
            <v>#N/A N/A</v>
          </cell>
        </row>
        <row r="224">
          <cell r="A224">
            <v>44056</v>
          </cell>
          <cell r="C224">
            <v>315.87700000000001</v>
          </cell>
          <cell r="E224" t="str">
            <v>#N/A N/A</v>
          </cell>
        </row>
        <row r="225">
          <cell r="A225">
            <v>44057</v>
          </cell>
          <cell r="C225">
            <v>310.21199999999999</v>
          </cell>
          <cell r="E225" t="str">
            <v>#N/A N/A</v>
          </cell>
        </row>
        <row r="226">
          <cell r="A226">
            <v>44060</v>
          </cell>
          <cell r="C226">
            <v>310.93900000000002</v>
          </cell>
          <cell r="E226" t="str">
            <v>#N/A N/A</v>
          </cell>
        </row>
        <row r="227">
          <cell r="A227">
            <v>44061</v>
          </cell>
          <cell r="C227">
            <v>312.81099999999998</v>
          </cell>
          <cell r="E227" t="str">
            <v>#N/A N/A</v>
          </cell>
        </row>
        <row r="228">
          <cell r="A228">
            <v>44062</v>
          </cell>
          <cell r="C228">
            <v>314.25599999999997</v>
          </cell>
          <cell r="E228" t="str">
            <v>#N/A N/A</v>
          </cell>
        </row>
        <row r="229">
          <cell r="A229">
            <v>44063</v>
          </cell>
          <cell r="C229">
            <v>313.63400000000001</v>
          </cell>
          <cell r="E229" t="str">
            <v>#N/A N/A</v>
          </cell>
        </row>
        <row r="230">
          <cell r="A230">
            <v>44064</v>
          </cell>
          <cell r="C230">
            <v>313.77999999999997</v>
          </cell>
          <cell r="E230" t="str">
            <v>#N/A N/A</v>
          </cell>
        </row>
        <row r="231">
          <cell r="A231">
            <v>44067</v>
          </cell>
          <cell r="C231">
            <v>313.15199999999999</v>
          </cell>
          <cell r="E231" t="str">
            <v>#N/A N/A</v>
          </cell>
        </row>
        <row r="232">
          <cell r="A232">
            <v>44068</v>
          </cell>
          <cell r="C232">
            <v>310.96899999999999</v>
          </cell>
          <cell r="E232" t="str">
            <v>#N/A N/A</v>
          </cell>
        </row>
        <row r="233">
          <cell r="A233">
            <v>44069</v>
          </cell>
          <cell r="C233">
            <v>308.15199999999999</v>
          </cell>
          <cell r="E233" t="str">
            <v>#N/A N/A</v>
          </cell>
        </row>
        <row r="234">
          <cell r="A234">
            <v>44070</v>
          </cell>
          <cell r="C234">
            <v>308.226</v>
          </cell>
          <cell r="E234" t="str">
            <v>#N/A N/A</v>
          </cell>
        </row>
        <row r="235">
          <cell r="A235">
            <v>44071</v>
          </cell>
          <cell r="C235">
            <v>301.57400000000001</v>
          </cell>
          <cell r="E235" t="str">
            <v>#N/A N/A</v>
          </cell>
        </row>
        <row r="236">
          <cell r="A236">
            <v>44074</v>
          </cell>
          <cell r="C236">
            <v>299.74299999999999</v>
          </cell>
          <cell r="E236" t="str">
            <v>#N/A N/A</v>
          </cell>
        </row>
        <row r="237">
          <cell r="A237">
            <v>44075</v>
          </cell>
          <cell r="C237">
            <v>303.60899999999998</v>
          </cell>
          <cell r="E237" t="str">
            <v>#N/A N/A</v>
          </cell>
        </row>
        <row r="238">
          <cell r="A238">
            <v>44076</v>
          </cell>
          <cell r="C238">
            <v>299.851</v>
          </cell>
          <cell r="E238" t="str">
            <v>#N/A N/A</v>
          </cell>
        </row>
        <row r="239">
          <cell r="A239">
            <v>44077</v>
          </cell>
          <cell r="C239">
            <v>300.94900000000001</v>
          </cell>
          <cell r="E239" t="str">
            <v>#N/A N/A</v>
          </cell>
        </row>
        <row r="240">
          <cell r="A240">
            <v>44078</v>
          </cell>
          <cell r="C240">
            <v>300.738</v>
          </cell>
          <cell r="E240" t="str">
            <v>#N/A N/A</v>
          </cell>
        </row>
        <row r="241">
          <cell r="A241">
            <v>44082</v>
          </cell>
          <cell r="C241">
            <v>296.65800000000002</v>
          </cell>
          <cell r="E241" t="str">
            <v>#N/A N/A</v>
          </cell>
        </row>
        <row r="242">
          <cell r="A242">
            <v>44083</v>
          </cell>
          <cell r="C242">
            <v>302.40499999999997</v>
          </cell>
          <cell r="E242" t="str">
            <v>#N/A N/A</v>
          </cell>
        </row>
        <row r="243">
          <cell r="A243">
            <v>44084</v>
          </cell>
          <cell r="C243">
            <v>300.98399999999998</v>
          </cell>
          <cell r="E243" t="str">
            <v>#N/A N/A</v>
          </cell>
        </row>
        <row r="244">
          <cell r="A244">
            <v>44085</v>
          </cell>
          <cell r="C244">
            <v>306.88499999999999</v>
          </cell>
          <cell r="E244" t="str">
            <v>#N/A N/A</v>
          </cell>
        </row>
        <row r="245">
          <cell r="A245">
            <v>44088</v>
          </cell>
          <cell r="C245">
            <v>305.00700000000001</v>
          </cell>
          <cell r="E245" t="str">
            <v>#N/A N/A</v>
          </cell>
        </row>
        <row r="246">
          <cell r="A246">
            <v>44089</v>
          </cell>
          <cell r="C246">
            <v>302.87299999999999</v>
          </cell>
          <cell r="E246" t="str">
            <v>#N/A N/A</v>
          </cell>
        </row>
        <row r="247">
          <cell r="A247">
            <v>44090</v>
          </cell>
          <cell r="C247">
            <v>303.82799999999997</v>
          </cell>
          <cell r="E247" t="str">
            <v>#N/A N/A</v>
          </cell>
        </row>
        <row r="248">
          <cell r="A248">
            <v>44091</v>
          </cell>
          <cell r="C248">
            <v>304.262</v>
          </cell>
          <cell r="E248" t="str">
            <v>#N/A N/A</v>
          </cell>
        </row>
        <row r="249">
          <cell r="A249">
            <v>44092</v>
          </cell>
          <cell r="C249">
            <v>302.084</v>
          </cell>
          <cell r="E249" t="str">
            <v>#N/A N/A</v>
          </cell>
        </row>
        <row r="250">
          <cell r="A250">
            <v>44095</v>
          </cell>
          <cell r="C250">
            <v>311.036</v>
          </cell>
          <cell r="E250" t="str">
            <v>#N/A N/A</v>
          </cell>
        </row>
        <row r="251">
          <cell r="A251">
            <v>44096</v>
          </cell>
          <cell r="C251">
            <v>312.38799999999998</v>
          </cell>
          <cell r="E251" t="str">
            <v>#N/A N/A</v>
          </cell>
        </row>
        <row r="252">
          <cell r="A252">
            <v>44097</v>
          </cell>
          <cell r="C252">
            <v>311.43099999999998</v>
          </cell>
          <cell r="E252" t="str">
            <v>#N/A N/A</v>
          </cell>
        </row>
        <row r="253">
          <cell r="A253">
            <v>44098</v>
          </cell>
          <cell r="C253">
            <v>314.32100000000003</v>
          </cell>
          <cell r="E253" t="str">
            <v>#N/A N/A</v>
          </cell>
        </row>
        <row r="254">
          <cell r="A254">
            <v>44099</v>
          </cell>
          <cell r="C254">
            <v>316.48899999999998</v>
          </cell>
          <cell r="E254" t="str">
            <v>#N/A N/A</v>
          </cell>
        </row>
        <row r="255">
          <cell r="A255">
            <v>44102</v>
          </cell>
          <cell r="C255">
            <v>366.31700000000001</v>
          </cell>
          <cell r="E255" t="str">
            <v>#N/A N/A</v>
          </cell>
        </row>
        <row r="256">
          <cell r="A256">
            <v>44103</v>
          </cell>
          <cell r="C256">
            <v>382.65499999999997</v>
          </cell>
          <cell r="E256" t="str">
            <v>#N/A N/A</v>
          </cell>
        </row>
        <row r="257">
          <cell r="A257">
            <v>44104</v>
          </cell>
          <cell r="C257">
            <v>392.84300000000002</v>
          </cell>
          <cell r="E257" t="str">
            <v>#N/A N/A</v>
          </cell>
        </row>
        <row r="258">
          <cell r="A258">
            <v>44105</v>
          </cell>
          <cell r="C258">
            <v>352.185</v>
          </cell>
          <cell r="E258" t="str">
            <v>#N/A N/A</v>
          </cell>
        </row>
        <row r="259">
          <cell r="A259">
            <v>44106</v>
          </cell>
          <cell r="C259">
            <v>346.43799999999999</v>
          </cell>
          <cell r="E259" t="str">
            <v>#N/A N/A</v>
          </cell>
        </row>
        <row r="260">
          <cell r="A260">
            <v>44109</v>
          </cell>
          <cell r="C260">
            <v>337.322</v>
          </cell>
          <cell r="E260" t="str">
            <v>#N/A N/A</v>
          </cell>
        </row>
        <row r="261">
          <cell r="A261">
            <v>44110</v>
          </cell>
          <cell r="C261">
            <v>333.42899999999997</v>
          </cell>
          <cell r="E261" t="str">
            <v>#N/A N/A</v>
          </cell>
        </row>
        <row r="262">
          <cell r="A262">
            <v>44111</v>
          </cell>
          <cell r="C262">
            <v>334.38900000000001</v>
          </cell>
          <cell r="E262" t="str">
            <v>#N/A N/A</v>
          </cell>
        </row>
        <row r="263">
          <cell r="A263">
            <v>44112</v>
          </cell>
          <cell r="C263">
            <v>338.95600000000002</v>
          </cell>
          <cell r="E263" t="str">
            <v>#N/A N/A</v>
          </cell>
        </row>
        <row r="264">
          <cell r="A264">
            <v>44113</v>
          </cell>
          <cell r="C264">
            <v>335.56799999999998</v>
          </cell>
          <cell r="E264" t="str">
            <v>#N/A N/A</v>
          </cell>
        </row>
        <row r="265">
          <cell r="A265">
            <v>44117</v>
          </cell>
          <cell r="C265">
            <v>333.637</v>
          </cell>
          <cell r="E265" t="str">
            <v>#N/A N/A</v>
          </cell>
        </row>
        <row r="266">
          <cell r="A266">
            <v>44118</v>
          </cell>
          <cell r="C266">
            <v>338.97699999999998</v>
          </cell>
          <cell r="E266" t="str">
            <v>#N/A N/A</v>
          </cell>
        </row>
        <row r="267">
          <cell r="A267">
            <v>44119</v>
          </cell>
          <cell r="C267">
            <v>355.41500000000002</v>
          </cell>
          <cell r="E267" t="str">
            <v>#N/A N/A</v>
          </cell>
        </row>
        <row r="268">
          <cell r="A268">
            <v>44120</v>
          </cell>
          <cell r="C268">
            <v>357.82</v>
          </cell>
          <cell r="E268" t="str">
            <v>#N/A N/A</v>
          </cell>
        </row>
        <row r="269">
          <cell r="A269">
            <v>44123</v>
          </cell>
          <cell r="C269">
            <v>352.15600000000001</v>
          </cell>
          <cell r="E269" t="str">
            <v>#N/A N/A</v>
          </cell>
        </row>
        <row r="270">
          <cell r="A270">
            <v>44124</v>
          </cell>
          <cell r="C270">
            <v>351.245</v>
          </cell>
          <cell r="E270" t="str">
            <v>#N/A N/A</v>
          </cell>
        </row>
        <row r="271">
          <cell r="A271">
            <v>44125</v>
          </cell>
          <cell r="C271">
            <v>350.04399999999998</v>
          </cell>
          <cell r="E271" t="str">
            <v>#N/A N/A</v>
          </cell>
        </row>
        <row r="272">
          <cell r="A272">
            <v>44126</v>
          </cell>
          <cell r="C272">
            <v>350.52800000000002</v>
          </cell>
          <cell r="E272" t="str">
            <v>#N/A N/A</v>
          </cell>
        </row>
        <row r="273">
          <cell r="A273">
            <v>44127</v>
          </cell>
          <cell r="C273">
            <v>351.75799999999998</v>
          </cell>
          <cell r="E273" t="str">
            <v>#N/A N/A</v>
          </cell>
        </row>
        <row r="274">
          <cell r="A274">
            <v>44130</v>
          </cell>
          <cell r="C274">
            <v>361.78699999999998</v>
          </cell>
          <cell r="E274" t="str">
            <v>#N/A N/A</v>
          </cell>
        </row>
        <row r="275">
          <cell r="A275">
            <v>44131</v>
          </cell>
          <cell r="C275">
            <v>363.79300000000001</v>
          </cell>
          <cell r="E275" t="str">
            <v>#N/A N/A</v>
          </cell>
        </row>
        <row r="276">
          <cell r="A276">
            <v>44132</v>
          </cell>
          <cell r="C276">
            <v>377.54399999999998</v>
          </cell>
          <cell r="E276" t="str">
            <v>#N/A N/A</v>
          </cell>
        </row>
        <row r="277">
          <cell r="A277">
            <v>44133</v>
          </cell>
          <cell r="C277">
            <v>376.41800000000001</v>
          </cell>
          <cell r="E277" t="str">
            <v>#N/A N/A</v>
          </cell>
        </row>
        <row r="278">
          <cell r="A278">
            <v>44134</v>
          </cell>
          <cell r="C278">
            <v>381.11700000000002</v>
          </cell>
          <cell r="E278" t="str">
            <v>#N/A N/A</v>
          </cell>
        </row>
        <row r="279">
          <cell r="A279">
            <v>44137</v>
          </cell>
          <cell r="C279">
            <v>384.14299999999997</v>
          </cell>
          <cell r="E279" t="str">
            <v>#N/A N/A</v>
          </cell>
        </row>
        <row r="280">
          <cell r="A280">
            <v>44138</v>
          </cell>
          <cell r="C280">
            <v>394.97</v>
          </cell>
          <cell r="E280" t="str">
            <v>#N/A N/A</v>
          </cell>
        </row>
        <row r="281">
          <cell r="A281">
            <v>44139</v>
          </cell>
          <cell r="C281">
            <v>400.39299999999997</v>
          </cell>
          <cell r="E281" t="str">
            <v>#N/A N/A</v>
          </cell>
        </row>
        <row r="282">
          <cell r="A282">
            <v>44140</v>
          </cell>
          <cell r="C282">
            <v>396.45100000000002</v>
          </cell>
          <cell r="E282" t="str">
            <v>#N/A N/A</v>
          </cell>
        </row>
        <row r="283">
          <cell r="A283">
            <v>44141</v>
          </cell>
          <cell r="C283">
            <v>389.52</v>
          </cell>
          <cell r="E283" t="str">
            <v>#N/A N/A</v>
          </cell>
        </row>
        <row r="284">
          <cell r="A284">
            <v>44144</v>
          </cell>
          <cell r="C284">
            <v>387.76499999999999</v>
          </cell>
          <cell r="E284" t="str">
            <v>#N/A N/A</v>
          </cell>
        </row>
        <row r="285">
          <cell r="A285">
            <v>44145</v>
          </cell>
          <cell r="C285">
            <v>370.846</v>
          </cell>
          <cell r="E285" t="str">
            <v>#N/A N/A</v>
          </cell>
        </row>
        <row r="286">
          <cell r="A286">
            <v>44147</v>
          </cell>
          <cell r="C286">
            <v>327.76900000000001</v>
          </cell>
          <cell r="E286" t="str">
            <v>#N/A N/A</v>
          </cell>
        </row>
        <row r="287">
          <cell r="A287">
            <v>44148</v>
          </cell>
          <cell r="C287">
            <v>333.92099999999999</v>
          </cell>
          <cell r="E287" t="str">
            <v>#N/A N/A</v>
          </cell>
        </row>
        <row r="288">
          <cell r="A288">
            <v>44151</v>
          </cell>
          <cell r="C288">
            <v>337.88299999999998</v>
          </cell>
          <cell r="E288" t="str">
            <v>#N/A N/A</v>
          </cell>
        </row>
        <row r="289">
          <cell r="A289">
            <v>44152</v>
          </cell>
          <cell r="C289">
            <v>339.62799999999999</v>
          </cell>
          <cell r="E289" t="str">
            <v>#N/A N/A</v>
          </cell>
        </row>
        <row r="290">
          <cell r="A290">
            <v>44153</v>
          </cell>
          <cell r="C290">
            <v>343.7</v>
          </cell>
          <cell r="E290" t="str">
            <v>#N/A N/A</v>
          </cell>
        </row>
        <row r="291">
          <cell r="A291">
            <v>44154</v>
          </cell>
          <cell r="C291">
            <v>343.52199999999999</v>
          </cell>
          <cell r="E291" t="str">
            <v>#N/A N/A</v>
          </cell>
        </row>
        <row r="292">
          <cell r="A292">
            <v>44155</v>
          </cell>
          <cell r="C292">
            <v>354.39100000000002</v>
          </cell>
          <cell r="E292" t="str">
            <v>#N/A N/A</v>
          </cell>
        </row>
        <row r="293">
          <cell r="A293">
            <v>44158</v>
          </cell>
          <cell r="C293">
            <v>349.48200000000003</v>
          </cell>
          <cell r="E293" t="str">
            <v>#N/A N/A</v>
          </cell>
        </row>
        <row r="294">
          <cell r="A294">
            <v>44159</v>
          </cell>
          <cell r="C294">
            <v>355.53500000000003</v>
          </cell>
          <cell r="E294" t="str">
            <v>#N/A N/A</v>
          </cell>
        </row>
        <row r="295">
          <cell r="A295">
            <v>44160</v>
          </cell>
          <cell r="C295">
            <v>351.49</v>
          </cell>
          <cell r="E295" t="str">
            <v>#N/A N/A</v>
          </cell>
        </row>
        <row r="296">
          <cell r="A296">
            <v>44162</v>
          </cell>
          <cell r="C296">
            <v>353.47800000000001</v>
          </cell>
          <cell r="E296" t="str">
            <v>#N/A N/A</v>
          </cell>
        </row>
        <row r="297">
          <cell r="A297">
            <v>44165</v>
          </cell>
          <cell r="C297">
            <v>353.88099999999997</v>
          </cell>
          <cell r="E297" t="str">
            <v>#N/A N/A</v>
          </cell>
        </row>
        <row r="298">
          <cell r="A298">
            <v>44166</v>
          </cell>
          <cell r="C298">
            <v>354.15199999999999</v>
          </cell>
          <cell r="E298" t="str">
            <v>#N/A N/A</v>
          </cell>
        </row>
        <row r="299">
          <cell r="A299">
            <v>44167</v>
          </cell>
          <cell r="C299">
            <v>349.98399999999998</v>
          </cell>
          <cell r="E299" t="str">
            <v>#N/A N/A</v>
          </cell>
        </row>
        <row r="300">
          <cell r="A300">
            <v>44168</v>
          </cell>
          <cell r="C300">
            <v>343.81900000000002</v>
          </cell>
          <cell r="E300" t="str">
            <v>#N/A N/A</v>
          </cell>
        </row>
        <row r="301">
          <cell r="A301">
            <v>44169</v>
          </cell>
          <cell r="C301">
            <v>304.25599999999997</v>
          </cell>
          <cell r="E301" t="str">
            <v>#N/A N/A</v>
          </cell>
        </row>
        <row r="302">
          <cell r="A302">
            <v>44172</v>
          </cell>
          <cell r="C302">
            <v>304.44299999999998</v>
          </cell>
          <cell r="E302" t="str">
            <v>#N/A N/A</v>
          </cell>
        </row>
        <row r="303">
          <cell r="A303">
            <v>44173</v>
          </cell>
          <cell r="C303">
            <v>308.947</v>
          </cell>
          <cell r="E303" t="str">
            <v>#N/A N/A</v>
          </cell>
        </row>
        <row r="304">
          <cell r="A304">
            <v>44174</v>
          </cell>
          <cell r="C304">
            <v>308.32600000000002</v>
          </cell>
          <cell r="E304" t="str">
            <v>#N/A N/A</v>
          </cell>
        </row>
        <row r="305">
          <cell r="A305">
            <v>44175</v>
          </cell>
          <cell r="C305">
            <v>306.69600000000003</v>
          </cell>
          <cell r="E305" t="str">
            <v>#N/A N/A</v>
          </cell>
        </row>
        <row r="306">
          <cell r="A306">
            <v>44176</v>
          </cell>
          <cell r="C306">
            <v>314.928</v>
          </cell>
          <cell r="E306" t="str">
            <v>#N/A N/A</v>
          </cell>
        </row>
        <row r="307">
          <cell r="A307">
            <v>44179</v>
          </cell>
          <cell r="C307">
            <v>314.93700000000001</v>
          </cell>
          <cell r="E307" t="str">
            <v>#N/A N/A</v>
          </cell>
        </row>
        <row r="308">
          <cell r="A308">
            <v>44180</v>
          </cell>
          <cell r="C308">
            <v>315.71899999999999</v>
          </cell>
          <cell r="E308" t="str">
            <v>#N/A N/A</v>
          </cell>
        </row>
        <row r="309">
          <cell r="A309">
            <v>44181</v>
          </cell>
          <cell r="C309">
            <v>308.86200000000002</v>
          </cell>
          <cell r="E309" t="str">
            <v>#N/A N/A</v>
          </cell>
        </row>
        <row r="310">
          <cell r="A310">
            <v>44182</v>
          </cell>
          <cell r="C310">
            <v>301.14100000000002</v>
          </cell>
          <cell r="E310" t="str">
            <v>#N/A N/A</v>
          </cell>
        </row>
        <row r="311">
          <cell r="A311">
            <v>44183</v>
          </cell>
          <cell r="C311">
            <v>293.57799999999997</v>
          </cell>
          <cell r="E311" t="str">
            <v>#N/A N/A</v>
          </cell>
        </row>
        <row r="312">
          <cell r="A312">
            <v>44186</v>
          </cell>
          <cell r="C312">
            <v>298.38900000000001</v>
          </cell>
          <cell r="E312" t="str">
            <v>#N/A N/A</v>
          </cell>
        </row>
        <row r="313">
          <cell r="A313">
            <v>44187</v>
          </cell>
          <cell r="C313">
            <v>294.60700000000003</v>
          </cell>
          <cell r="E313" t="str">
            <v>#N/A N/A</v>
          </cell>
        </row>
        <row r="314">
          <cell r="A314">
            <v>44188</v>
          </cell>
          <cell r="C314">
            <v>300.15800000000002</v>
          </cell>
          <cell r="E314" t="str">
            <v>#N/A N/A</v>
          </cell>
        </row>
        <row r="315">
          <cell r="A315">
            <v>44189</v>
          </cell>
          <cell r="C315">
            <v>297.19600000000003</v>
          </cell>
          <cell r="E315" t="str">
            <v>#N/A N/A</v>
          </cell>
        </row>
        <row r="316">
          <cell r="A316">
            <v>44193</v>
          </cell>
          <cell r="C316">
            <v>295.31700000000001</v>
          </cell>
          <cell r="E316" t="str">
            <v>#N/A N/A</v>
          </cell>
        </row>
        <row r="317">
          <cell r="A317">
            <v>44194</v>
          </cell>
          <cell r="C317">
            <v>298.03199999999998</v>
          </cell>
          <cell r="E317" t="str">
            <v>#N/A N/A</v>
          </cell>
        </row>
        <row r="318">
          <cell r="A318">
            <v>44195</v>
          </cell>
          <cell r="C318">
            <v>299.48399999999998</v>
          </cell>
          <cell r="E318" t="str">
            <v>#N/A N/A</v>
          </cell>
        </row>
        <row r="319">
          <cell r="A319">
            <v>44196</v>
          </cell>
          <cell r="C319">
            <v>298.68700000000001</v>
          </cell>
          <cell r="E319" t="str">
            <v>#N/A N/A</v>
          </cell>
        </row>
        <row r="320">
          <cell r="A320">
            <v>44200</v>
          </cell>
          <cell r="C320">
            <v>295.11099999999999</v>
          </cell>
          <cell r="E320" t="str">
            <v>#N/A N/A</v>
          </cell>
        </row>
        <row r="321">
          <cell r="A321">
            <v>44201</v>
          </cell>
          <cell r="C321">
            <v>293.49400000000003</v>
          </cell>
          <cell r="E321" t="str">
            <v>#N/A N/A</v>
          </cell>
        </row>
        <row r="322">
          <cell r="A322">
            <v>44202</v>
          </cell>
          <cell r="C322">
            <v>284.94799999999998</v>
          </cell>
          <cell r="E322" t="str">
            <v>#N/A N/A</v>
          </cell>
        </row>
        <row r="323">
          <cell r="A323">
            <v>44203</v>
          </cell>
          <cell r="C323">
            <v>282.31299999999999</v>
          </cell>
          <cell r="E323" t="str">
            <v>#N/A N/A</v>
          </cell>
        </row>
        <row r="324">
          <cell r="A324">
            <v>44204</v>
          </cell>
          <cell r="C324">
            <v>279.82799999999997</v>
          </cell>
          <cell r="E324" t="str">
            <v>#N/A N/A</v>
          </cell>
        </row>
        <row r="325">
          <cell r="A325">
            <v>44207</v>
          </cell>
          <cell r="C325">
            <v>275.70100000000002</v>
          </cell>
          <cell r="E325" t="str">
            <v>#N/A N/A</v>
          </cell>
        </row>
        <row r="326">
          <cell r="A326">
            <v>44208</v>
          </cell>
          <cell r="C326">
            <v>268.48099999999999</v>
          </cell>
          <cell r="E326" t="str">
            <v>#N/A N/A</v>
          </cell>
        </row>
        <row r="327">
          <cell r="A327">
            <v>44209</v>
          </cell>
          <cell r="C327">
            <v>270.97500000000002</v>
          </cell>
          <cell r="E327" t="str">
            <v>#N/A N/A</v>
          </cell>
        </row>
        <row r="328">
          <cell r="A328">
            <v>44210</v>
          </cell>
          <cell r="C328">
            <v>269.84199999999998</v>
          </cell>
          <cell r="E328" t="str">
            <v>#N/A N/A</v>
          </cell>
        </row>
        <row r="329">
          <cell r="A329">
            <v>44211</v>
          </cell>
          <cell r="C329">
            <v>256.709</v>
          </cell>
          <cell r="E329" t="str">
            <v>#N/A N/A</v>
          </cell>
        </row>
        <row r="330">
          <cell r="A330">
            <v>44215</v>
          </cell>
          <cell r="C330">
            <v>258.54700000000003</v>
          </cell>
          <cell r="E330" t="str">
            <v>#N/A N/A</v>
          </cell>
        </row>
        <row r="331">
          <cell r="A331">
            <v>44216</v>
          </cell>
          <cell r="C331">
            <v>258.44600000000003</v>
          </cell>
          <cell r="E331" t="str">
            <v>#N/A N/A</v>
          </cell>
        </row>
        <row r="332">
          <cell r="A332">
            <v>44217</v>
          </cell>
          <cell r="C332">
            <v>261.274</v>
          </cell>
          <cell r="E332" t="str">
            <v>#N/A N/A</v>
          </cell>
        </row>
        <row r="333">
          <cell r="A333">
            <v>44218</v>
          </cell>
          <cell r="C333">
            <v>259.49599999999998</v>
          </cell>
          <cell r="E333" t="str">
            <v>#N/A N/A</v>
          </cell>
        </row>
        <row r="334">
          <cell r="A334">
            <v>44221</v>
          </cell>
          <cell r="C334">
            <v>259.29500000000002</v>
          </cell>
          <cell r="E334" t="str">
            <v>#N/A N/A</v>
          </cell>
        </row>
        <row r="335">
          <cell r="A335">
            <v>44222</v>
          </cell>
          <cell r="C335">
            <v>277.27600000000001</v>
          </cell>
          <cell r="E335" t="str">
            <v>#N/A N/A</v>
          </cell>
        </row>
        <row r="336">
          <cell r="A336">
            <v>44223</v>
          </cell>
          <cell r="C336">
            <v>280.84199999999998</v>
          </cell>
          <cell r="E336">
            <v>284.27300000000002</v>
          </cell>
        </row>
        <row r="337">
          <cell r="A337">
            <v>44224</v>
          </cell>
          <cell r="C337">
            <v>274.46199999999999</v>
          </cell>
          <cell r="E337">
            <v>283.209</v>
          </cell>
        </row>
        <row r="338">
          <cell r="A338">
            <v>44225</v>
          </cell>
          <cell r="C338">
            <v>276.52199999999999</v>
          </cell>
          <cell r="E338">
            <v>283.49900000000002</v>
          </cell>
        </row>
        <row r="339">
          <cell r="A339">
            <v>44228</v>
          </cell>
          <cell r="C339">
            <v>271.08800000000002</v>
          </cell>
          <cell r="E339">
            <v>279.58300000000003</v>
          </cell>
        </row>
        <row r="340">
          <cell r="A340">
            <v>44229</v>
          </cell>
          <cell r="C340">
            <v>269.25</v>
          </cell>
          <cell r="E340">
            <v>275.65300000000002</v>
          </cell>
        </row>
        <row r="341">
          <cell r="A341">
            <v>44230</v>
          </cell>
          <cell r="C341">
            <v>266.483</v>
          </cell>
          <cell r="E341">
            <v>275.49099999999999</v>
          </cell>
        </row>
        <row r="342">
          <cell r="A342">
            <v>44231</v>
          </cell>
          <cell r="C342">
            <v>262.31200000000001</v>
          </cell>
          <cell r="E342">
            <v>271.46199999999999</v>
          </cell>
        </row>
        <row r="343">
          <cell r="A343">
            <v>44232</v>
          </cell>
          <cell r="C343">
            <v>263.53300000000002</v>
          </cell>
          <cell r="E343">
            <v>273.887</v>
          </cell>
        </row>
        <row r="344">
          <cell r="A344">
            <v>44235</v>
          </cell>
          <cell r="C344">
            <v>260.08499999999998</v>
          </cell>
          <cell r="E344">
            <v>268.27</v>
          </cell>
        </row>
        <row r="345">
          <cell r="A345">
            <v>44236</v>
          </cell>
          <cell r="C345">
            <v>265.20600000000002</v>
          </cell>
          <cell r="E345">
            <v>273.68299999999999</v>
          </cell>
        </row>
        <row r="346">
          <cell r="A346">
            <v>44237</v>
          </cell>
          <cell r="C346">
            <v>269.89</v>
          </cell>
          <cell r="E346">
            <v>275.57299999999998</v>
          </cell>
        </row>
        <row r="347">
          <cell r="A347">
            <v>44238</v>
          </cell>
          <cell r="C347">
            <v>274.06</v>
          </cell>
          <cell r="E347">
            <v>279.68799999999999</v>
          </cell>
        </row>
        <row r="348">
          <cell r="A348">
            <v>44239</v>
          </cell>
          <cell r="C348">
            <v>274.61700000000002</v>
          </cell>
          <cell r="E348">
            <v>281.73500000000001</v>
          </cell>
        </row>
        <row r="349">
          <cell r="A349">
            <v>44243</v>
          </cell>
          <cell r="C349">
            <v>278.67200000000003</v>
          </cell>
          <cell r="E349">
            <v>275.02300000000002</v>
          </cell>
        </row>
        <row r="350">
          <cell r="A350">
            <v>44244</v>
          </cell>
          <cell r="C350">
            <v>277.666</v>
          </cell>
          <cell r="E350">
            <v>273.36399999999998</v>
          </cell>
        </row>
        <row r="351">
          <cell r="A351">
            <v>44245</v>
          </cell>
          <cell r="C351">
            <v>285.089</v>
          </cell>
          <cell r="E351">
            <v>287.11599999999999</v>
          </cell>
        </row>
        <row r="352">
          <cell r="A352">
            <v>44246</v>
          </cell>
          <cell r="C352">
            <v>282.99099999999999</v>
          </cell>
          <cell r="E352">
            <v>286.14699999999999</v>
          </cell>
        </row>
        <row r="353">
          <cell r="A353">
            <v>44249</v>
          </cell>
          <cell r="C353">
            <v>275.81700000000001</v>
          </cell>
          <cell r="E353">
            <v>282.26799999999997</v>
          </cell>
        </row>
        <row r="354">
          <cell r="A354">
            <v>44250</v>
          </cell>
          <cell r="C354">
            <v>274.202</v>
          </cell>
          <cell r="E354">
            <v>280.76400000000001</v>
          </cell>
        </row>
        <row r="355">
          <cell r="A355">
            <v>44251</v>
          </cell>
          <cell r="C355">
            <v>276.06299999999999</v>
          </cell>
          <cell r="E355">
            <v>283.00099999999998</v>
          </cell>
        </row>
        <row r="356">
          <cell r="A356">
            <v>44252</v>
          </cell>
          <cell r="C356">
            <v>273.37400000000002</v>
          </cell>
          <cell r="E356">
            <v>280.435</v>
          </cell>
        </row>
        <row r="357">
          <cell r="A357">
            <v>44253</v>
          </cell>
          <cell r="C357">
            <v>297.90699999999998</v>
          </cell>
          <cell r="E357">
            <v>300.70400000000001</v>
          </cell>
        </row>
        <row r="358">
          <cell r="A358">
            <v>44256</v>
          </cell>
          <cell r="C358">
            <v>294.346</v>
          </cell>
          <cell r="E358">
            <v>305.72000000000003</v>
          </cell>
        </row>
        <row r="359">
          <cell r="A359">
            <v>44257</v>
          </cell>
          <cell r="C359">
            <v>288.81900000000002</v>
          </cell>
          <cell r="E359">
            <v>295.20400000000001</v>
          </cell>
        </row>
        <row r="360">
          <cell r="A360">
            <v>44258</v>
          </cell>
          <cell r="C360">
            <v>283.786</v>
          </cell>
          <cell r="E360">
            <v>289.39100000000002</v>
          </cell>
        </row>
        <row r="361">
          <cell r="A361">
            <v>44259</v>
          </cell>
          <cell r="C361">
            <v>280.56400000000002</v>
          </cell>
          <cell r="E361">
            <v>283.41199999999998</v>
          </cell>
        </row>
        <row r="362">
          <cell r="A362">
            <v>44260</v>
          </cell>
          <cell r="C362">
            <v>290.86700000000002</v>
          </cell>
          <cell r="E362">
            <v>283.98099999999999</v>
          </cell>
        </row>
        <row r="363">
          <cell r="A363">
            <v>44263</v>
          </cell>
          <cell r="C363">
            <v>295.96899999999999</v>
          </cell>
          <cell r="E363">
            <v>299.62599999999998</v>
          </cell>
        </row>
        <row r="364">
          <cell r="A364">
            <v>44264</v>
          </cell>
          <cell r="C364">
            <v>300.55799999999999</v>
          </cell>
          <cell r="E364">
            <v>300.12700000000001</v>
          </cell>
        </row>
        <row r="365">
          <cell r="A365">
            <v>44265</v>
          </cell>
          <cell r="C365">
            <v>300.27</v>
          </cell>
          <cell r="E365">
            <v>300.33100000000002</v>
          </cell>
        </row>
        <row r="366">
          <cell r="A366">
            <v>44266</v>
          </cell>
          <cell r="C366">
            <v>304.36200000000002</v>
          </cell>
          <cell r="E366">
            <v>296.613</v>
          </cell>
        </row>
        <row r="367">
          <cell r="A367">
            <v>44267</v>
          </cell>
          <cell r="C367">
            <v>289.92500000000001</v>
          </cell>
          <cell r="E367">
            <v>287.423</v>
          </cell>
        </row>
        <row r="368">
          <cell r="A368">
            <v>44270</v>
          </cell>
          <cell r="C368">
            <v>292.58999999999997</v>
          </cell>
          <cell r="E368">
            <v>290.15699999999998</v>
          </cell>
        </row>
        <row r="369">
          <cell r="A369">
            <v>44271</v>
          </cell>
          <cell r="C369">
            <v>291.697</v>
          </cell>
          <cell r="E369">
            <v>290.53899999999999</v>
          </cell>
        </row>
        <row r="370">
          <cell r="A370">
            <v>44272</v>
          </cell>
          <cell r="C370">
            <v>294.88200000000001</v>
          </cell>
          <cell r="E370">
            <v>286.91399999999999</v>
          </cell>
        </row>
        <row r="371">
          <cell r="A371">
            <v>44273</v>
          </cell>
          <cell r="C371">
            <v>298.13400000000001</v>
          </cell>
          <cell r="E371">
            <v>293.69299999999998</v>
          </cell>
        </row>
        <row r="372">
          <cell r="A372">
            <v>44274</v>
          </cell>
          <cell r="C372">
            <v>308.48200000000003</v>
          </cell>
          <cell r="E372">
            <v>298.00299999999999</v>
          </cell>
        </row>
        <row r="373">
          <cell r="A373">
            <v>44277</v>
          </cell>
          <cell r="C373">
            <v>298.92099999999999</v>
          </cell>
          <cell r="E373">
            <v>291.56799999999998</v>
          </cell>
        </row>
        <row r="374">
          <cell r="A374">
            <v>44278</v>
          </cell>
          <cell r="C374">
            <v>306.14499999999998</v>
          </cell>
          <cell r="E374">
            <v>295.51100000000002</v>
          </cell>
        </row>
        <row r="375">
          <cell r="A375">
            <v>44279</v>
          </cell>
          <cell r="C375">
            <v>308.11200000000002</v>
          </cell>
          <cell r="E375">
            <v>301.07</v>
          </cell>
        </row>
        <row r="376">
          <cell r="A376">
            <v>44280</v>
          </cell>
          <cell r="C376">
            <v>310.72399999999999</v>
          </cell>
          <cell r="E376">
            <v>300.86799999999999</v>
          </cell>
        </row>
        <row r="377">
          <cell r="A377">
            <v>44281</v>
          </cell>
          <cell r="C377">
            <v>313.75299999999999</v>
          </cell>
          <cell r="E377">
            <v>294.96800000000002</v>
          </cell>
        </row>
        <row r="378">
          <cell r="A378">
            <v>44284</v>
          </cell>
          <cell r="C378">
            <v>313.62</v>
          </cell>
          <cell r="E378">
            <v>295.25200000000001</v>
          </cell>
        </row>
        <row r="379">
          <cell r="A379">
            <v>44285</v>
          </cell>
          <cell r="C379">
            <v>302.77</v>
          </cell>
          <cell r="E379">
            <v>282.83100000000002</v>
          </cell>
        </row>
        <row r="380">
          <cell r="A380">
            <v>44286</v>
          </cell>
          <cell r="C380">
            <v>303.83300000000003</v>
          </cell>
          <cell r="E380">
            <v>283.62200000000001</v>
          </cell>
        </row>
        <row r="381">
          <cell r="A381">
            <v>44287</v>
          </cell>
          <cell r="C381">
            <v>304.96800000000002</v>
          </cell>
          <cell r="E381">
            <v>286.58999999999997</v>
          </cell>
        </row>
        <row r="382">
          <cell r="A382">
            <v>44291</v>
          </cell>
          <cell r="C382">
            <v>303.36099999999999</v>
          </cell>
          <cell r="E382">
            <v>289.18400000000003</v>
          </cell>
        </row>
        <row r="383">
          <cell r="A383">
            <v>44292</v>
          </cell>
          <cell r="C383">
            <v>306.92399999999998</v>
          </cell>
          <cell r="E383">
            <v>290.27300000000002</v>
          </cell>
        </row>
        <row r="384">
          <cell r="A384">
            <v>44293</v>
          </cell>
          <cell r="C384">
            <v>309.59199999999998</v>
          </cell>
          <cell r="E384">
            <v>292.80500000000001</v>
          </cell>
        </row>
        <row r="385">
          <cell r="A385">
            <v>44294</v>
          </cell>
          <cell r="C385">
            <v>309.70100000000002</v>
          </cell>
          <cell r="E385">
            <v>293.22000000000003</v>
          </cell>
        </row>
        <row r="386">
          <cell r="A386">
            <v>44295</v>
          </cell>
          <cell r="C386">
            <v>307.03800000000001</v>
          </cell>
          <cell r="E386">
            <v>293.06099999999998</v>
          </cell>
        </row>
        <row r="387">
          <cell r="A387">
            <v>44298</v>
          </cell>
          <cell r="C387">
            <v>308.89100000000002</v>
          </cell>
          <cell r="E387">
            <v>293.11399999999998</v>
          </cell>
        </row>
        <row r="388">
          <cell r="A388">
            <v>44299</v>
          </cell>
          <cell r="C388">
            <v>306.529</v>
          </cell>
          <cell r="E388">
            <v>291.39100000000002</v>
          </cell>
        </row>
        <row r="389">
          <cell r="A389">
            <v>44300</v>
          </cell>
          <cell r="C389">
            <v>314.61500000000001</v>
          </cell>
          <cell r="E389">
            <v>298.67599999999999</v>
          </cell>
        </row>
        <row r="390">
          <cell r="A390">
            <v>44301</v>
          </cell>
          <cell r="C390">
            <v>313.303</v>
          </cell>
          <cell r="E390">
            <v>300.721</v>
          </cell>
        </row>
        <row r="391">
          <cell r="A391">
            <v>44302</v>
          </cell>
          <cell r="C391">
            <v>310.93400000000003</v>
          </cell>
          <cell r="E391">
            <v>299.38</v>
          </cell>
        </row>
        <row r="392">
          <cell r="A392">
            <v>44305</v>
          </cell>
          <cell r="C392">
            <v>310.137</v>
          </cell>
          <cell r="E392">
            <v>299.09300000000002</v>
          </cell>
        </row>
        <row r="393">
          <cell r="A393">
            <v>44306</v>
          </cell>
          <cell r="C393">
            <v>302.36</v>
          </cell>
          <cell r="E393">
            <v>293.928</v>
          </cell>
        </row>
        <row r="394">
          <cell r="A394">
            <v>44307</v>
          </cell>
          <cell r="C394">
            <v>306.66399999999999</v>
          </cell>
          <cell r="E394">
            <v>301.53500000000003</v>
          </cell>
        </row>
        <row r="395">
          <cell r="A395">
            <v>44308</v>
          </cell>
          <cell r="C395">
            <v>305.86099999999999</v>
          </cell>
          <cell r="E395">
            <v>301.69499999999999</v>
          </cell>
        </row>
        <row r="396">
          <cell r="A396">
            <v>44309</v>
          </cell>
          <cell r="C396">
            <v>305.63200000000001</v>
          </cell>
          <cell r="E396">
            <v>300.95600000000002</v>
          </cell>
        </row>
        <row r="397">
          <cell r="A397">
            <v>44312</v>
          </cell>
          <cell r="C397">
            <v>303.70299999999997</v>
          </cell>
          <cell r="E397">
            <v>298.42099999999999</v>
          </cell>
        </row>
        <row r="398">
          <cell r="A398">
            <v>44313</v>
          </cell>
          <cell r="C398">
            <v>303.75799999999998</v>
          </cell>
          <cell r="E398">
            <v>300.12200000000001</v>
          </cell>
        </row>
        <row r="399">
          <cell r="A399">
            <v>44314</v>
          </cell>
          <cell r="C399">
            <v>302.53899999999999</v>
          </cell>
          <cell r="E399">
            <v>297.85899999999998</v>
          </cell>
        </row>
        <row r="400">
          <cell r="A400">
            <v>44315</v>
          </cell>
          <cell r="C400">
            <v>302.41300000000001</v>
          </cell>
          <cell r="E400">
            <v>297.19099999999997</v>
          </cell>
        </row>
        <row r="401">
          <cell r="A401">
            <v>44316</v>
          </cell>
          <cell r="C401">
            <v>306.16699999999997</v>
          </cell>
          <cell r="E401">
            <v>301.428</v>
          </cell>
        </row>
        <row r="402">
          <cell r="A402">
            <v>44319</v>
          </cell>
          <cell r="C402">
            <v>306.42099999999999</v>
          </cell>
          <cell r="E402">
            <v>302.98500000000001</v>
          </cell>
        </row>
        <row r="403">
          <cell r="A403">
            <v>44320</v>
          </cell>
          <cell r="C403">
            <v>307.93700000000001</v>
          </cell>
          <cell r="E403">
            <v>303.47699999999998</v>
          </cell>
        </row>
        <row r="404">
          <cell r="A404">
            <v>44321</v>
          </cell>
          <cell r="C404">
            <v>300.23099999999999</v>
          </cell>
          <cell r="E404">
            <v>298.50599999999997</v>
          </cell>
        </row>
        <row r="405">
          <cell r="A405">
            <v>44322</v>
          </cell>
          <cell r="C405">
            <v>292.19400000000002</v>
          </cell>
          <cell r="E405">
            <v>290.09500000000003</v>
          </cell>
        </row>
        <row r="406">
          <cell r="A406">
            <v>44323</v>
          </cell>
          <cell r="C406">
            <v>281.78199999999998</v>
          </cell>
          <cell r="E406">
            <v>285.55599999999998</v>
          </cell>
        </row>
        <row r="407">
          <cell r="A407">
            <v>44326</v>
          </cell>
          <cell r="C407">
            <v>279.85700000000003</v>
          </cell>
          <cell r="E407">
            <v>279.245</v>
          </cell>
        </row>
        <row r="408">
          <cell r="A408">
            <v>44327</v>
          </cell>
          <cell r="C408">
            <v>281.33100000000002</v>
          </cell>
          <cell r="E408">
            <v>281.44299999999998</v>
          </cell>
        </row>
        <row r="409">
          <cell r="A409">
            <v>44328</v>
          </cell>
          <cell r="C409">
            <v>278.84699999999998</v>
          </cell>
          <cell r="E409">
            <v>283.11599999999999</v>
          </cell>
        </row>
        <row r="410">
          <cell r="A410">
            <v>44329</v>
          </cell>
          <cell r="C410">
            <v>274.16399999999999</v>
          </cell>
          <cell r="E410">
            <v>280.51100000000002</v>
          </cell>
        </row>
        <row r="411">
          <cell r="A411">
            <v>44330</v>
          </cell>
          <cell r="C411">
            <v>284.33999999999997</v>
          </cell>
          <cell r="E411">
            <v>284.67399999999998</v>
          </cell>
        </row>
        <row r="412">
          <cell r="A412">
            <v>44333</v>
          </cell>
          <cell r="C412">
            <v>286.91699999999997</v>
          </cell>
          <cell r="E412">
            <v>286.86</v>
          </cell>
        </row>
        <row r="413">
          <cell r="A413">
            <v>44334</v>
          </cell>
          <cell r="C413">
            <v>289.74099999999999</v>
          </cell>
          <cell r="E413">
            <v>289.04300000000001</v>
          </cell>
        </row>
        <row r="414">
          <cell r="A414">
            <v>44335</v>
          </cell>
          <cell r="C414">
            <v>290.78800000000001</v>
          </cell>
          <cell r="E414">
            <v>290.06799999999998</v>
          </cell>
        </row>
        <row r="415">
          <cell r="A415">
            <v>44336</v>
          </cell>
          <cell r="C415">
            <v>289.36599999999999</v>
          </cell>
          <cell r="E415">
            <v>290.30099999999999</v>
          </cell>
        </row>
        <row r="416">
          <cell r="A416">
            <v>44337</v>
          </cell>
          <cell r="C416">
            <v>289.27999999999997</v>
          </cell>
          <cell r="E416">
            <v>291.98700000000002</v>
          </cell>
        </row>
        <row r="417">
          <cell r="A417">
            <v>44340</v>
          </cell>
          <cell r="C417">
            <v>289.12</v>
          </cell>
          <cell r="E417">
            <v>293.49599999999998</v>
          </cell>
        </row>
        <row r="418">
          <cell r="A418">
            <v>44341</v>
          </cell>
          <cell r="C418">
            <v>292.95100000000002</v>
          </cell>
          <cell r="E418">
            <v>295.46100000000001</v>
          </cell>
        </row>
        <row r="419">
          <cell r="A419">
            <v>44342</v>
          </cell>
          <cell r="C419">
            <v>294.66399999999999</v>
          </cell>
          <cell r="E419">
            <v>298.149</v>
          </cell>
        </row>
        <row r="420">
          <cell r="A420">
            <v>44343</v>
          </cell>
          <cell r="C420">
            <v>291.25299999999999</v>
          </cell>
          <cell r="E420">
            <v>296.29599999999999</v>
          </cell>
        </row>
        <row r="421">
          <cell r="A421">
            <v>44344</v>
          </cell>
          <cell r="C421">
            <v>292.77</v>
          </cell>
          <cell r="E421">
            <v>297.67599999999999</v>
          </cell>
        </row>
        <row r="422">
          <cell r="A422">
            <v>44348</v>
          </cell>
          <cell r="C422">
            <v>294.154</v>
          </cell>
          <cell r="E422">
            <v>296.22199999999998</v>
          </cell>
        </row>
        <row r="423">
          <cell r="A423">
            <v>44349</v>
          </cell>
          <cell r="C423">
            <v>296.99900000000002</v>
          </cell>
          <cell r="E423">
            <v>298.51299999999998</v>
          </cell>
        </row>
        <row r="424">
          <cell r="A424">
            <v>44350</v>
          </cell>
          <cell r="C424">
            <v>296.185</v>
          </cell>
          <cell r="E424">
            <v>298.29199999999997</v>
          </cell>
        </row>
        <row r="425">
          <cell r="A425">
            <v>44351</v>
          </cell>
          <cell r="C425">
            <v>297.15100000000001</v>
          </cell>
          <cell r="E425">
            <v>300.66800000000001</v>
          </cell>
        </row>
        <row r="426">
          <cell r="A426">
            <v>44354</v>
          </cell>
          <cell r="C426">
            <v>297.60300000000001</v>
          </cell>
          <cell r="E426">
            <v>300.22500000000002</v>
          </cell>
        </row>
        <row r="427">
          <cell r="A427">
            <v>44355</v>
          </cell>
          <cell r="C427">
            <v>298.91399999999999</v>
          </cell>
          <cell r="E427">
            <v>303.75</v>
          </cell>
        </row>
        <row r="428">
          <cell r="A428">
            <v>44356</v>
          </cell>
          <cell r="C428">
            <v>298.97699999999998</v>
          </cell>
          <cell r="E428">
            <v>304.56299999999999</v>
          </cell>
        </row>
        <row r="429">
          <cell r="A429">
            <v>44357</v>
          </cell>
          <cell r="C429">
            <v>302.084</v>
          </cell>
          <cell r="E429">
            <v>308.92399999999998</v>
          </cell>
        </row>
        <row r="430">
          <cell r="A430">
            <v>44358</v>
          </cell>
          <cell r="C430">
            <v>298.75099999999998</v>
          </cell>
          <cell r="E430">
            <v>302.80500000000001</v>
          </cell>
        </row>
        <row r="431">
          <cell r="A431">
            <v>44361</v>
          </cell>
          <cell r="C431">
            <v>294.48200000000003</v>
          </cell>
          <cell r="E431">
            <v>298.755</v>
          </cell>
        </row>
        <row r="432">
          <cell r="A432">
            <v>44362</v>
          </cell>
          <cell r="C432">
            <v>296.25299999999999</v>
          </cell>
          <cell r="E432">
            <v>300.52699999999999</v>
          </cell>
        </row>
        <row r="433">
          <cell r="A433">
            <v>44363</v>
          </cell>
          <cell r="C433">
            <v>294.16899999999998</v>
          </cell>
          <cell r="E433">
            <v>296.89100000000002</v>
          </cell>
        </row>
        <row r="434">
          <cell r="A434">
            <v>44364</v>
          </cell>
          <cell r="C434">
            <v>299.88200000000001</v>
          </cell>
          <cell r="E434">
            <v>303.43700000000001</v>
          </cell>
        </row>
        <row r="435">
          <cell r="A435">
            <v>44365</v>
          </cell>
          <cell r="C435">
            <v>303.024</v>
          </cell>
          <cell r="E435">
            <v>309.37400000000002</v>
          </cell>
        </row>
        <row r="436">
          <cell r="A436">
            <v>44368</v>
          </cell>
          <cell r="C436">
            <v>289.76299999999998</v>
          </cell>
          <cell r="E436">
            <v>296.05399999999997</v>
          </cell>
        </row>
        <row r="437">
          <cell r="A437">
            <v>44369</v>
          </cell>
          <cell r="C437">
            <v>295.40199999999999</v>
          </cell>
          <cell r="E437">
            <v>301.45800000000003</v>
          </cell>
        </row>
        <row r="438">
          <cell r="A438">
            <v>44370</v>
          </cell>
          <cell r="C438">
            <v>294.387</v>
          </cell>
          <cell r="E438">
            <v>298.73599999999999</v>
          </cell>
        </row>
        <row r="439">
          <cell r="A439">
            <v>44371</v>
          </cell>
          <cell r="C439">
            <v>286.74</v>
          </cell>
          <cell r="E439">
            <v>294.02600000000001</v>
          </cell>
        </row>
        <row r="440">
          <cell r="A440">
            <v>44372</v>
          </cell>
          <cell r="C440">
            <v>275.14299999999997</v>
          </cell>
          <cell r="E440">
            <v>280.68099999999998</v>
          </cell>
        </row>
        <row r="441">
          <cell r="A441">
            <v>44375</v>
          </cell>
          <cell r="C441">
            <v>272.69099999999997</v>
          </cell>
          <cell r="E441">
            <v>282.17099999999999</v>
          </cell>
        </row>
        <row r="442">
          <cell r="A442">
            <v>44376</v>
          </cell>
          <cell r="C442">
            <v>275.57</v>
          </cell>
          <cell r="E442">
            <v>283.37</v>
          </cell>
        </row>
        <row r="443">
          <cell r="A443">
            <v>44377</v>
          </cell>
          <cell r="C443">
            <v>275.57100000000003</v>
          </cell>
          <cell r="E443">
            <v>286.24299999999999</v>
          </cell>
        </row>
        <row r="444">
          <cell r="A444">
            <v>44378</v>
          </cell>
          <cell r="C444">
            <v>273.827</v>
          </cell>
          <cell r="E444">
            <v>283.94</v>
          </cell>
        </row>
        <row r="445">
          <cell r="A445">
            <v>44379</v>
          </cell>
          <cell r="C445">
            <v>279.529</v>
          </cell>
          <cell r="E445">
            <v>289.95699999999999</v>
          </cell>
        </row>
        <row r="446">
          <cell r="A446">
            <v>44383</v>
          </cell>
          <cell r="C446">
            <v>277.541</v>
          </cell>
          <cell r="E446">
            <v>286.95800000000003</v>
          </cell>
        </row>
        <row r="447">
          <cell r="A447">
            <v>44384</v>
          </cell>
          <cell r="C447">
            <v>281.00400000000002</v>
          </cell>
          <cell r="E447">
            <v>292.53399999999999</v>
          </cell>
        </row>
        <row r="448">
          <cell r="A448">
            <v>44385</v>
          </cell>
          <cell r="C448">
            <v>284.13600000000002</v>
          </cell>
          <cell r="E448">
            <v>290.02999999999997</v>
          </cell>
        </row>
        <row r="449">
          <cell r="A449">
            <v>44386</v>
          </cell>
          <cell r="C449">
            <v>275.30399999999997</v>
          </cell>
          <cell r="E449">
            <v>284.38200000000001</v>
          </cell>
        </row>
        <row r="450">
          <cell r="A450">
            <v>44389</v>
          </cell>
          <cell r="C450">
            <v>275.178</v>
          </cell>
          <cell r="E450">
            <v>287.85399999999998</v>
          </cell>
        </row>
        <row r="451">
          <cell r="A451">
            <v>44390</v>
          </cell>
          <cell r="C451">
            <v>276.42500000000001</v>
          </cell>
          <cell r="E451">
            <v>287.233</v>
          </cell>
        </row>
        <row r="452">
          <cell r="A452">
            <v>44391</v>
          </cell>
          <cell r="C452">
            <v>272.548</v>
          </cell>
          <cell r="E452">
            <v>282.10300000000001</v>
          </cell>
        </row>
        <row r="453">
          <cell r="A453">
            <v>44392</v>
          </cell>
          <cell r="C453">
            <v>279.08499999999998</v>
          </cell>
          <cell r="E453">
            <v>289.47699999999998</v>
          </cell>
        </row>
        <row r="454">
          <cell r="A454">
            <v>44393</v>
          </cell>
          <cell r="C454">
            <v>280</v>
          </cell>
          <cell r="E454">
            <v>292.584</v>
          </cell>
        </row>
        <row r="455">
          <cell r="A455">
            <v>44396</v>
          </cell>
          <cell r="C455">
            <v>284.72800000000001</v>
          </cell>
          <cell r="E455">
            <v>296.97000000000003</v>
          </cell>
        </row>
        <row r="456">
          <cell r="A456">
            <v>44397</v>
          </cell>
          <cell r="C456">
            <v>297.37700000000001</v>
          </cell>
          <cell r="E456">
            <v>308.654</v>
          </cell>
        </row>
        <row r="457">
          <cell r="A457">
            <v>44398</v>
          </cell>
          <cell r="C457">
            <v>290.28699999999998</v>
          </cell>
          <cell r="E457">
            <v>303.154</v>
          </cell>
        </row>
        <row r="458">
          <cell r="A458">
            <v>44399</v>
          </cell>
          <cell r="C458">
            <v>285.15499999999997</v>
          </cell>
          <cell r="E458">
            <v>291.61599999999999</v>
          </cell>
        </row>
        <row r="459">
          <cell r="A459">
            <v>44400</v>
          </cell>
          <cell r="C459">
            <v>288.64499999999998</v>
          </cell>
          <cell r="E459">
            <v>295.745</v>
          </cell>
        </row>
        <row r="460">
          <cell r="A460">
            <v>44403</v>
          </cell>
          <cell r="C460">
            <v>291.20999999999998</v>
          </cell>
          <cell r="E460">
            <v>298.88299999999998</v>
          </cell>
        </row>
        <row r="461">
          <cell r="A461">
            <v>44404</v>
          </cell>
          <cell r="C461">
            <v>289.47399999999999</v>
          </cell>
          <cell r="E461">
            <v>296.89400000000001</v>
          </cell>
        </row>
        <row r="462">
          <cell r="A462">
            <v>44405</v>
          </cell>
          <cell r="C462">
            <v>293.08199999999999</v>
          </cell>
          <cell r="E462">
            <v>300.37099999999998</v>
          </cell>
        </row>
        <row r="463">
          <cell r="A463">
            <v>44406</v>
          </cell>
          <cell r="C463">
            <v>289.26600000000002</v>
          </cell>
          <cell r="E463">
            <v>295.25400000000002</v>
          </cell>
        </row>
        <row r="464">
          <cell r="A464">
            <v>44407</v>
          </cell>
          <cell r="C464">
            <v>291.315</v>
          </cell>
          <cell r="E464">
            <v>297.39400000000001</v>
          </cell>
        </row>
        <row r="465">
          <cell r="A465">
            <v>44410</v>
          </cell>
          <cell r="C465">
            <v>292.27699999999999</v>
          </cell>
          <cell r="E465">
            <v>296.95400000000001</v>
          </cell>
        </row>
        <row r="466">
          <cell r="A466">
            <v>44411</v>
          </cell>
          <cell r="C466">
            <v>293.173</v>
          </cell>
          <cell r="E466">
            <v>299.327</v>
          </cell>
        </row>
        <row r="467">
          <cell r="A467">
            <v>44412</v>
          </cell>
          <cell r="C467">
            <v>295.673</v>
          </cell>
          <cell r="E467">
            <v>300.41699999999997</v>
          </cell>
        </row>
        <row r="468">
          <cell r="A468">
            <v>44413</v>
          </cell>
          <cell r="C468">
            <v>295.66300000000001</v>
          </cell>
          <cell r="E468">
            <v>301.43200000000002</v>
          </cell>
        </row>
        <row r="469">
          <cell r="A469">
            <v>44414</v>
          </cell>
          <cell r="C469">
            <v>286.30900000000003</v>
          </cell>
          <cell r="E469">
            <v>293.62799999999999</v>
          </cell>
        </row>
        <row r="470">
          <cell r="A470">
            <v>44417</v>
          </cell>
          <cell r="C470">
            <v>286.38799999999998</v>
          </cell>
          <cell r="E470">
            <v>292.14800000000002</v>
          </cell>
        </row>
        <row r="471">
          <cell r="A471">
            <v>44418</v>
          </cell>
          <cell r="C471">
            <v>285.17899999999997</v>
          </cell>
          <cell r="E471">
            <v>291.09399999999999</v>
          </cell>
        </row>
        <row r="472">
          <cell r="A472">
            <v>44419</v>
          </cell>
          <cell r="C472">
            <v>284.59300000000002</v>
          </cell>
          <cell r="E472">
            <v>288.41800000000001</v>
          </cell>
        </row>
        <row r="473">
          <cell r="A473">
            <v>44420</v>
          </cell>
          <cell r="C473">
            <v>286.83699999999999</v>
          </cell>
          <cell r="E473">
            <v>292.05200000000002</v>
          </cell>
        </row>
        <row r="474">
          <cell r="A474">
            <v>44421</v>
          </cell>
          <cell r="C474">
            <v>290.24799999999999</v>
          </cell>
          <cell r="E474">
            <v>296.85500000000002</v>
          </cell>
        </row>
        <row r="475">
          <cell r="A475">
            <v>44424</v>
          </cell>
          <cell r="C475">
            <v>293.36700000000002</v>
          </cell>
          <cell r="E475">
            <v>298.971</v>
          </cell>
        </row>
        <row r="476">
          <cell r="A476">
            <v>44425</v>
          </cell>
          <cell r="C476">
            <v>296.13900000000001</v>
          </cell>
          <cell r="E476">
            <v>301.786</v>
          </cell>
        </row>
        <row r="477">
          <cell r="A477">
            <v>44426</v>
          </cell>
          <cell r="C477">
            <v>290.01799999999997</v>
          </cell>
          <cell r="E477">
            <v>298.39600000000002</v>
          </cell>
        </row>
        <row r="478">
          <cell r="A478">
            <v>44427</v>
          </cell>
          <cell r="C478">
            <v>293.31700000000001</v>
          </cell>
          <cell r="E478">
            <v>301.57400000000001</v>
          </cell>
        </row>
        <row r="479">
          <cell r="A479">
            <v>44428</v>
          </cell>
          <cell r="C479">
            <v>293.34699999999998</v>
          </cell>
          <cell r="E479">
            <v>300.02999999999997</v>
          </cell>
        </row>
        <row r="480">
          <cell r="A480">
            <v>44431</v>
          </cell>
          <cell r="C480">
            <v>293.76100000000002</v>
          </cell>
          <cell r="E480">
            <v>299.79599999999999</v>
          </cell>
        </row>
        <row r="481">
          <cell r="A481">
            <v>44432</v>
          </cell>
          <cell r="C481">
            <v>294.279</v>
          </cell>
          <cell r="E481">
            <v>300.72199999999998</v>
          </cell>
        </row>
        <row r="482">
          <cell r="A482">
            <v>44433</v>
          </cell>
          <cell r="C482">
            <v>284.89</v>
          </cell>
          <cell r="E482">
            <v>289.43700000000001</v>
          </cell>
        </row>
        <row r="483">
          <cell r="A483">
            <v>44434</v>
          </cell>
          <cell r="C483">
            <v>284.63799999999998</v>
          </cell>
          <cell r="E483">
            <v>288.91300000000001</v>
          </cell>
        </row>
        <row r="484">
          <cell r="A484">
            <v>44435</v>
          </cell>
          <cell r="C484">
            <v>284.82900000000001</v>
          </cell>
          <cell r="E484">
            <v>290.72500000000002</v>
          </cell>
        </row>
        <row r="485">
          <cell r="A485">
            <v>44438</v>
          </cell>
          <cell r="C485">
            <v>288.68099999999998</v>
          </cell>
          <cell r="E485">
            <v>292.19799999999998</v>
          </cell>
        </row>
        <row r="486">
          <cell r="A486">
            <v>44439</v>
          </cell>
          <cell r="C486">
            <v>286.59500000000003</v>
          </cell>
          <cell r="E486">
            <v>294.089</v>
          </cell>
        </row>
        <row r="487">
          <cell r="A487">
            <v>44440</v>
          </cell>
          <cell r="C487">
            <v>287.62900000000002</v>
          </cell>
          <cell r="E487">
            <v>290.95800000000003</v>
          </cell>
        </row>
        <row r="488">
          <cell r="A488">
            <v>44441</v>
          </cell>
          <cell r="C488">
            <v>281.85399999999998</v>
          </cell>
          <cell r="E488">
            <v>286.32499999999999</v>
          </cell>
        </row>
        <row r="489">
          <cell r="A489">
            <v>44442</v>
          </cell>
          <cell r="C489">
            <v>276.22699999999998</v>
          </cell>
          <cell r="E489">
            <v>281.31599999999997</v>
          </cell>
        </row>
        <row r="490">
          <cell r="A490">
            <v>44446</v>
          </cell>
          <cell r="C490">
            <v>273.49900000000002</v>
          </cell>
          <cell r="E490">
            <v>277.30399999999997</v>
          </cell>
        </row>
        <row r="491">
          <cell r="A491">
            <v>44447</v>
          </cell>
          <cell r="C491">
            <v>271.74700000000001</v>
          </cell>
          <cell r="E491">
            <v>278.66899999999998</v>
          </cell>
        </row>
        <row r="492">
          <cell r="A492">
            <v>44448</v>
          </cell>
          <cell r="C492">
            <v>271.483</v>
          </cell>
          <cell r="E492">
            <v>279.08999999999997</v>
          </cell>
        </row>
        <row r="493">
          <cell r="A493">
            <v>44449</v>
          </cell>
          <cell r="C493">
            <v>269.209</v>
          </cell>
          <cell r="E493">
            <v>275.166</v>
          </cell>
        </row>
        <row r="494">
          <cell r="A494">
            <v>44452</v>
          </cell>
          <cell r="C494">
            <v>269.315</v>
          </cell>
          <cell r="E494">
            <v>277.52999999999997</v>
          </cell>
        </row>
        <row r="495">
          <cell r="A495">
            <v>44453</v>
          </cell>
          <cell r="C495">
            <v>270.58199999999999</v>
          </cell>
          <cell r="E495">
            <v>276.24200000000002</v>
          </cell>
        </row>
        <row r="496">
          <cell r="A496">
            <v>44454</v>
          </cell>
          <cell r="C496">
            <v>273.61799999999999</v>
          </cell>
          <cell r="E496">
            <v>277.161</v>
          </cell>
        </row>
        <row r="497">
          <cell r="A497">
            <v>44455</v>
          </cell>
          <cell r="C497">
            <v>265.95299999999997</v>
          </cell>
          <cell r="E497">
            <v>263.30099999999999</v>
          </cell>
        </row>
        <row r="498">
          <cell r="A498">
            <v>44456</v>
          </cell>
          <cell r="C498">
            <v>262.03899999999999</v>
          </cell>
          <cell r="E498">
            <v>255.191</v>
          </cell>
        </row>
        <row r="499">
          <cell r="A499">
            <v>44459</v>
          </cell>
          <cell r="C499">
            <v>270.41699999999997</v>
          </cell>
          <cell r="E499">
            <v>267.65100000000001</v>
          </cell>
        </row>
        <row r="500">
          <cell r="A500">
            <v>44460</v>
          </cell>
          <cell r="C500">
            <v>271.47699999999998</v>
          </cell>
          <cell r="E500">
            <v>266.61399999999998</v>
          </cell>
        </row>
        <row r="501">
          <cell r="A501">
            <v>44461</v>
          </cell>
          <cell r="C501">
            <v>270.15800000000002</v>
          </cell>
          <cell r="E501">
            <v>266.52699999999999</v>
          </cell>
        </row>
        <row r="502">
          <cell r="A502">
            <v>44462</v>
          </cell>
          <cell r="C502">
            <v>271.11099999999999</v>
          </cell>
          <cell r="E502">
            <v>269.28899999999999</v>
          </cell>
        </row>
        <row r="503">
          <cell r="A503">
            <v>44463</v>
          </cell>
          <cell r="C503">
            <v>267.02</v>
          </cell>
          <cell r="E503">
            <v>266.31599999999997</v>
          </cell>
        </row>
        <row r="504">
          <cell r="A504">
            <v>44466</v>
          </cell>
          <cell r="C504">
            <v>270.14499999999998</v>
          </cell>
          <cell r="E504">
            <v>263.89499999999998</v>
          </cell>
        </row>
        <row r="505">
          <cell r="A505">
            <v>44467</v>
          </cell>
          <cell r="C505">
            <v>273.51900000000001</v>
          </cell>
          <cell r="E505">
            <v>266.90699999999998</v>
          </cell>
        </row>
        <row r="506">
          <cell r="A506">
            <v>44468</v>
          </cell>
          <cell r="C506">
            <v>282.54300000000001</v>
          </cell>
          <cell r="E506">
            <v>274.29500000000002</v>
          </cell>
        </row>
        <row r="507">
          <cell r="A507">
            <v>44469</v>
          </cell>
          <cell r="C507">
            <v>284.37700000000001</v>
          </cell>
          <cell r="E507">
            <v>277.68799999999999</v>
          </cell>
        </row>
        <row r="508">
          <cell r="A508">
            <v>44470</v>
          </cell>
          <cell r="C508">
            <v>316.17700000000002</v>
          </cell>
          <cell r="E508">
            <v>311.584</v>
          </cell>
        </row>
        <row r="509">
          <cell r="A509">
            <v>44473</v>
          </cell>
          <cell r="C509">
            <v>320.88799999999998</v>
          </cell>
          <cell r="E509">
            <v>316.56200000000001</v>
          </cell>
        </row>
        <row r="510">
          <cell r="A510">
            <v>44474</v>
          </cell>
          <cell r="C510">
            <v>323.43299999999999</v>
          </cell>
          <cell r="E510">
            <v>313.786</v>
          </cell>
        </row>
        <row r="511">
          <cell r="A511">
            <v>44475</v>
          </cell>
          <cell r="C511">
            <v>323.262</v>
          </cell>
          <cell r="E511">
            <v>317.18200000000002</v>
          </cell>
        </row>
        <row r="512">
          <cell r="A512">
            <v>44476</v>
          </cell>
          <cell r="C512">
            <v>318.24</v>
          </cell>
          <cell r="E512">
            <v>312.959</v>
          </cell>
        </row>
        <row r="513">
          <cell r="A513">
            <v>44477</v>
          </cell>
          <cell r="C513">
            <v>314.55700000000002</v>
          </cell>
          <cell r="E513">
            <v>309.20999999999998</v>
          </cell>
        </row>
        <row r="514">
          <cell r="A514">
            <v>44481</v>
          </cell>
          <cell r="C514">
            <v>310.44799999999998</v>
          </cell>
          <cell r="E514">
            <v>308.14100000000002</v>
          </cell>
        </row>
        <row r="515">
          <cell r="A515">
            <v>44482</v>
          </cell>
          <cell r="C515">
            <v>307.40499999999997</v>
          </cell>
          <cell r="E515">
            <v>309.04199999999997</v>
          </cell>
        </row>
        <row r="516">
          <cell r="A516">
            <v>44483</v>
          </cell>
          <cell r="C516">
            <v>299.19900000000001</v>
          </cell>
          <cell r="E516">
            <v>307.48200000000003</v>
          </cell>
        </row>
        <row r="517">
          <cell r="A517">
            <v>44484</v>
          </cell>
          <cell r="C517">
            <v>294.32799999999997</v>
          </cell>
          <cell r="E517">
            <v>300.851</v>
          </cell>
        </row>
        <row r="518">
          <cell r="A518">
            <v>44487</v>
          </cell>
          <cell r="C518">
            <v>291.12400000000002</v>
          </cell>
          <cell r="E518">
            <v>298.73399999999998</v>
          </cell>
        </row>
        <row r="519">
          <cell r="A519">
            <v>44488</v>
          </cell>
          <cell r="C519">
            <v>294.404</v>
          </cell>
          <cell r="E519">
            <v>301.44900000000001</v>
          </cell>
        </row>
        <row r="520">
          <cell r="A520">
            <v>44489</v>
          </cell>
          <cell r="C520">
            <v>292.62400000000002</v>
          </cell>
          <cell r="E520">
            <v>297.95100000000002</v>
          </cell>
        </row>
        <row r="521">
          <cell r="A521">
            <v>44490</v>
          </cell>
          <cell r="C521">
            <v>292.85599999999999</v>
          </cell>
          <cell r="E521">
            <v>296.79500000000002</v>
          </cell>
        </row>
        <row r="522">
          <cell r="A522">
            <v>44491</v>
          </cell>
          <cell r="C522">
            <v>298.411</v>
          </cell>
          <cell r="E522">
            <v>300.964</v>
          </cell>
        </row>
        <row r="523">
          <cell r="A523">
            <v>44494</v>
          </cell>
          <cell r="C523">
            <v>299.61799999999999</v>
          </cell>
          <cell r="E523">
            <v>305.51799999999997</v>
          </cell>
        </row>
        <row r="524">
          <cell r="A524">
            <v>44495</v>
          </cell>
          <cell r="C524">
            <v>295.88799999999998</v>
          </cell>
          <cell r="E524">
            <v>306.38200000000001</v>
          </cell>
        </row>
        <row r="525">
          <cell r="A525">
            <v>44496</v>
          </cell>
          <cell r="C525">
            <v>301.67500000000001</v>
          </cell>
          <cell r="E525">
            <v>309.35300000000001</v>
          </cell>
        </row>
        <row r="526">
          <cell r="A526">
            <v>44497</v>
          </cell>
          <cell r="C526">
            <v>306.25799999999998</v>
          </cell>
          <cell r="E526">
            <v>312.18099999999998</v>
          </cell>
        </row>
        <row r="527">
          <cell r="A527">
            <v>44498</v>
          </cell>
          <cell r="C527">
            <v>306.505</v>
          </cell>
          <cell r="E527">
            <v>314.16500000000002</v>
          </cell>
        </row>
        <row r="528">
          <cell r="A528">
            <v>44501</v>
          </cell>
          <cell r="C528">
            <v>307.03800000000001</v>
          </cell>
          <cell r="E528">
            <v>313.29500000000002</v>
          </cell>
        </row>
        <row r="529">
          <cell r="A529">
            <v>44502</v>
          </cell>
          <cell r="C529">
            <v>306.57400000000001</v>
          </cell>
          <cell r="E529">
            <v>313.10300000000001</v>
          </cell>
        </row>
        <row r="530">
          <cell r="A530">
            <v>44503</v>
          </cell>
          <cell r="C530">
            <v>302.23500000000001</v>
          </cell>
          <cell r="E530">
            <v>307.89299999999997</v>
          </cell>
        </row>
        <row r="531">
          <cell r="A531">
            <v>44504</v>
          </cell>
          <cell r="C531">
            <v>303.89299999999997</v>
          </cell>
          <cell r="E531">
            <v>313.08199999999999</v>
          </cell>
        </row>
        <row r="532">
          <cell r="A532">
            <v>44505</v>
          </cell>
          <cell r="C532">
            <v>313.00700000000001</v>
          </cell>
          <cell r="E532">
            <v>317.69400000000002</v>
          </cell>
        </row>
        <row r="533">
          <cell r="A533">
            <v>44508</v>
          </cell>
          <cell r="C533">
            <v>307.673</v>
          </cell>
          <cell r="E533">
            <v>316.255</v>
          </cell>
        </row>
        <row r="534">
          <cell r="A534">
            <v>44509</v>
          </cell>
          <cell r="C534">
            <v>308.34300000000002</v>
          </cell>
          <cell r="E534">
            <v>317.82</v>
          </cell>
        </row>
        <row r="535">
          <cell r="A535">
            <v>44510</v>
          </cell>
          <cell r="C535">
            <v>303.20400000000001</v>
          </cell>
          <cell r="E535">
            <v>313.39999999999998</v>
          </cell>
        </row>
        <row r="536">
          <cell r="A536">
            <v>44512</v>
          </cell>
          <cell r="C536">
            <v>301.07900000000001</v>
          </cell>
          <cell r="E536">
            <v>308.89299999999997</v>
          </cell>
        </row>
        <row r="537">
          <cell r="A537">
            <v>44515</v>
          </cell>
          <cell r="C537">
            <v>298.803</v>
          </cell>
          <cell r="E537">
            <v>306.33600000000001</v>
          </cell>
        </row>
        <row r="538">
          <cell r="A538">
            <v>44516</v>
          </cell>
          <cell r="C538">
            <v>298.70100000000002</v>
          </cell>
          <cell r="E538">
            <v>304.42700000000002</v>
          </cell>
        </row>
        <row r="539">
          <cell r="A539">
            <v>44517</v>
          </cell>
          <cell r="C539">
            <v>307.02300000000002</v>
          </cell>
          <cell r="E539">
            <v>313.82900000000001</v>
          </cell>
        </row>
        <row r="540">
          <cell r="A540">
            <v>44518</v>
          </cell>
          <cell r="C540">
            <v>310.69</v>
          </cell>
          <cell r="E540">
            <v>314.33499999999998</v>
          </cell>
        </row>
        <row r="541">
          <cell r="A541">
            <v>44519</v>
          </cell>
          <cell r="C541">
            <v>310.79599999999999</v>
          </cell>
          <cell r="E541">
            <v>317.30200000000002</v>
          </cell>
        </row>
        <row r="542">
          <cell r="A542">
            <v>44522</v>
          </cell>
          <cell r="C542">
            <v>306.786</v>
          </cell>
          <cell r="E542">
            <v>313.923</v>
          </cell>
        </row>
        <row r="543">
          <cell r="A543">
            <v>44523</v>
          </cell>
          <cell r="C543">
            <v>312.66000000000003</v>
          </cell>
          <cell r="E543">
            <v>318.30700000000002</v>
          </cell>
        </row>
        <row r="544">
          <cell r="A544">
            <v>44524</v>
          </cell>
          <cell r="C544">
            <v>311.05099999999999</v>
          </cell>
          <cell r="E544">
            <v>316.20699999999999</v>
          </cell>
        </row>
        <row r="545">
          <cell r="A545">
            <v>44526</v>
          </cell>
          <cell r="C545">
            <v>330.21100000000001</v>
          </cell>
          <cell r="E545">
            <v>332.59399999999999</v>
          </cell>
        </row>
        <row r="546">
          <cell r="A546">
            <v>44529</v>
          </cell>
          <cell r="C546">
            <v>330.74099999999999</v>
          </cell>
          <cell r="E546">
            <v>338.20600000000002</v>
          </cell>
        </row>
        <row r="547">
          <cell r="A547">
            <v>44530</v>
          </cell>
          <cell r="C547">
            <v>334.995</v>
          </cell>
          <cell r="E547">
            <v>341.98399999999998</v>
          </cell>
        </row>
        <row r="548">
          <cell r="A548">
            <v>44531</v>
          </cell>
          <cell r="C548">
            <v>332.53800000000001</v>
          </cell>
          <cell r="E548">
            <v>342.99799999999999</v>
          </cell>
        </row>
        <row r="549">
          <cell r="A549">
            <v>44532</v>
          </cell>
          <cell r="C549">
            <v>331.20699999999999</v>
          </cell>
          <cell r="E549">
            <v>337.49099999999999</v>
          </cell>
        </row>
        <row r="550">
          <cell r="A550">
            <v>44533</v>
          </cell>
          <cell r="C550">
            <v>335.96899999999999</v>
          </cell>
          <cell r="E550">
            <v>343.98599999999999</v>
          </cell>
        </row>
        <row r="551">
          <cell r="A551">
            <v>44536</v>
          </cell>
          <cell r="C551">
            <v>319.77199999999999</v>
          </cell>
          <cell r="E551">
            <v>333.94299999999998</v>
          </cell>
        </row>
        <row r="552">
          <cell r="A552">
            <v>44537</v>
          </cell>
          <cell r="C552">
            <v>317.45499999999998</v>
          </cell>
          <cell r="E552">
            <v>325.642</v>
          </cell>
        </row>
        <row r="553">
          <cell r="A553">
            <v>44538</v>
          </cell>
          <cell r="C553">
            <v>309.745</v>
          </cell>
          <cell r="E553">
            <v>324.68900000000002</v>
          </cell>
        </row>
        <row r="554">
          <cell r="A554">
            <v>44539</v>
          </cell>
          <cell r="C554">
            <v>310.93599999999998</v>
          </cell>
          <cell r="E554">
            <v>319.78399999999999</v>
          </cell>
        </row>
        <row r="555">
          <cell r="A555">
            <v>44540</v>
          </cell>
          <cell r="C555">
            <v>312.14800000000002</v>
          </cell>
          <cell r="E555">
            <v>321.92599999999999</v>
          </cell>
        </row>
        <row r="556">
          <cell r="A556">
            <v>44543</v>
          </cell>
          <cell r="C556">
            <v>314.07299999999998</v>
          </cell>
          <cell r="E556">
            <v>324.54599999999999</v>
          </cell>
        </row>
        <row r="557">
          <cell r="A557">
            <v>44544</v>
          </cell>
          <cell r="C557">
            <v>312.66899999999998</v>
          </cell>
          <cell r="E557">
            <v>322.70999999999998</v>
          </cell>
        </row>
        <row r="558">
          <cell r="A558">
            <v>44545</v>
          </cell>
          <cell r="C558">
            <v>313.12799999999999</v>
          </cell>
          <cell r="E558">
            <v>322.339</v>
          </cell>
        </row>
        <row r="559">
          <cell r="A559">
            <v>44546</v>
          </cell>
          <cell r="C559">
            <v>319.79300000000001</v>
          </cell>
          <cell r="E559">
            <v>327.71600000000001</v>
          </cell>
        </row>
        <row r="560">
          <cell r="A560">
            <v>44547</v>
          </cell>
          <cell r="C560">
            <v>319.55799999999999</v>
          </cell>
          <cell r="E560">
            <v>327.21800000000002</v>
          </cell>
        </row>
        <row r="561">
          <cell r="A561">
            <v>44550</v>
          </cell>
          <cell r="C561">
            <v>318.36700000000002</v>
          </cell>
          <cell r="E561">
            <v>326.42</v>
          </cell>
        </row>
        <row r="562">
          <cell r="A562">
            <v>44551</v>
          </cell>
          <cell r="C562">
            <v>314.34399999999999</v>
          </cell>
          <cell r="E562">
            <v>322.02699999999999</v>
          </cell>
        </row>
        <row r="563">
          <cell r="A563">
            <v>44552</v>
          </cell>
          <cell r="C563">
            <v>314.29300000000001</v>
          </cell>
          <cell r="E563">
            <v>322.26</v>
          </cell>
        </row>
        <row r="564">
          <cell r="A564">
            <v>44553</v>
          </cell>
          <cell r="C564">
            <v>312.904</v>
          </cell>
          <cell r="E564">
            <v>319.904</v>
          </cell>
        </row>
        <row r="565">
          <cell r="A565">
            <v>44557</v>
          </cell>
          <cell r="C565">
            <v>313.14</v>
          </cell>
          <cell r="E565">
            <v>321.32600000000002</v>
          </cell>
        </row>
        <row r="566">
          <cell r="A566">
            <v>44558</v>
          </cell>
          <cell r="C566">
            <v>313.315</v>
          </cell>
          <cell r="E566">
            <v>322.16300000000001</v>
          </cell>
        </row>
        <row r="567">
          <cell r="A567">
            <v>44559</v>
          </cell>
          <cell r="C567">
            <v>307.411</v>
          </cell>
          <cell r="E567">
            <v>315.68099999999998</v>
          </cell>
        </row>
        <row r="568">
          <cell r="A568">
            <v>44560</v>
          </cell>
          <cell r="C568">
            <v>309.411</v>
          </cell>
          <cell r="E568">
            <v>316.39800000000002</v>
          </cell>
        </row>
        <row r="569">
          <cell r="A569">
            <v>44561</v>
          </cell>
          <cell r="C569">
            <v>310.72500000000002</v>
          </cell>
          <cell r="E569">
            <v>317.25200000000001</v>
          </cell>
        </row>
        <row r="570">
          <cell r="A570">
            <v>44564</v>
          </cell>
          <cell r="C570">
            <v>302.46899999999999</v>
          </cell>
          <cell r="E570">
            <v>308.76100000000002</v>
          </cell>
        </row>
        <row r="571">
          <cell r="A571">
            <v>44565</v>
          </cell>
          <cell r="C571">
            <v>300.358</v>
          </cell>
          <cell r="E571">
            <v>307.88600000000002</v>
          </cell>
        </row>
        <row r="572">
          <cell r="A572">
            <v>44566</v>
          </cell>
          <cell r="C572">
            <v>297.36599999999999</v>
          </cell>
          <cell r="E572">
            <v>305.86399999999998</v>
          </cell>
        </row>
        <row r="573">
          <cell r="A573">
            <v>44567</v>
          </cell>
          <cell r="C573">
            <v>297.94799999999998</v>
          </cell>
          <cell r="E573">
            <v>307.61599999999999</v>
          </cell>
        </row>
        <row r="574">
          <cell r="A574">
            <v>44568</v>
          </cell>
          <cell r="C574">
            <v>293.75299999999999</v>
          </cell>
          <cell r="E574">
            <v>301.25700000000001</v>
          </cell>
        </row>
        <row r="575">
          <cell r="A575">
            <v>44571</v>
          </cell>
          <cell r="C575">
            <v>298.34199999999998</v>
          </cell>
          <cell r="E575">
            <v>306.988</v>
          </cell>
        </row>
        <row r="576">
          <cell r="A576">
            <v>44572</v>
          </cell>
          <cell r="C576">
            <v>302.62599999999998</v>
          </cell>
          <cell r="E576">
            <v>308.78699999999998</v>
          </cell>
        </row>
        <row r="577">
          <cell r="A577">
            <v>44573</v>
          </cell>
          <cell r="C577">
            <v>302.79399999999998</v>
          </cell>
          <cell r="E577">
            <v>310.38600000000002</v>
          </cell>
        </row>
        <row r="578">
          <cell r="A578">
            <v>44574</v>
          </cell>
          <cell r="C578">
            <v>303.62099999999998</v>
          </cell>
          <cell r="E578">
            <v>311.91300000000001</v>
          </cell>
        </row>
        <row r="579">
          <cell r="A579">
            <v>44575</v>
          </cell>
          <cell r="C579">
            <v>299.32400000000001</v>
          </cell>
          <cell r="E579">
            <v>311.79899999999998</v>
          </cell>
        </row>
        <row r="580">
          <cell r="A580">
            <v>44579</v>
          </cell>
          <cell r="C580">
            <v>302.733</v>
          </cell>
          <cell r="E580">
            <v>312.18900000000002</v>
          </cell>
        </row>
        <row r="581">
          <cell r="A581">
            <v>44580</v>
          </cell>
          <cell r="C581">
            <v>303.39999999999998</v>
          </cell>
          <cell r="E581">
            <v>310.14999999999998</v>
          </cell>
        </row>
        <row r="582">
          <cell r="A582">
            <v>44581</v>
          </cell>
          <cell r="C582">
            <v>307.84100000000001</v>
          </cell>
          <cell r="E582">
            <v>315.14400000000001</v>
          </cell>
        </row>
        <row r="583">
          <cell r="A583">
            <v>44582</v>
          </cell>
          <cell r="C583">
            <v>305.14800000000002</v>
          </cell>
          <cell r="E583">
            <v>322.303</v>
          </cell>
        </row>
        <row r="584">
          <cell r="A584">
            <v>44585</v>
          </cell>
          <cell r="C584">
            <v>323.85599999999999</v>
          </cell>
          <cell r="E584">
            <v>331.00400000000002</v>
          </cell>
        </row>
        <row r="585">
          <cell r="A585">
            <v>44586</v>
          </cell>
          <cell r="C585">
            <v>324.029</v>
          </cell>
          <cell r="E585">
            <v>336.87700000000001</v>
          </cell>
        </row>
        <row r="586">
          <cell r="A586">
            <v>44587</v>
          </cell>
          <cell r="C586">
            <v>320.11900000000003</v>
          </cell>
          <cell r="E586">
            <v>334.38200000000001</v>
          </cell>
        </row>
        <row r="587">
          <cell r="A587">
            <v>44588</v>
          </cell>
          <cell r="C587">
            <v>322.00900000000001</v>
          </cell>
          <cell r="E587">
            <v>333.49599999999998</v>
          </cell>
        </row>
        <row r="588">
          <cell r="A588">
            <v>44589</v>
          </cell>
          <cell r="C588">
            <v>323.05599999999998</v>
          </cell>
          <cell r="E588">
            <v>336.09100000000001</v>
          </cell>
        </row>
        <row r="589">
          <cell r="A589">
            <v>44592</v>
          </cell>
          <cell r="C589">
            <v>325.84300000000002</v>
          </cell>
          <cell r="E589">
            <v>335.11599999999999</v>
          </cell>
        </row>
        <row r="590">
          <cell r="A590">
            <v>44593</v>
          </cell>
          <cell r="C590">
            <v>325.83600000000001</v>
          </cell>
          <cell r="E590">
            <v>334.44299999999998</v>
          </cell>
        </row>
        <row r="591">
          <cell r="A591">
            <v>44594</v>
          </cell>
          <cell r="C591">
            <v>327.94</v>
          </cell>
          <cell r="E591">
            <v>338.553</v>
          </cell>
        </row>
        <row r="592">
          <cell r="A592">
            <v>44595</v>
          </cell>
          <cell r="C592">
            <v>323.05399999999997</v>
          </cell>
          <cell r="E592">
            <v>336.73</v>
          </cell>
        </row>
        <row r="593">
          <cell r="A593">
            <v>44596</v>
          </cell>
          <cell r="C593">
            <v>321.14600000000002</v>
          </cell>
          <cell r="E593">
            <v>337.20400000000001</v>
          </cell>
        </row>
        <row r="594">
          <cell r="A594">
            <v>44599</v>
          </cell>
          <cell r="C594">
            <v>326.35399999999998</v>
          </cell>
          <cell r="E594">
            <v>340.226</v>
          </cell>
        </row>
        <row r="595">
          <cell r="A595">
            <v>44600</v>
          </cell>
          <cell r="C595">
            <v>326.51799999999997</v>
          </cell>
          <cell r="E595">
            <v>341.34899999999999</v>
          </cell>
        </row>
        <row r="596">
          <cell r="A596">
            <v>44601</v>
          </cell>
          <cell r="C596">
            <v>327.34100000000001</v>
          </cell>
          <cell r="E596">
            <v>341.58699999999999</v>
          </cell>
        </row>
        <row r="597">
          <cell r="A597">
            <v>44602</v>
          </cell>
          <cell r="C597">
            <v>324.07100000000003</v>
          </cell>
          <cell r="E597">
            <v>337.779</v>
          </cell>
        </row>
        <row r="598">
          <cell r="A598">
            <v>44603</v>
          </cell>
          <cell r="C598">
            <v>327.72199999999998</v>
          </cell>
          <cell r="E598">
            <v>349.48099999999999</v>
          </cell>
        </row>
        <row r="599">
          <cell r="A599">
            <v>44606</v>
          </cell>
          <cell r="C599">
            <v>334.291</v>
          </cell>
          <cell r="E599">
            <v>358.56</v>
          </cell>
        </row>
        <row r="600">
          <cell r="A600">
            <v>44607</v>
          </cell>
          <cell r="C600">
            <v>330.50799999999998</v>
          </cell>
          <cell r="E600">
            <v>353.67</v>
          </cell>
        </row>
        <row r="601">
          <cell r="A601">
            <v>44608</v>
          </cell>
          <cell r="C601">
            <v>329.28399999999999</v>
          </cell>
          <cell r="E601">
            <v>351.74700000000001</v>
          </cell>
        </row>
        <row r="602">
          <cell r="A602">
            <v>44609</v>
          </cell>
          <cell r="C602">
            <v>335.37700000000001</v>
          </cell>
          <cell r="E602">
            <v>357.255</v>
          </cell>
        </row>
        <row r="603">
          <cell r="A603">
            <v>44610</v>
          </cell>
          <cell r="C603">
            <v>335.68799999999999</v>
          </cell>
          <cell r="E603">
            <v>361.99299999999999</v>
          </cell>
        </row>
        <row r="604">
          <cell r="A604">
            <v>44614</v>
          </cell>
          <cell r="C604">
            <v>339.83800000000002</v>
          </cell>
          <cell r="E604">
            <v>366.495</v>
          </cell>
        </row>
        <row r="605">
          <cell r="A605">
            <v>44615</v>
          </cell>
          <cell r="C605">
            <v>343.09699999999998</v>
          </cell>
          <cell r="E605">
            <v>365.29399999999998</v>
          </cell>
        </row>
        <row r="606">
          <cell r="A606">
            <v>44616</v>
          </cell>
          <cell r="C606">
            <v>353.74299999999999</v>
          </cell>
          <cell r="E606">
            <v>384.45499999999998</v>
          </cell>
        </row>
        <row r="607">
          <cell r="A607">
            <v>44617</v>
          </cell>
          <cell r="C607">
            <v>348.34300000000002</v>
          </cell>
          <cell r="E607">
            <v>381.23099999999999</v>
          </cell>
        </row>
        <row r="608">
          <cell r="A608">
            <v>44620</v>
          </cell>
          <cell r="C608">
            <v>366.95299999999997</v>
          </cell>
          <cell r="E608">
            <v>409.19400000000002</v>
          </cell>
        </row>
        <row r="609">
          <cell r="A609">
            <v>44621</v>
          </cell>
          <cell r="C609">
            <v>418.05700000000002</v>
          </cell>
          <cell r="E609">
            <v>469.22199999999998</v>
          </cell>
        </row>
        <row r="610">
          <cell r="A610">
            <v>44622</v>
          </cell>
          <cell r="C610">
            <v>496.31</v>
          </cell>
          <cell r="E610">
            <v>482.17399999999998</v>
          </cell>
        </row>
        <row r="611">
          <cell r="A611">
            <v>44623</v>
          </cell>
          <cell r="C611">
            <v>495.02800000000002</v>
          </cell>
          <cell r="E611">
            <v>502.22699999999998</v>
          </cell>
        </row>
        <row r="612">
          <cell r="A612">
            <v>44624</v>
          </cell>
          <cell r="C612">
            <v>521.97900000000004</v>
          </cell>
          <cell r="E612">
            <v>552.63199999999995</v>
          </cell>
        </row>
        <row r="613">
          <cell r="A613">
            <v>44627</v>
          </cell>
          <cell r="C613">
            <v>579.51300000000003</v>
          </cell>
          <cell r="E613">
            <v>609.59799999999996</v>
          </cell>
        </row>
        <row r="614">
          <cell r="A614">
            <v>44628</v>
          </cell>
          <cell r="C614">
            <v>606.505</v>
          </cell>
          <cell r="E614">
            <v>649.41099999999994</v>
          </cell>
        </row>
        <row r="615">
          <cell r="A615">
            <v>44629</v>
          </cell>
          <cell r="C615">
            <v>599.54399999999998</v>
          </cell>
          <cell r="E615">
            <v>629.029</v>
          </cell>
        </row>
        <row r="616">
          <cell r="A616">
            <v>44630</v>
          </cell>
          <cell r="C616">
            <v>591.36400000000003</v>
          </cell>
          <cell r="E616">
            <v>616.93299999999999</v>
          </cell>
        </row>
        <row r="617">
          <cell r="A617">
            <v>44631</v>
          </cell>
          <cell r="C617">
            <v>585.096</v>
          </cell>
          <cell r="E617">
            <v>601.69000000000005</v>
          </cell>
        </row>
        <row r="618">
          <cell r="A618">
            <v>44634</v>
          </cell>
          <cell r="C618">
            <v>555.34400000000005</v>
          </cell>
          <cell r="E618">
            <v>572.923</v>
          </cell>
        </row>
        <row r="619">
          <cell r="A619">
            <v>44635</v>
          </cell>
          <cell r="C619">
            <v>536.10599999999999</v>
          </cell>
          <cell r="E619">
            <v>555.23199999999997</v>
          </cell>
        </row>
        <row r="620">
          <cell r="A620">
            <v>44636</v>
          </cell>
          <cell r="C620">
            <v>485.68</v>
          </cell>
          <cell r="E620">
            <v>509.38400000000001</v>
          </cell>
        </row>
        <row r="621">
          <cell r="A621">
            <v>44637</v>
          </cell>
          <cell r="C621">
            <v>486.017</v>
          </cell>
          <cell r="E621">
            <v>508.97199999999998</v>
          </cell>
        </row>
        <row r="622">
          <cell r="A622">
            <v>44638</v>
          </cell>
          <cell r="C622">
            <v>485.22399999999999</v>
          </cell>
          <cell r="E622">
            <v>514.43799999999999</v>
          </cell>
        </row>
        <row r="623">
          <cell r="A623">
            <v>44641</v>
          </cell>
          <cell r="C623">
            <v>432.34199999999998</v>
          </cell>
          <cell r="E623">
            <v>456.07600000000002</v>
          </cell>
        </row>
        <row r="624">
          <cell r="A624">
            <v>44642</v>
          </cell>
          <cell r="C624">
            <v>424.31900000000002</v>
          </cell>
          <cell r="E624">
            <v>454.947</v>
          </cell>
        </row>
        <row r="625">
          <cell r="A625">
            <v>44643</v>
          </cell>
          <cell r="C625">
            <v>430.452</v>
          </cell>
          <cell r="E625">
            <v>449.25599999999997</v>
          </cell>
        </row>
        <row r="626">
          <cell r="A626">
            <v>44644</v>
          </cell>
          <cell r="C626">
            <v>426.72800000000001</v>
          </cell>
          <cell r="E626">
            <v>449.99700000000001</v>
          </cell>
        </row>
        <row r="627">
          <cell r="A627">
            <v>44645</v>
          </cell>
          <cell r="C627">
            <v>415.08100000000002</v>
          </cell>
          <cell r="E627">
            <v>441.41699999999997</v>
          </cell>
        </row>
        <row r="628">
          <cell r="A628">
            <v>44648</v>
          </cell>
          <cell r="C628">
            <v>430.35399999999998</v>
          </cell>
          <cell r="E628">
            <v>450.71699999999998</v>
          </cell>
        </row>
        <row r="629">
          <cell r="A629">
            <v>44649</v>
          </cell>
          <cell r="C629">
            <v>434.78399999999999</v>
          </cell>
          <cell r="E629">
            <v>451.35399999999998</v>
          </cell>
        </row>
        <row r="630">
          <cell r="A630">
            <v>44650</v>
          </cell>
          <cell r="C630">
            <v>441.70600000000002</v>
          </cell>
          <cell r="E630">
            <v>458.67899999999997</v>
          </cell>
        </row>
        <row r="631">
          <cell r="A631">
            <v>44651</v>
          </cell>
          <cell r="C631">
            <v>434.529</v>
          </cell>
          <cell r="E631">
            <v>457.37400000000002</v>
          </cell>
        </row>
        <row r="632">
          <cell r="A632">
            <v>44652</v>
          </cell>
          <cell r="C632">
            <v>430.97699999999998</v>
          </cell>
          <cell r="E632">
            <v>459.09399999999999</v>
          </cell>
        </row>
        <row r="633">
          <cell r="A633">
            <v>44655</v>
          </cell>
          <cell r="C633">
            <v>435.98399999999998</v>
          </cell>
          <cell r="E633">
            <v>459.13499999999999</v>
          </cell>
        </row>
        <row r="634">
          <cell r="A634">
            <v>44656</v>
          </cell>
          <cell r="C634">
            <v>420.791</v>
          </cell>
          <cell r="E634">
            <v>446.19799999999998</v>
          </cell>
        </row>
        <row r="635">
          <cell r="A635">
            <v>44657</v>
          </cell>
          <cell r="C635">
            <v>420.89299999999997</v>
          </cell>
          <cell r="E635">
            <v>440.91500000000002</v>
          </cell>
        </row>
        <row r="636">
          <cell r="A636">
            <v>44658</v>
          </cell>
          <cell r="C636">
            <v>416.92099999999999</v>
          </cell>
          <cell r="E636">
            <v>437.23899999999998</v>
          </cell>
        </row>
        <row r="637">
          <cell r="A637">
            <v>44659</v>
          </cell>
          <cell r="C637">
            <v>411.85700000000003</v>
          </cell>
          <cell r="E637">
            <v>431.70499999999998</v>
          </cell>
        </row>
        <row r="638">
          <cell r="A638">
            <v>44662</v>
          </cell>
          <cell r="C638">
            <v>416.07600000000002</v>
          </cell>
          <cell r="E638">
            <v>430.83699999999999</v>
          </cell>
        </row>
        <row r="639">
          <cell r="A639">
            <v>44663</v>
          </cell>
          <cell r="C639">
            <v>419.947</v>
          </cell>
          <cell r="E639">
            <v>435.21600000000001</v>
          </cell>
        </row>
        <row r="640">
          <cell r="A640">
            <v>44664</v>
          </cell>
          <cell r="C640">
            <v>425.01900000000001</v>
          </cell>
          <cell r="E640">
            <v>443.22</v>
          </cell>
        </row>
        <row r="641">
          <cell r="A641">
            <v>44665</v>
          </cell>
          <cell r="C641">
            <v>411.73</v>
          </cell>
          <cell r="E641">
            <v>434.92500000000001</v>
          </cell>
        </row>
        <row r="642">
          <cell r="A642">
            <v>44669</v>
          </cell>
          <cell r="C642">
            <v>407.03899999999999</v>
          </cell>
          <cell r="E642">
            <v>430.68799999999999</v>
          </cell>
        </row>
        <row r="643">
          <cell r="A643">
            <v>44670</v>
          </cell>
          <cell r="C643">
            <v>414.04199999999997</v>
          </cell>
          <cell r="E643">
            <v>432.87099999999998</v>
          </cell>
        </row>
        <row r="644">
          <cell r="A644">
            <v>44671</v>
          </cell>
          <cell r="C644">
            <v>419.55200000000002</v>
          </cell>
          <cell r="E644">
            <v>444.24700000000001</v>
          </cell>
        </row>
        <row r="645">
          <cell r="A645">
            <v>44672</v>
          </cell>
          <cell r="C645">
            <v>416.517</v>
          </cell>
          <cell r="E645">
            <v>448.60899999999998</v>
          </cell>
        </row>
        <row r="646">
          <cell r="A646">
            <v>44673</v>
          </cell>
          <cell r="C646">
            <v>430.99799999999999</v>
          </cell>
          <cell r="E646">
            <v>457.03</v>
          </cell>
        </row>
        <row r="647">
          <cell r="A647">
            <v>44676</v>
          </cell>
          <cell r="C647">
            <v>450.28100000000001</v>
          </cell>
          <cell r="E647">
            <v>480.91399999999999</v>
          </cell>
        </row>
        <row r="648">
          <cell r="A648">
            <v>44677</v>
          </cell>
          <cell r="C648">
            <v>466.23599999999999</v>
          </cell>
          <cell r="E648">
            <v>488.04199999999997</v>
          </cell>
        </row>
        <row r="649">
          <cell r="A649">
            <v>44678</v>
          </cell>
          <cell r="C649">
            <v>461.47199999999998</v>
          </cell>
          <cell r="E649">
            <v>475.315</v>
          </cell>
        </row>
        <row r="650">
          <cell r="A650">
            <v>44679</v>
          </cell>
          <cell r="C650">
            <v>463.69200000000001</v>
          </cell>
          <cell r="E650">
            <v>485.41500000000002</v>
          </cell>
        </row>
        <row r="651">
          <cell r="A651">
            <v>44680</v>
          </cell>
          <cell r="C651">
            <v>456.86399999999998</v>
          </cell>
          <cell r="E651">
            <v>486.8</v>
          </cell>
        </row>
        <row r="652">
          <cell r="A652">
            <v>44683</v>
          </cell>
          <cell r="C652">
            <v>449.303</v>
          </cell>
          <cell r="E652">
            <v>475.096</v>
          </cell>
        </row>
        <row r="653">
          <cell r="A653">
            <v>44684</v>
          </cell>
          <cell r="C653">
            <v>463.89</v>
          </cell>
          <cell r="E653">
            <v>494.23200000000003</v>
          </cell>
        </row>
        <row r="654">
          <cell r="A654">
            <v>44685</v>
          </cell>
          <cell r="C654">
            <v>464.67599999999999</v>
          </cell>
          <cell r="E654">
            <v>494.36500000000001</v>
          </cell>
        </row>
        <row r="655">
          <cell r="A655">
            <v>44686</v>
          </cell>
          <cell r="C655">
            <v>462.63099999999997</v>
          </cell>
          <cell r="E655">
            <v>493.971</v>
          </cell>
        </row>
        <row r="656">
          <cell r="A656">
            <v>44687</v>
          </cell>
          <cell r="C656">
            <v>459.88299999999998</v>
          </cell>
          <cell r="E656">
            <v>492.62799999999999</v>
          </cell>
        </row>
        <row r="657">
          <cell r="A657">
            <v>44690</v>
          </cell>
          <cell r="C657">
            <v>484.839</v>
          </cell>
          <cell r="E657">
            <v>510.64800000000002</v>
          </cell>
        </row>
        <row r="658">
          <cell r="A658">
            <v>44691</v>
          </cell>
          <cell r="C658">
            <v>492.31</v>
          </cell>
          <cell r="E658">
            <v>516.66899999999998</v>
          </cell>
        </row>
        <row r="659">
          <cell r="A659">
            <v>44692</v>
          </cell>
          <cell r="C659">
            <v>495.95800000000003</v>
          </cell>
          <cell r="E659">
            <v>521.79600000000005</v>
          </cell>
        </row>
        <row r="660">
          <cell r="A660">
            <v>44693</v>
          </cell>
          <cell r="C660">
            <v>491.8</v>
          </cell>
          <cell r="E660">
            <v>520.54999999999995</v>
          </cell>
        </row>
        <row r="661">
          <cell r="A661">
            <v>44694</v>
          </cell>
          <cell r="C661">
            <v>489.21600000000001</v>
          </cell>
          <cell r="E661">
            <v>519.73099999999999</v>
          </cell>
        </row>
        <row r="662">
          <cell r="A662">
            <v>44697</v>
          </cell>
          <cell r="C662">
            <v>493.572</v>
          </cell>
          <cell r="E662">
            <v>521.16099999999994</v>
          </cell>
        </row>
        <row r="663">
          <cell r="A663">
            <v>44698</v>
          </cell>
          <cell r="C663">
            <v>485.43299999999999</v>
          </cell>
          <cell r="E663">
            <v>515.30899999999997</v>
          </cell>
        </row>
        <row r="664">
          <cell r="A664">
            <v>44699</v>
          </cell>
          <cell r="C664">
            <v>496.56700000000001</v>
          </cell>
          <cell r="E664">
            <v>520.43899999999996</v>
          </cell>
        </row>
        <row r="665">
          <cell r="A665">
            <v>44700</v>
          </cell>
          <cell r="C665">
            <v>503.54</v>
          </cell>
          <cell r="E665">
            <v>530.79899999999998</v>
          </cell>
        </row>
        <row r="666">
          <cell r="A666">
            <v>44701</v>
          </cell>
          <cell r="C666">
            <v>503.91699999999997</v>
          </cell>
          <cell r="E666">
            <v>538.702</v>
          </cell>
        </row>
        <row r="667">
          <cell r="A667">
            <v>44704</v>
          </cell>
          <cell r="C667">
            <v>503.22</v>
          </cell>
          <cell r="E667">
            <v>531.82899999999995</v>
          </cell>
        </row>
        <row r="668">
          <cell r="A668">
            <v>44705</v>
          </cell>
          <cell r="C668">
            <v>508.38200000000001</v>
          </cell>
          <cell r="E668">
            <v>537.19299999999998</v>
          </cell>
        </row>
        <row r="669">
          <cell r="A669">
            <v>44706</v>
          </cell>
          <cell r="C669">
            <v>512.29899999999998</v>
          </cell>
          <cell r="E669">
            <v>531.22</v>
          </cell>
        </row>
        <row r="670">
          <cell r="A670">
            <v>44707</v>
          </cell>
          <cell r="C670">
            <v>515.28899999999999</v>
          </cell>
          <cell r="E670">
            <v>531.40499999999997</v>
          </cell>
        </row>
        <row r="671">
          <cell r="A671">
            <v>44708</v>
          </cell>
          <cell r="C671">
            <v>515.798</v>
          </cell>
          <cell r="E671">
            <v>528.32399999999996</v>
          </cell>
        </row>
        <row r="672">
          <cell r="A672">
            <v>44712</v>
          </cell>
          <cell r="C672">
            <v>506.57900000000001</v>
          </cell>
          <cell r="E672">
            <v>518.99800000000005</v>
          </cell>
        </row>
        <row r="673">
          <cell r="A673">
            <v>44713</v>
          </cell>
          <cell r="C673">
            <v>500.48099999999999</v>
          </cell>
          <cell r="E673">
            <v>512.99699999999996</v>
          </cell>
        </row>
        <row r="674">
          <cell r="A674">
            <v>44714</v>
          </cell>
          <cell r="C674">
            <v>496.798</v>
          </cell>
          <cell r="E674">
            <v>511.62700000000001</v>
          </cell>
        </row>
        <row r="675">
          <cell r="A675">
            <v>44715</v>
          </cell>
          <cell r="C675">
            <v>495.077</v>
          </cell>
          <cell r="E675">
            <v>507.15499999999997</v>
          </cell>
        </row>
        <row r="676">
          <cell r="A676">
            <v>44718</v>
          </cell>
          <cell r="C676">
            <v>487.68099999999998</v>
          </cell>
          <cell r="E676">
            <v>500.55399999999997</v>
          </cell>
        </row>
        <row r="677">
          <cell r="A677">
            <v>44719</v>
          </cell>
          <cell r="C677">
            <v>490.98599999999999</v>
          </cell>
          <cell r="E677">
            <v>507.19200000000001</v>
          </cell>
        </row>
        <row r="678">
          <cell r="A678">
            <v>44720</v>
          </cell>
          <cell r="C678">
            <v>490.12900000000002</v>
          </cell>
          <cell r="E678">
            <v>502.46199999999999</v>
          </cell>
        </row>
        <row r="679">
          <cell r="A679">
            <v>44721</v>
          </cell>
          <cell r="C679">
            <v>487.90800000000002</v>
          </cell>
          <cell r="E679">
            <v>503.137</v>
          </cell>
        </row>
        <row r="680">
          <cell r="A680">
            <v>44722</v>
          </cell>
          <cell r="C680">
            <v>485.39299999999997</v>
          </cell>
          <cell r="E680">
            <v>497.90699999999998</v>
          </cell>
        </row>
        <row r="681">
          <cell r="A681">
            <v>44725</v>
          </cell>
          <cell r="C681">
            <v>489.56700000000001</v>
          </cell>
          <cell r="E681">
            <v>492.31599999999997</v>
          </cell>
        </row>
        <row r="682">
          <cell r="A682">
            <v>44726</v>
          </cell>
          <cell r="C682">
            <v>489.06700000000001</v>
          </cell>
          <cell r="E682">
            <v>490.452</v>
          </cell>
        </row>
        <row r="683">
          <cell r="A683">
            <v>44727</v>
          </cell>
          <cell r="C683">
            <v>505.791</v>
          </cell>
          <cell r="E683">
            <v>516.55200000000002</v>
          </cell>
        </row>
        <row r="684">
          <cell r="A684">
            <v>44728</v>
          </cell>
          <cell r="C684">
            <v>532.87900000000002</v>
          </cell>
          <cell r="E684">
            <v>534.22</v>
          </cell>
        </row>
        <row r="685">
          <cell r="A685">
            <v>44729</v>
          </cell>
          <cell r="C685">
            <v>535.45799999999997</v>
          </cell>
          <cell r="E685">
            <v>533.20799999999997</v>
          </cell>
        </row>
        <row r="686">
          <cell r="A686">
            <v>44733</v>
          </cell>
          <cell r="C686">
            <v>537.78399999999999</v>
          </cell>
          <cell r="E686">
            <v>533.42700000000002</v>
          </cell>
        </row>
        <row r="687">
          <cell r="A687">
            <v>44734</v>
          </cell>
          <cell r="C687">
            <v>550.64700000000005</v>
          </cell>
          <cell r="E687">
            <v>534.88699999999994</v>
          </cell>
        </row>
        <row r="688">
          <cell r="A688">
            <v>44735</v>
          </cell>
          <cell r="C688">
            <v>565.99199999999996</v>
          </cell>
          <cell r="E688">
            <v>551.67200000000003</v>
          </cell>
        </row>
        <row r="689">
          <cell r="A689">
            <v>44736</v>
          </cell>
          <cell r="C689">
            <v>564.71299999999997</v>
          </cell>
          <cell r="E689">
            <v>549.64800000000002</v>
          </cell>
        </row>
        <row r="690">
          <cell r="A690">
            <v>44739</v>
          </cell>
          <cell r="C690">
            <v>552.23299999999995</v>
          </cell>
          <cell r="E690">
            <v>543.12699999999995</v>
          </cell>
        </row>
        <row r="691">
          <cell r="A691">
            <v>44740</v>
          </cell>
          <cell r="C691">
            <v>561.46699999999998</v>
          </cell>
          <cell r="E691">
            <v>550.72799999999995</v>
          </cell>
        </row>
        <row r="692">
          <cell r="A692">
            <v>44741</v>
          </cell>
          <cell r="C692">
            <v>581.54499999999996</v>
          </cell>
          <cell r="E692">
            <v>572.30600000000004</v>
          </cell>
        </row>
        <row r="693">
          <cell r="A693">
            <v>44742</v>
          </cell>
          <cell r="C693">
            <v>596.13199999999995</v>
          </cell>
          <cell r="E693">
            <v>593.70100000000002</v>
          </cell>
        </row>
        <row r="694">
          <cell r="A694">
            <v>44743</v>
          </cell>
          <cell r="C694">
            <v>611.72199999999998</v>
          </cell>
          <cell r="E694">
            <v>605.38199999999995</v>
          </cell>
        </row>
        <row r="695">
          <cell r="A695">
            <v>44747</v>
          </cell>
          <cell r="C695">
            <v>623.10599999999999</v>
          </cell>
          <cell r="E695">
            <v>616.75099999999998</v>
          </cell>
        </row>
        <row r="696">
          <cell r="A696">
            <v>44748</v>
          </cell>
          <cell r="C696">
            <v>611.36500000000001</v>
          </cell>
          <cell r="E696">
            <v>606.928</v>
          </cell>
        </row>
        <row r="697">
          <cell r="A697">
            <v>44749</v>
          </cell>
          <cell r="C697">
            <v>605.43100000000004</v>
          </cell>
          <cell r="E697">
            <v>605.32899999999995</v>
          </cell>
        </row>
        <row r="698">
          <cell r="A698">
            <v>44750</v>
          </cell>
          <cell r="C698">
            <v>607.79700000000003</v>
          </cell>
          <cell r="E698">
            <v>599.43399999999997</v>
          </cell>
        </row>
        <row r="699">
          <cell r="A699">
            <v>44753</v>
          </cell>
          <cell r="C699">
            <v>615.14099999999996</v>
          </cell>
          <cell r="E699">
            <v>607.57899999999995</v>
          </cell>
        </row>
        <row r="700">
          <cell r="A700">
            <v>44754</v>
          </cell>
          <cell r="C700">
            <v>628.947</v>
          </cell>
          <cell r="E700">
            <v>616.64700000000005</v>
          </cell>
        </row>
        <row r="701">
          <cell r="A701">
            <v>44755</v>
          </cell>
          <cell r="C701">
            <v>637.94600000000003</v>
          </cell>
          <cell r="E701">
            <v>634.98</v>
          </cell>
        </row>
        <row r="702">
          <cell r="A702">
            <v>44756</v>
          </cell>
          <cell r="C702">
            <v>643.94200000000001</v>
          </cell>
          <cell r="E702">
            <v>638.96</v>
          </cell>
        </row>
        <row r="703">
          <cell r="A703">
            <v>44757</v>
          </cell>
          <cell r="C703">
            <v>641.87599999999998</v>
          </cell>
          <cell r="E703">
            <v>644.21900000000005</v>
          </cell>
        </row>
        <row r="704">
          <cell r="A704">
            <v>44760</v>
          </cell>
          <cell r="C704">
            <v>635.899</v>
          </cell>
          <cell r="E704">
            <v>636.678</v>
          </cell>
        </row>
        <row r="705">
          <cell r="A705">
            <v>44761</v>
          </cell>
          <cell r="C705">
            <v>638.78800000000001</v>
          </cell>
          <cell r="E705">
            <v>633.14499999999998</v>
          </cell>
        </row>
        <row r="706">
          <cell r="A706">
            <v>44762</v>
          </cell>
          <cell r="C706">
            <v>629.38599999999997</v>
          </cell>
          <cell r="E706">
            <v>630.928</v>
          </cell>
        </row>
        <row r="707">
          <cell r="A707">
            <v>44763</v>
          </cell>
          <cell r="C707">
            <v>646.49199999999996</v>
          </cell>
          <cell r="E707">
            <v>644.33000000000004</v>
          </cell>
        </row>
        <row r="708">
          <cell r="A708">
            <v>44764</v>
          </cell>
          <cell r="C708">
            <v>646.20600000000002</v>
          </cell>
          <cell r="E708">
            <v>633.10400000000004</v>
          </cell>
        </row>
        <row r="709">
          <cell r="A709">
            <v>44767</v>
          </cell>
          <cell r="C709">
            <v>630.68100000000004</v>
          </cell>
          <cell r="E709">
            <v>625.25099999999998</v>
          </cell>
        </row>
        <row r="710">
          <cell r="A710">
            <v>44768</v>
          </cell>
          <cell r="C710">
            <v>626.71299999999997</v>
          </cell>
          <cell r="E710">
            <v>625.43600000000004</v>
          </cell>
        </row>
        <row r="711">
          <cell r="A711">
            <v>44769</v>
          </cell>
          <cell r="C711">
            <v>630.07100000000003</v>
          </cell>
          <cell r="E711">
            <v>626.202</v>
          </cell>
        </row>
        <row r="712">
          <cell r="A712">
            <v>44770</v>
          </cell>
          <cell r="C712">
            <v>625.01</v>
          </cell>
          <cell r="E712">
            <v>624.80700000000002</v>
          </cell>
        </row>
        <row r="713">
          <cell r="A713">
            <v>44771</v>
          </cell>
          <cell r="C713">
            <v>630.90200000000004</v>
          </cell>
          <cell r="E713">
            <v>626.24400000000003</v>
          </cell>
        </row>
        <row r="714">
          <cell r="A714">
            <v>44774</v>
          </cell>
          <cell r="C714">
            <v>628.95000000000005</v>
          </cell>
          <cell r="E714">
            <v>624.375</v>
          </cell>
        </row>
        <row r="715">
          <cell r="A715">
            <v>44775</v>
          </cell>
          <cell r="C715">
            <v>615.32100000000003</v>
          </cell>
          <cell r="E715">
            <v>616.62800000000004</v>
          </cell>
        </row>
        <row r="716">
          <cell r="A716">
            <v>44776</v>
          </cell>
          <cell r="C716">
            <v>610.64700000000005</v>
          </cell>
          <cell r="E716">
            <v>609.10599999999999</v>
          </cell>
        </row>
        <row r="717">
          <cell r="A717">
            <v>44777</v>
          </cell>
          <cell r="C717">
            <v>606.89800000000002</v>
          </cell>
          <cell r="E717">
            <v>605.81100000000004</v>
          </cell>
        </row>
        <row r="718">
          <cell r="A718">
            <v>44778</v>
          </cell>
          <cell r="C718">
            <v>602.9</v>
          </cell>
          <cell r="E718">
            <v>601.46900000000005</v>
          </cell>
        </row>
        <row r="719">
          <cell r="A719">
            <v>44781</v>
          </cell>
          <cell r="C719">
            <v>603.827</v>
          </cell>
          <cell r="E719">
            <v>601.19399999999996</v>
          </cell>
        </row>
        <row r="720">
          <cell r="A720">
            <v>44782</v>
          </cell>
          <cell r="C720">
            <v>601.19100000000003</v>
          </cell>
          <cell r="E720">
            <v>599.49800000000005</v>
          </cell>
        </row>
        <row r="721">
          <cell r="A721">
            <v>44783</v>
          </cell>
          <cell r="C721">
            <v>603.41200000000003</v>
          </cell>
          <cell r="E721">
            <v>598.34299999999996</v>
          </cell>
        </row>
        <row r="722">
          <cell r="A722">
            <v>44784</v>
          </cell>
          <cell r="C722">
            <v>579.33600000000001</v>
          </cell>
          <cell r="E722">
            <v>570.08699999999999</v>
          </cell>
        </row>
        <row r="723">
          <cell r="A723">
            <v>44785</v>
          </cell>
          <cell r="C723">
            <v>564.81899999999996</v>
          </cell>
          <cell r="E723">
            <v>558.73800000000006</v>
          </cell>
        </row>
        <row r="724">
          <cell r="A724">
            <v>44788</v>
          </cell>
          <cell r="C724">
            <v>577.28700000000003</v>
          </cell>
          <cell r="E724">
            <v>563.34400000000005</v>
          </cell>
        </row>
        <row r="725">
          <cell r="A725">
            <v>44789</v>
          </cell>
          <cell r="C725">
            <v>571.62599999999998</v>
          </cell>
          <cell r="E725">
            <v>557.66600000000005</v>
          </cell>
        </row>
        <row r="726">
          <cell r="A726">
            <v>44790</v>
          </cell>
          <cell r="C726">
            <v>565.73699999999997</v>
          </cell>
          <cell r="E726">
            <v>552.15300000000002</v>
          </cell>
        </row>
        <row r="727">
          <cell r="A727">
            <v>44791</v>
          </cell>
          <cell r="C727">
            <v>565.48</v>
          </cell>
          <cell r="E727">
            <v>553.71500000000003</v>
          </cell>
        </row>
        <row r="728">
          <cell r="A728">
            <v>44792</v>
          </cell>
          <cell r="C728">
            <v>561.71</v>
          </cell>
          <cell r="E728">
            <v>548.33199999999999</v>
          </cell>
        </row>
        <row r="729">
          <cell r="A729">
            <v>44795</v>
          </cell>
          <cell r="C729">
            <v>560.97199999999998</v>
          </cell>
          <cell r="E729">
            <v>545.25099999999998</v>
          </cell>
        </row>
        <row r="730">
          <cell r="A730">
            <v>44796</v>
          </cell>
          <cell r="C730">
            <v>559.61900000000003</v>
          </cell>
          <cell r="E730">
            <v>542.524</v>
          </cell>
        </row>
        <row r="731">
          <cell r="A731">
            <v>44797</v>
          </cell>
          <cell r="C731">
            <v>550.6</v>
          </cell>
          <cell r="E731">
            <v>532.072</v>
          </cell>
        </row>
        <row r="732">
          <cell r="A732">
            <v>44798</v>
          </cell>
          <cell r="C732">
            <v>552.59699999999998</v>
          </cell>
          <cell r="E732">
            <v>534.95500000000004</v>
          </cell>
        </row>
        <row r="733">
          <cell r="A733">
            <v>44799</v>
          </cell>
          <cell r="C733">
            <v>551.03399999999999</v>
          </cell>
          <cell r="E733">
            <v>536.82299999999998</v>
          </cell>
        </row>
        <row r="734">
          <cell r="A734">
            <v>44802</v>
          </cell>
          <cell r="C734">
            <v>541.553</v>
          </cell>
          <cell r="E734">
            <v>528.40599999999995</v>
          </cell>
        </row>
        <row r="735">
          <cell r="A735">
            <v>44803</v>
          </cell>
          <cell r="C735">
            <v>547.93200000000002</v>
          </cell>
          <cell r="E735">
            <v>534.31299999999999</v>
          </cell>
        </row>
        <row r="736">
          <cell r="A736">
            <v>44804</v>
          </cell>
          <cell r="C736">
            <v>543.07000000000005</v>
          </cell>
          <cell r="E736">
            <v>525.63099999999997</v>
          </cell>
        </row>
        <row r="737">
          <cell r="A737">
            <v>44805</v>
          </cell>
          <cell r="C737">
            <v>538.06700000000001</v>
          </cell>
          <cell r="E737">
            <v>524.08799999999997</v>
          </cell>
        </row>
        <row r="738">
          <cell r="A738">
            <v>44806</v>
          </cell>
          <cell r="C738">
            <v>543.12199999999996</v>
          </cell>
          <cell r="E738">
            <v>526.93100000000004</v>
          </cell>
        </row>
        <row r="739">
          <cell r="A739">
            <v>44810</v>
          </cell>
          <cell r="C739">
            <v>515.71799999999996</v>
          </cell>
          <cell r="E739">
            <v>510.48500000000001</v>
          </cell>
        </row>
        <row r="740">
          <cell r="A740">
            <v>44811</v>
          </cell>
          <cell r="C740">
            <v>524.40599999999995</v>
          </cell>
          <cell r="E740">
            <v>516.05399999999997</v>
          </cell>
        </row>
        <row r="741">
          <cell r="A741">
            <v>44812</v>
          </cell>
          <cell r="C741">
            <v>518.26499999999999</v>
          </cell>
          <cell r="E741">
            <v>511.85500000000002</v>
          </cell>
        </row>
        <row r="742">
          <cell r="A742">
            <v>44813</v>
          </cell>
          <cell r="C742">
            <v>499.113</v>
          </cell>
          <cell r="E742">
            <v>494.2</v>
          </cell>
        </row>
        <row r="743">
          <cell r="A743">
            <v>44816</v>
          </cell>
          <cell r="C743">
            <v>494.46499999999997</v>
          </cell>
          <cell r="E743">
            <v>485.47300000000001</v>
          </cell>
        </row>
        <row r="744">
          <cell r="A744">
            <v>44817</v>
          </cell>
          <cell r="C744">
            <v>520.21199999999999</v>
          </cell>
          <cell r="E744">
            <v>493.233</v>
          </cell>
        </row>
        <row r="745">
          <cell r="A745">
            <v>44818</v>
          </cell>
          <cell r="C745">
            <v>552.00099999999998</v>
          </cell>
          <cell r="E745">
            <v>510.94799999999998</v>
          </cell>
        </row>
        <row r="746">
          <cell r="A746">
            <v>44819</v>
          </cell>
          <cell r="C746">
            <v>545.86699999999996</v>
          </cell>
          <cell r="E746">
            <v>520.82000000000005</v>
          </cell>
        </row>
        <row r="747">
          <cell r="A747">
            <v>44820</v>
          </cell>
          <cell r="C747">
            <v>549.69899999999996</v>
          </cell>
          <cell r="E747">
            <v>524.36599999999999</v>
          </cell>
        </row>
        <row r="748">
          <cell r="A748">
            <v>44823</v>
          </cell>
          <cell r="C748">
            <v>551.29600000000005</v>
          </cell>
          <cell r="E748">
            <v>516.12699999999995</v>
          </cell>
        </row>
        <row r="749">
          <cell r="A749">
            <v>44824</v>
          </cell>
          <cell r="C749">
            <v>540.98699999999997</v>
          </cell>
          <cell r="E749">
            <v>513.21299999999997</v>
          </cell>
        </row>
        <row r="750">
          <cell r="A750">
            <v>44825</v>
          </cell>
          <cell r="C750">
            <v>540.25300000000004</v>
          </cell>
          <cell r="E750">
            <v>511.15600000000001</v>
          </cell>
        </row>
        <row r="751">
          <cell r="A751">
            <v>44826</v>
          </cell>
          <cell r="C751">
            <v>535.24800000000005</v>
          </cell>
          <cell r="E751">
            <v>496.55599999999998</v>
          </cell>
        </row>
        <row r="752">
          <cell r="A752">
            <v>44827</v>
          </cell>
          <cell r="C752">
            <v>535.34500000000003</v>
          </cell>
          <cell r="E752">
            <v>498.702</v>
          </cell>
        </row>
        <row r="753">
          <cell r="A753">
            <v>44830</v>
          </cell>
          <cell r="C753">
            <v>536.851</v>
          </cell>
          <cell r="E753">
            <v>498.95600000000002</v>
          </cell>
        </row>
        <row r="754">
          <cell r="A754">
            <v>44831</v>
          </cell>
          <cell r="C754">
            <v>550.78300000000002</v>
          </cell>
          <cell r="E754">
            <v>504.80700000000002</v>
          </cell>
        </row>
        <row r="755">
          <cell r="A755">
            <v>44832</v>
          </cell>
          <cell r="C755">
            <v>591.30200000000002</v>
          </cell>
          <cell r="E755">
            <v>553.22500000000002</v>
          </cell>
        </row>
        <row r="756">
          <cell r="A756">
            <v>44833</v>
          </cell>
          <cell r="C756">
            <v>591.29899999999998</v>
          </cell>
          <cell r="E756">
            <v>562.58199999999999</v>
          </cell>
        </row>
        <row r="757">
          <cell r="A757">
            <v>44834</v>
          </cell>
          <cell r="C757">
            <v>586.48800000000006</v>
          </cell>
          <cell r="E757">
            <v>550.85</v>
          </cell>
        </row>
        <row r="758">
          <cell r="A758">
            <v>44837</v>
          </cell>
          <cell r="C758">
            <v>615.202</v>
          </cell>
          <cell r="E758">
            <v>562.94399999999996</v>
          </cell>
        </row>
        <row r="759">
          <cell r="A759">
            <v>44838</v>
          </cell>
          <cell r="C759">
            <v>604.97900000000004</v>
          </cell>
          <cell r="E759">
            <v>559.149</v>
          </cell>
        </row>
        <row r="760">
          <cell r="A760">
            <v>44839</v>
          </cell>
          <cell r="C760">
            <v>599.25099999999998</v>
          </cell>
          <cell r="E760">
            <v>551.75699999999995</v>
          </cell>
        </row>
        <row r="761">
          <cell r="A761">
            <v>44840</v>
          </cell>
          <cell r="C761">
            <v>585.57100000000003</v>
          </cell>
          <cell r="E761">
            <v>547.22900000000004</v>
          </cell>
        </row>
        <row r="762">
          <cell r="A762">
            <v>44841</v>
          </cell>
          <cell r="C762">
            <v>582.17200000000003</v>
          </cell>
          <cell r="E762">
            <v>545.41899999999998</v>
          </cell>
        </row>
        <row r="763">
          <cell r="A763">
            <v>44845</v>
          </cell>
          <cell r="C763">
            <v>585.774</v>
          </cell>
          <cell r="E763">
            <v>543.96900000000005</v>
          </cell>
        </row>
        <row r="764">
          <cell r="A764">
            <v>44846</v>
          </cell>
          <cell r="C764">
            <v>585.91899999999998</v>
          </cell>
          <cell r="E764">
            <v>544.1</v>
          </cell>
        </row>
        <row r="765">
          <cell r="A765">
            <v>44847</v>
          </cell>
          <cell r="C765">
            <v>581.9</v>
          </cell>
          <cell r="E765">
            <v>542.12699999999995</v>
          </cell>
        </row>
        <row r="766">
          <cell r="A766">
            <v>44848</v>
          </cell>
          <cell r="C766">
            <v>576.28899999999999</v>
          </cell>
          <cell r="E766">
            <v>536.46699999999998</v>
          </cell>
        </row>
        <row r="767">
          <cell r="A767">
            <v>44851</v>
          </cell>
          <cell r="C767">
            <v>581.89300000000003</v>
          </cell>
          <cell r="E767">
            <v>538.63900000000001</v>
          </cell>
        </row>
        <row r="768">
          <cell r="A768">
            <v>44852</v>
          </cell>
          <cell r="C768">
            <v>574.15</v>
          </cell>
          <cell r="E768">
            <v>538.18399999999997</v>
          </cell>
        </row>
        <row r="769">
          <cell r="A769">
            <v>44853</v>
          </cell>
          <cell r="C769">
            <v>568.471</v>
          </cell>
          <cell r="E769">
            <v>526.71</v>
          </cell>
        </row>
        <row r="770">
          <cell r="A770">
            <v>44854</v>
          </cell>
          <cell r="C770">
            <v>553.78599999999994</v>
          </cell>
          <cell r="E770">
            <v>519.726</v>
          </cell>
        </row>
        <row r="771">
          <cell r="A771">
            <v>44855</v>
          </cell>
          <cell r="C771">
            <v>560.678</v>
          </cell>
          <cell r="E771">
            <v>525.42399999999998</v>
          </cell>
        </row>
        <row r="772">
          <cell r="A772">
            <v>44858</v>
          </cell>
          <cell r="C772">
            <v>556.06700000000001</v>
          </cell>
          <cell r="E772">
            <v>523.65200000000004</v>
          </cell>
        </row>
        <row r="773">
          <cell r="A773">
            <v>44859</v>
          </cell>
          <cell r="C773">
            <v>558.99699999999996</v>
          </cell>
          <cell r="E773">
            <v>531.37300000000005</v>
          </cell>
        </row>
        <row r="774">
          <cell r="A774">
            <v>44860</v>
          </cell>
          <cell r="C774">
            <v>562.553</v>
          </cell>
          <cell r="E774">
            <v>529.37</v>
          </cell>
        </row>
        <row r="775">
          <cell r="A775">
            <v>44861</v>
          </cell>
          <cell r="C775">
            <v>577.07600000000002</v>
          </cell>
          <cell r="E775">
            <v>533.35900000000004</v>
          </cell>
        </row>
        <row r="776">
          <cell r="A776">
            <v>44862</v>
          </cell>
          <cell r="C776">
            <v>562.56799999999998</v>
          </cell>
          <cell r="E776">
            <v>523.91399999999999</v>
          </cell>
        </row>
        <row r="777">
          <cell r="A777">
            <v>44865</v>
          </cell>
          <cell r="C777">
            <v>551.60199999999998</v>
          </cell>
          <cell r="E777">
            <v>521.149</v>
          </cell>
        </row>
        <row r="778">
          <cell r="A778">
            <v>44866</v>
          </cell>
          <cell r="C778">
            <v>550.15499999999997</v>
          </cell>
          <cell r="E778">
            <v>518.28200000000004</v>
          </cell>
        </row>
        <row r="779">
          <cell r="A779">
            <v>44867</v>
          </cell>
          <cell r="C779">
            <v>540.52099999999996</v>
          </cell>
          <cell r="E779">
            <v>510.04899999999998</v>
          </cell>
        </row>
        <row r="780">
          <cell r="A780">
            <v>44868</v>
          </cell>
          <cell r="C780">
            <v>539.78200000000004</v>
          </cell>
          <cell r="E780">
            <v>505.64400000000001</v>
          </cell>
        </row>
        <row r="781">
          <cell r="A781">
            <v>44869</v>
          </cell>
          <cell r="C781">
            <v>542.80399999999997</v>
          </cell>
          <cell r="E781">
            <v>508.017</v>
          </cell>
        </row>
        <row r="782">
          <cell r="A782">
            <v>44872</v>
          </cell>
          <cell r="C782">
            <v>534.02200000000005</v>
          </cell>
          <cell r="E782">
            <v>501.07900000000001</v>
          </cell>
        </row>
        <row r="783">
          <cell r="A783">
            <v>44873</v>
          </cell>
          <cell r="C783">
            <v>537.95000000000005</v>
          </cell>
          <cell r="E783">
            <v>509.90800000000002</v>
          </cell>
        </row>
        <row r="784">
          <cell r="A784">
            <v>44874</v>
          </cell>
          <cell r="C784">
            <v>533.18700000000001</v>
          </cell>
          <cell r="E784">
            <v>504.41699999999997</v>
          </cell>
        </row>
        <row r="785">
          <cell r="A785">
            <v>44875</v>
          </cell>
          <cell r="C785">
            <v>518.87699999999995</v>
          </cell>
          <cell r="E785">
            <v>493.59699999999998</v>
          </cell>
        </row>
        <row r="786">
          <cell r="A786">
            <v>44879</v>
          </cell>
          <cell r="C786">
            <v>448.43099999999998</v>
          </cell>
          <cell r="E786">
            <v>424.65600000000001</v>
          </cell>
        </row>
        <row r="787">
          <cell r="A787">
            <v>44880</v>
          </cell>
          <cell r="C787">
            <v>434.45800000000003</v>
          </cell>
          <cell r="E787">
            <v>410.38099999999997</v>
          </cell>
        </row>
        <row r="788">
          <cell r="A788">
            <v>44881</v>
          </cell>
          <cell r="C788">
            <v>439.81200000000001</v>
          </cell>
          <cell r="E788">
            <v>413.488</v>
          </cell>
        </row>
        <row r="789">
          <cell r="A789">
            <v>44882</v>
          </cell>
          <cell r="C789">
            <v>439.54500000000002</v>
          </cell>
          <cell r="E789">
            <v>415.61099999999999</v>
          </cell>
        </row>
        <row r="790">
          <cell r="A790">
            <v>44883</v>
          </cell>
          <cell r="C790">
            <v>435.5</v>
          </cell>
          <cell r="E790">
            <v>410.39</v>
          </cell>
        </row>
        <row r="791">
          <cell r="A791">
            <v>44886</v>
          </cell>
          <cell r="C791">
            <v>433.959</v>
          </cell>
          <cell r="E791">
            <v>408.69099999999997</v>
          </cell>
        </row>
        <row r="792">
          <cell r="A792">
            <v>44887</v>
          </cell>
          <cell r="C792">
            <v>437.56599999999997</v>
          </cell>
          <cell r="E792">
            <v>414.61799999999999</v>
          </cell>
        </row>
        <row r="793">
          <cell r="A793">
            <v>44888</v>
          </cell>
          <cell r="C793">
            <v>435.226</v>
          </cell>
          <cell r="E793">
            <v>416.13499999999999</v>
          </cell>
        </row>
        <row r="794">
          <cell r="A794">
            <v>44890</v>
          </cell>
          <cell r="C794">
            <v>437.79700000000003</v>
          </cell>
          <cell r="E794">
            <v>412.20299999999997</v>
          </cell>
        </row>
        <row r="795">
          <cell r="A795">
            <v>44893</v>
          </cell>
          <cell r="C795">
            <v>429.65100000000001</v>
          </cell>
          <cell r="E795">
            <v>412.06599999999997</v>
          </cell>
        </row>
        <row r="796">
          <cell r="A796">
            <v>44894</v>
          </cell>
          <cell r="C796">
            <v>421.72300000000001</v>
          </cell>
          <cell r="E796">
            <v>403.53500000000003</v>
          </cell>
        </row>
        <row r="797">
          <cell r="A797">
            <v>44895</v>
          </cell>
          <cell r="C797">
            <v>429.66399999999999</v>
          </cell>
          <cell r="E797">
            <v>406.64</v>
          </cell>
        </row>
        <row r="798">
          <cell r="A798">
            <v>44896</v>
          </cell>
          <cell r="C798">
            <v>423.20499999999998</v>
          </cell>
          <cell r="E798">
            <v>384.96899999999999</v>
          </cell>
        </row>
        <row r="799">
          <cell r="A799">
            <v>44897</v>
          </cell>
          <cell r="C799">
            <v>385.47699999999998</v>
          </cell>
          <cell r="E799">
            <v>353.34800000000001</v>
          </cell>
        </row>
        <row r="800">
          <cell r="A800">
            <v>44900</v>
          </cell>
          <cell r="C800">
            <v>381.26</v>
          </cell>
          <cell r="E800">
            <v>348.399</v>
          </cell>
        </row>
        <row r="801">
          <cell r="A801">
            <v>44901</v>
          </cell>
          <cell r="C801">
            <v>372.88200000000001</v>
          </cell>
          <cell r="E801">
            <v>351.56099999999998</v>
          </cell>
        </row>
        <row r="802">
          <cell r="A802">
            <v>44902</v>
          </cell>
          <cell r="C802">
            <v>374.65899999999999</v>
          </cell>
          <cell r="E802">
            <v>352.74900000000002</v>
          </cell>
        </row>
        <row r="803">
          <cell r="A803">
            <v>44903</v>
          </cell>
          <cell r="C803">
            <v>384.10399999999998</v>
          </cell>
          <cell r="E803">
            <v>357.71499999999997</v>
          </cell>
        </row>
        <row r="804">
          <cell r="A804">
            <v>44904</v>
          </cell>
          <cell r="C804">
            <v>379.19400000000002</v>
          </cell>
          <cell r="E804">
            <v>347.40800000000002</v>
          </cell>
        </row>
        <row r="805">
          <cell r="A805">
            <v>44907</v>
          </cell>
          <cell r="C805">
            <v>378.84800000000001</v>
          </cell>
          <cell r="E805">
            <v>348.16399999999999</v>
          </cell>
        </row>
        <row r="806">
          <cell r="A806">
            <v>44908</v>
          </cell>
          <cell r="C806">
            <v>373.85500000000002</v>
          </cell>
          <cell r="E806">
            <v>344.06599999999997</v>
          </cell>
        </row>
        <row r="807">
          <cell r="A807">
            <v>44909</v>
          </cell>
          <cell r="C807">
            <v>366.065</v>
          </cell>
          <cell r="E807">
            <v>335.89</v>
          </cell>
        </row>
        <row r="808">
          <cell r="A808">
            <v>44910</v>
          </cell>
          <cell r="C808">
            <v>367.142</v>
          </cell>
          <cell r="E808">
            <v>341.55399999999997</v>
          </cell>
        </row>
        <row r="809">
          <cell r="A809">
            <v>44911</v>
          </cell>
          <cell r="C809">
            <v>368.89</v>
          </cell>
          <cell r="E809">
            <v>341.435</v>
          </cell>
        </row>
        <row r="810">
          <cell r="A810">
            <v>44914</v>
          </cell>
          <cell r="C810">
            <v>364.56299999999999</v>
          </cell>
          <cell r="E810">
            <v>334.62799999999999</v>
          </cell>
        </row>
        <row r="811">
          <cell r="A811">
            <v>44915</v>
          </cell>
          <cell r="C811">
            <v>355.05</v>
          </cell>
          <cell r="E811">
            <v>329.66699999999997</v>
          </cell>
        </row>
        <row r="812">
          <cell r="A812">
            <v>44916</v>
          </cell>
          <cell r="C812">
            <v>358.01299999999998</v>
          </cell>
          <cell r="E812">
            <v>333.77199999999999</v>
          </cell>
        </row>
        <row r="813">
          <cell r="A813">
            <v>44917</v>
          </cell>
          <cell r="C813">
            <v>355.923</v>
          </cell>
          <cell r="E813">
            <v>335.00799999999998</v>
          </cell>
        </row>
        <row r="814">
          <cell r="A814">
            <v>44918</v>
          </cell>
          <cell r="C814">
            <v>351.14100000000002</v>
          </cell>
          <cell r="E814">
            <v>329.23899999999998</v>
          </cell>
        </row>
        <row r="815">
          <cell r="A815">
            <v>44922</v>
          </cell>
          <cell r="C815">
            <v>343.685</v>
          </cell>
          <cell r="E815">
            <v>318.435</v>
          </cell>
        </row>
        <row r="816">
          <cell r="A816">
            <v>44923</v>
          </cell>
          <cell r="C816">
            <v>340.32600000000002</v>
          </cell>
          <cell r="E816">
            <v>318.20999999999998</v>
          </cell>
        </row>
        <row r="817">
          <cell r="A817">
            <v>44924</v>
          </cell>
          <cell r="C817">
            <v>343.654</v>
          </cell>
          <cell r="E817">
            <v>320.92599999999999</v>
          </cell>
        </row>
        <row r="818">
          <cell r="A818">
            <v>44925</v>
          </cell>
          <cell r="C818">
            <v>342.76900000000001</v>
          </cell>
          <cell r="E818">
            <v>322.87099999999998</v>
          </cell>
        </row>
        <row r="819">
          <cell r="A819">
            <v>44929</v>
          </cell>
          <cell r="C819">
            <v>357.05700000000002</v>
          </cell>
          <cell r="E819">
            <v>341.584</v>
          </cell>
        </row>
        <row r="820">
          <cell r="A820">
            <v>44930</v>
          </cell>
          <cell r="C820">
            <v>359</v>
          </cell>
          <cell r="E820">
            <v>339.072</v>
          </cell>
        </row>
        <row r="821">
          <cell r="A821">
            <v>44931</v>
          </cell>
          <cell r="C821">
            <v>355.86799999999999</v>
          </cell>
          <cell r="E821">
            <v>339.81799999999998</v>
          </cell>
        </row>
        <row r="822">
          <cell r="A822">
            <v>44932</v>
          </cell>
          <cell r="C822">
            <v>371.745</v>
          </cell>
          <cell r="E822">
            <v>357.46699999999998</v>
          </cell>
        </row>
        <row r="823">
          <cell r="A823">
            <v>44935</v>
          </cell>
          <cell r="C823">
            <v>367.43900000000002</v>
          </cell>
          <cell r="E823">
            <v>358.99</v>
          </cell>
        </row>
        <row r="824">
          <cell r="A824">
            <v>44936</v>
          </cell>
          <cell r="C824">
            <v>368.3</v>
          </cell>
          <cell r="E824">
            <v>356.63400000000001</v>
          </cell>
        </row>
        <row r="825">
          <cell r="A825">
            <v>44937</v>
          </cell>
          <cell r="C825">
            <v>366.43299999999999</v>
          </cell>
          <cell r="E825">
            <v>358.56799999999998</v>
          </cell>
        </row>
        <row r="826">
          <cell r="A826">
            <v>44938</v>
          </cell>
          <cell r="C826">
            <v>376.69400000000002</v>
          </cell>
          <cell r="E826">
            <v>377.988</v>
          </cell>
        </row>
        <row r="827">
          <cell r="A827">
            <v>44939</v>
          </cell>
          <cell r="C827">
            <v>376.10700000000003</v>
          </cell>
          <cell r="E827">
            <v>379.10399999999998</v>
          </cell>
        </row>
        <row r="828">
          <cell r="A828">
            <v>44943</v>
          </cell>
          <cell r="C828">
            <v>374.471</v>
          </cell>
          <cell r="E828">
            <v>376.875</v>
          </cell>
        </row>
        <row r="829">
          <cell r="A829">
            <v>44944</v>
          </cell>
          <cell r="C829">
            <v>383.15</v>
          </cell>
          <cell r="E829">
            <v>388.72199999999998</v>
          </cell>
        </row>
        <row r="830">
          <cell r="A830">
            <v>44945</v>
          </cell>
          <cell r="C830">
            <v>382.71899999999999</v>
          </cell>
          <cell r="E830">
            <v>387.65800000000002</v>
          </cell>
        </row>
        <row r="831">
          <cell r="A831">
            <v>44946</v>
          </cell>
          <cell r="C831">
            <v>375.82299999999998</v>
          </cell>
          <cell r="E831">
            <v>384.815</v>
          </cell>
        </row>
        <row r="832">
          <cell r="A832">
            <v>44949</v>
          </cell>
          <cell r="C832">
            <v>374.548</v>
          </cell>
          <cell r="E832">
            <v>379.59300000000002</v>
          </cell>
        </row>
        <row r="833">
          <cell r="A833">
            <v>44950</v>
          </cell>
          <cell r="C833">
            <v>374.37900000000002</v>
          </cell>
          <cell r="E833">
            <v>383.12200000000001</v>
          </cell>
        </row>
        <row r="834">
          <cell r="A834">
            <v>44951</v>
          </cell>
          <cell r="C834">
            <v>376.34300000000002</v>
          </cell>
          <cell r="E834">
            <v>385.80599999999998</v>
          </cell>
        </row>
        <row r="835">
          <cell r="A835">
            <v>44952</v>
          </cell>
          <cell r="C835">
            <v>373.13099999999997</v>
          </cell>
          <cell r="E835">
            <v>381.96199999999999</v>
          </cell>
        </row>
        <row r="836">
          <cell r="A836">
            <v>44953</v>
          </cell>
          <cell r="C836">
            <v>368.57</v>
          </cell>
          <cell r="E836">
            <v>383.86599999999999</v>
          </cell>
        </row>
        <row r="837">
          <cell r="A837">
            <v>44956</v>
          </cell>
          <cell r="C837">
            <v>371.62</v>
          </cell>
          <cell r="E837">
            <v>382.202</v>
          </cell>
        </row>
        <row r="838">
          <cell r="A838">
            <v>44957</v>
          </cell>
          <cell r="C838">
            <v>371.97800000000001</v>
          </cell>
          <cell r="E838">
            <v>383.9</v>
          </cell>
        </row>
        <row r="839">
          <cell r="A839">
            <v>44958</v>
          </cell>
          <cell r="C839">
            <v>373.96600000000001</v>
          </cell>
          <cell r="E839">
            <v>390.05500000000001</v>
          </cell>
        </row>
        <row r="840">
          <cell r="A840">
            <v>44959</v>
          </cell>
          <cell r="C840">
            <v>377.32400000000001</v>
          </cell>
          <cell r="E840">
            <v>388.49299999999999</v>
          </cell>
        </row>
        <row r="841">
          <cell r="A841">
            <v>44960</v>
          </cell>
          <cell r="C841">
            <v>362.74</v>
          </cell>
          <cell r="E841">
            <v>379.99</v>
          </cell>
        </row>
        <row r="842">
          <cell r="A842">
            <v>44963</v>
          </cell>
          <cell r="C842">
            <v>355.10700000000003</v>
          </cell>
          <cell r="E842">
            <v>371.613</v>
          </cell>
        </row>
        <row r="843">
          <cell r="A843">
            <v>44964</v>
          </cell>
          <cell r="C843">
            <v>353.18799999999999</v>
          </cell>
          <cell r="E843">
            <v>370.46300000000002</v>
          </cell>
        </row>
        <row r="844">
          <cell r="A844">
            <v>44965</v>
          </cell>
          <cell r="C844">
            <v>362.28300000000002</v>
          </cell>
          <cell r="E844">
            <v>376.678</v>
          </cell>
        </row>
        <row r="845">
          <cell r="A845">
            <v>44966</v>
          </cell>
          <cell r="C845">
            <v>358.58100000000002</v>
          </cell>
          <cell r="E845">
            <v>376.16</v>
          </cell>
        </row>
        <row r="846">
          <cell r="A846">
            <v>44967</v>
          </cell>
          <cell r="C846">
            <v>351.9</v>
          </cell>
          <cell r="E846">
            <v>371.298</v>
          </cell>
        </row>
        <row r="847">
          <cell r="A847">
            <v>44970</v>
          </cell>
          <cell r="C847">
            <v>354.49700000000001</v>
          </cell>
          <cell r="E847">
            <v>372.66699999999997</v>
          </cell>
        </row>
        <row r="848">
          <cell r="A848">
            <v>44971</v>
          </cell>
          <cell r="C848">
            <v>352.13099999999997</v>
          </cell>
          <cell r="E848">
            <v>369.976</v>
          </cell>
        </row>
        <row r="849">
          <cell r="A849">
            <v>44972</v>
          </cell>
          <cell r="C849">
            <v>353.24400000000003</v>
          </cell>
          <cell r="E849">
            <v>368.77</v>
          </cell>
        </row>
        <row r="850">
          <cell r="A850">
            <v>44973</v>
          </cell>
          <cell r="C850">
            <v>353.38799999999998</v>
          </cell>
          <cell r="E850">
            <v>364.43700000000001</v>
          </cell>
        </row>
        <row r="851">
          <cell r="A851">
            <v>44974</v>
          </cell>
          <cell r="C851">
            <v>354.57799999999997</v>
          </cell>
          <cell r="E851">
            <v>362.07</v>
          </cell>
        </row>
        <row r="852">
          <cell r="A852">
            <v>44978</v>
          </cell>
          <cell r="C852">
            <v>348.72199999999998</v>
          </cell>
          <cell r="E852">
            <v>362.73599999999999</v>
          </cell>
        </row>
        <row r="853">
          <cell r="A853">
            <v>44979</v>
          </cell>
          <cell r="C853">
            <v>352.28899999999999</v>
          </cell>
          <cell r="E853">
            <v>371.72300000000001</v>
          </cell>
        </row>
        <row r="854">
          <cell r="A854">
            <v>44980</v>
          </cell>
          <cell r="C854">
            <v>353.75299999999999</v>
          </cell>
          <cell r="E854">
            <v>372.971</v>
          </cell>
        </row>
        <row r="855">
          <cell r="A855">
            <v>44981</v>
          </cell>
          <cell r="C855">
            <v>349</v>
          </cell>
          <cell r="E855">
            <v>367.58300000000003</v>
          </cell>
        </row>
        <row r="856">
          <cell r="A856">
            <v>44984</v>
          </cell>
          <cell r="C856">
            <v>351.76799999999997</v>
          </cell>
          <cell r="E856">
            <v>371.39299999999997</v>
          </cell>
        </row>
        <row r="857">
          <cell r="A857">
            <v>44985</v>
          </cell>
          <cell r="C857">
            <v>350.38499999999999</v>
          </cell>
          <cell r="E857">
            <v>372.041</v>
          </cell>
        </row>
        <row r="858">
          <cell r="A858">
            <v>44986</v>
          </cell>
          <cell r="C858">
            <v>347.80799999999999</v>
          </cell>
          <cell r="E858">
            <v>367.4</v>
          </cell>
        </row>
        <row r="859">
          <cell r="A859">
            <v>44987</v>
          </cell>
          <cell r="C859">
            <v>343.91</v>
          </cell>
          <cell r="E859">
            <v>369.45699999999999</v>
          </cell>
        </row>
        <row r="860">
          <cell r="A860">
            <v>44988</v>
          </cell>
          <cell r="C860">
            <v>347.71699999999998</v>
          </cell>
          <cell r="E860">
            <v>374.59800000000001</v>
          </cell>
        </row>
        <row r="861">
          <cell r="A861">
            <v>44991</v>
          </cell>
          <cell r="C861">
            <v>354.01</v>
          </cell>
          <cell r="E861">
            <v>378.928</v>
          </cell>
        </row>
        <row r="862">
          <cell r="A862">
            <v>44992</v>
          </cell>
          <cell r="C862">
            <v>354.38299999999998</v>
          </cell>
          <cell r="E862">
            <v>377.40699999999998</v>
          </cell>
        </row>
        <row r="863">
          <cell r="A863">
            <v>44993</v>
          </cell>
          <cell r="C863">
            <v>350.65499999999997</v>
          </cell>
          <cell r="E863">
            <v>377.51400000000001</v>
          </cell>
        </row>
        <row r="864">
          <cell r="A864">
            <v>44994</v>
          </cell>
          <cell r="C864">
            <v>367.93</v>
          </cell>
          <cell r="E864">
            <v>384.87599999999998</v>
          </cell>
        </row>
        <row r="865">
          <cell r="A865">
            <v>44995</v>
          </cell>
          <cell r="C865">
            <v>390.19299999999998</v>
          </cell>
          <cell r="E865">
            <v>418.17099999999999</v>
          </cell>
        </row>
        <row r="866">
          <cell r="A866">
            <v>44998</v>
          </cell>
          <cell r="C866">
            <v>420.74799999999999</v>
          </cell>
          <cell r="E866">
            <v>435.15100000000001</v>
          </cell>
        </row>
        <row r="867">
          <cell r="A867">
            <v>44999</v>
          </cell>
          <cell r="C867">
            <v>408.46100000000001</v>
          </cell>
          <cell r="E867">
            <v>420.34699999999998</v>
          </cell>
        </row>
        <row r="868">
          <cell r="A868">
            <v>45000</v>
          </cell>
          <cell r="C868">
            <v>431.15899999999999</v>
          </cell>
          <cell r="E868">
            <v>444.637</v>
          </cell>
        </row>
        <row r="869">
          <cell r="A869">
            <v>45001</v>
          </cell>
          <cell r="C869">
            <v>421.36200000000002</v>
          </cell>
          <cell r="E869">
            <v>437.935</v>
          </cell>
        </row>
        <row r="870">
          <cell r="A870">
            <v>45002</v>
          </cell>
          <cell r="C870">
            <v>442.58</v>
          </cell>
          <cell r="E870">
            <v>448.55</v>
          </cell>
        </row>
        <row r="871">
          <cell r="A871">
            <v>45005</v>
          </cell>
          <cell r="C871">
            <v>438.98099999999999</v>
          </cell>
          <cell r="E871">
            <v>452.59300000000002</v>
          </cell>
        </row>
        <row r="872">
          <cell r="A872">
            <v>45006</v>
          </cell>
          <cell r="C872">
            <v>425.81900000000002</v>
          </cell>
          <cell r="E872">
            <v>436.05900000000003</v>
          </cell>
        </row>
        <row r="873">
          <cell r="A873">
            <v>45007</v>
          </cell>
          <cell r="C873">
            <v>434.71899999999999</v>
          </cell>
          <cell r="E873">
            <v>445.74200000000002</v>
          </cell>
        </row>
        <row r="874">
          <cell r="A874">
            <v>45008</v>
          </cell>
          <cell r="C874">
            <v>435.36</v>
          </cell>
          <cell r="E874">
            <v>441.38</v>
          </cell>
        </row>
        <row r="875">
          <cell r="A875">
            <v>45009</v>
          </cell>
          <cell r="C875">
            <v>448.48700000000002</v>
          </cell>
          <cell r="E875">
            <v>449.40899999999999</v>
          </cell>
        </row>
        <row r="876">
          <cell r="A876">
            <v>45012</v>
          </cell>
          <cell r="C876">
            <v>432.471</v>
          </cell>
          <cell r="E876">
            <v>429.56599999999997</v>
          </cell>
        </row>
        <row r="877">
          <cell r="A877">
            <v>45013</v>
          </cell>
          <cell r="C877">
            <v>421.82400000000001</v>
          </cell>
          <cell r="E877">
            <v>426.584</v>
          </cell>
        </row>
        <row r="878">
          <cell r="A878">
            <v>45014</v>
          </cell>
          <cell r="C878">
            <v>419.51299999999998</v>
          </cell>
          <cell r="E878">
            <v>420.86399999999998</v>
          </cell>
        </row>
        <row r="879">
          <cell r="A879">
            <v>45015</v>
          </cell>
          <cell r="C879">
            <v>417.17</v>
          </cell>
          <cell r="E879">
            <v>423.762</v>
          </cell>
        </row>
        <row r="880">
          <cell r="A880">
            <v>45016</v>
          </cell>
          <cell r="C880">
            <v>422.47199999999998</v>
          </cell>
          <cell r="E880">
            <v>423.32400000000001</v>
          </cell>
        </row>
        <row r="881">
          <cell r="A881">
            <v>45019</v>
          </cell>
          <cell r="C881">
            <v>428.16199999999998</v>
          </cell>
          <cell r="E881">
            <v>423.95400000000001</v>
          </cell>
        </row>
        <row r="882">
          <cell r="A882">
            <v>45020</v>
          </cell>
          <cell r="C882">
            <v>438.58199999999999</v>
          </cell>
          <cell r="E882">
            <v>431.596</v>
          </cell>
        </row>
        <row r="883">
          <cell r="A883">
            <v>45021</v>
          </cell>
          <cell r="C883">
            <v>433.40199999999999</v>
          </cell>
          <cell r="E883">
            <v>428.113</v>
          </cell>
        </row>
        <row r="884">
          <cell r="A884">
            <v>45022</v>
          </cell>
          <cell r="C884">
            <v>432.08600000000001</v>
          </cell>
          <cell r="E884">
            <v>427.01600000000002</v>
          </cell>
        </row>
        <row r="885">
          <cell r="A885">
            <v>45023</v>
          </cell>
          <cell r="C885">
            <v>425.39499999999998</v>
          </cell>
          <cell r="E885">
            <v>419.73700000000002</v>
          </cell>
        </row>
        <row r="886">
          <cell r="A886">
            <v>45026</v>
          </cell>
          <cell r="C886">
            <v>416.93700000000001</v>
          </cell>
          <cell r="E886">
            <v>415.38499999999999</v>
          </cell>
        </row>
        <row r="887">
          <cell r="A887">
            <v>45027</v>
          </cell>
          <cell r="C887">
            <v>413.09699999999998</v>
          </cell>
          <cell r="E887">
            <v>412.09500000000003</v>
          </cell>
        </row>
        <row r="888">
          <cell r="A888">
            <v>45028</v>
          </cell>
          <cell r="C888">
            <v>415.00900000000001</v>
          </cell>
          <cell r="E888">
            <v>416.38</v>
          </cell>
        </row>
        <row r="889">
          <cell r="A889">
            <v>45029</v>
          </cell>
          <cell r="C889">
            <v>415.64</v>
          </cell>
          <cell r="E889">
            <v>413.94099999999997</v>
          </cell>
        </row>
        <row r="890">
          <cell r="A890">
            <v>45030</v>
          </cell>
          <cell r="C890">
            <v>407.084</v>
          </cell>
          <cell r="E890">
            <v>403.98700000000002</v>
          </cell>
        </row>
        <row r="891">
          <cell r="A891">
            <v>45033</v>
          </cell>
          <cell r="C891">
            <v>400.66300000000001</v>
          </cell>
          <cell r="E891">
            <v>396.31200000000001</v>
          </cell>
        </row>
        <row r="892">
          <cell r="A892">
            <v>45034</v>
          </cell>
          <cell r="C892">
            <v>396.755</v>
          </cell>
          <cell r="E892">
            <v>394.32100000000003</v>
          </cell>
        </row>
        <row r="893">
          <cell r="A893">
            <v>45035</v>
          </cell>
          <cell r="C893">
            <v>401.04599999999999</v>
          </cell>
          <cell r="E893">
            <v>395.173</v>
          </cell>
        </row>
        <row r="894">
          <cell r="A894">
            <v>45036</v>
          </cell>
          <cell r="C894">
            <v>406.81700000000001</v>
          </cell>
          <cell r="E894">
            <v>396.62799999999999</v>
          </cell>
        </row>
        <row r="895">
          <cell r="A895">
            <v>45037</v>
          </cell>
          <cell r="C895">
            <v>405.41399999999999</v>
          </cell>
          <cell r="E895">
            <v>396.33</v>
          </cell>
        </row>
        <row r="896">
          <cell r="A896">
            <v>45040</v>
          </cell>
          <cell r="C896">
            <v>407.98599999999999</v>
          </cell>
          <cell r="E896">
            <v>405.38</v>
          </cell>
        </row>
        <row r="897">
          <cell r="A897">
            <v>45041</v>
          </cell>
          <cell r="C897">
            <v>408.78800000000001</v>
          </cell>
          <cell r="E897">
            <v>409.82</v>
          </cell>
        </row>
        <row r="898">
          <cell r="A898">
            <v>45042</v>
          </cell>
          <cell r="C898">
            <v>408.75700000000001</v>
          </cell>
          <cell r="E898">
            <v>408.50099999999998</v>
          </cell>
        </row>
        <row r="899">
          <cell r="A899">
            <v>45043</v>
          </cell>
          <cell r="C899">
            <v>404.90800000000002</v>
          </cell>
          <cell r="E899">
            <v>402.16899999999998</v>
          </cell>
        </row>
        <row r="900">
          <cell r="A900">
            <v>45044</v>
          </cell>
          <cell r="C900">
            <v>404.18700000000001</v>
          </cell>
          <cell r="E900">
            <v>405.483</v>
          </cell>
        </row>
        <row r="901">
          <cell r="A901">
            <v>45047</v>
          </cell>
          <cell r="C901">
            <v>391.00799999999998</v>
          </cell>
          <cell r="E901">
            <v>391.702</v>
          </cell>
        </row>
        <row r="902">
          <cell r="A902">
            <v>45048</v>
          </cell>
          <cell r="C902">
            <v>406.786</v>
          </cell>
          <cell r="E902">
            <v>405.23700000000002</v>
          </cell>
        </row>
        <row r="903">
          <cell r="A903">
            <v>45049</v>
          </cell>
          <cell r="C903">
            <v>413.79500000000002</v>
          </cell>
          <cell r="E903">
            <v>416.54199999999997</v>
          </cell>
        </row>
        <row r="904">
          <cell r="A904">
            <v>45050</v>
          </cell>
          <cell r="C904">
            <v>412.35599999999999</v>
          </cell>
          <cell r="E904">
            <v>414.13400000000001</v>
          </cell>
        </row>
        <row r="905">
          <cell r="A905">
            <v>45051</v>
          </cell>
          <cell r="C905">
            <v>411.98700000000002</v>
          </cell>
          <cell r="E905">
            <v>405.78199999999998</v>
          </cell>
        </row>
        <row r="906">
          <cell r="A906">
            <v>45054</v>
          </cell>
          <cell r="C906">
            <v>410.31900000000002</v>
          </cell>
          <cell r="E906">
            <v>405.35300000000001</v>
          </cell>
        </row>
        <row r="907">
          <cell r="A907">
            <v>45055</v>
          </cell>
          <cell r="C907">
            <v>408.07400000000001</v>
          </cell>
          <cell r="E907">
            <v>405.43799999999999</v>
          </cell>
        </row>
        <row r="908">
          <cell r="A908">
            <v>45056</v>
          </cell>
          <cell r="C908">
            <v>415.81799999999998</v>
          </cell>
          <cell r="E908">
            <v>407.89</v>
          </cell>
        </row>
        <row r="909">
          <cell r="A909">
            <v>45057</v>
          </cell>
          <cell r="C909">
            <v>424.85899999999998</v>
          </cell>
          <cell r="E909">
            <v>413.88600000000002</v>
          </cell>
        </row>
        <row r="910">
          <cell r="A910">
            <v>45058</v>
          </cell>
          <cell r="C910">
            <v>418.02</v>
          </cell>
          <cell r="E910">
            <v>412.23599999999999</v>
          </cell>
        </row>
        <row r="911">
          <cell r="A911">
            <v>45061</v>
          </cell>
          <cell r="C911">
            <v>413.36099999999999</v>
          </cell>
          <cell r="E911">
            <v>407.327</v>
          </cell>
        </row>
        <row r="912">
          <cell r="A912">
            <v>45062</v>
          </cell>
          <cell r="C912">
            <v>410.44299999999998</v>
          </cell>
          <cell r="E912">
            <v>407.70699999999999</v>
          </cell>
        </row>
        <row r="913">
          <cell r="A913">
            <v>45063</v>
          </cell>
          <cell r="C913">
            <v>409.05500000000001</v>
          </cell>
          <cell r="E913">
            <v>402.17099999999999</v>
          </cell>
        </row>
        <row r="914">
          <cell r="A914">
            <v>45064</v>
          </cell>
          <cell r="C914">
            <v>399.73399999999998</v>
          </cell>
          <cell r="E914">
            <v>393.79300000000001</v>
          </cell>
        </row>
        <row r="915">
          <cell r="A915">
            <v>45065</v>
          </cell>
          <cell r="C915">
            <v>397.51400000000001</v>
          </cell>
          <cell r="E915">
            <v>388.24900000000002</v>
          </cell>
        </row>
        <row r="916">
          <cell r="A916">
            <v>45068</v>
          </cell>
          <cell r="C916">
            <v>393.12799999999999</v>
          </cell>
          <cell r="E916">
            <v>385.91500000000002</v>
          </cell>
        </row>
        <row r="917">
          <cell r="A917">
            <v>45069</v>
          </cell>
          <cell r="C917">
            <v>394.34100000000001</v>
          </cell>
          <cell r="E917">
            <v>391.28</v>
          </cell>
        </row>
        <row r="918">
          <cell r="A918">
            <v>45070</v>
          </cell>
          <cell r="C918">
            <v>393.49400000000003</v>
          </cell>
          <cell r="E918">
            <v>388.92200000000003</v>
          </cell>
        </row>
        <row r="919">
          <cell r="A919">
            <v>45071</v>
          </cell>
          <cell r="C919">
            <v>387.81400000000002</v>
          </cell>
          <cell r="E919">
            <v>381.154</v>
          </cell>
        </row>
        <row r="920">
          <cell r="A920">
            <v>45072</v>
          </cell>
          <cell r="C920">
            <v>380.26600000000002</v>
          </cell>
          <cell r="E920">
            <v>380.58100000000002</v>
          </cell>
        </row>
        <row r="921">
          <cell r="A921">
            <v>45076</v>
          </cell>
          <cell r="C921">
            <v>390.01100000000002</v>
          </cell>
          <cell r="E921">
            <v>393.20400000000001</v>
          </cell>
        </row>
        <row r="922">
          <cell r="A922">
            <v>45077</v>
          </cell>
          <cell r="C922">
            <v>397.50700000000001</v>
          </cell>
          <cell r="E922">
            <v>394.23399999999998</v>
          </cell>
        </row>
        <row r="923">
          <cell r="A923">
            <v>45078</v>
          </cell>
          <cell r="C923">
            <v>399.416</v>
          </cell>
          <cell r="E923">
            <v>396.28899999999999</v>
          </cell>
        </row>
        <row r="924">
          <cell r="A924">
            <v>45079</v>
          </cell>
          <cell r="C924">
            <v>390.52600000000001</v>
          </cell>
          <cell r="E924">
            <v>388.85300000000001</v>
          </cell>
        </row>
        <row r="925">
          <cell r="A925">
            <v>45082</v>
          </cell>
          <cell r="C925">
            <v>387.185</v>
          </cell>
          <cell r="E925">
            <v>386.73399999999998</v>
          </cell>
        </row>
        <row r="926">
          <cell r="A926">
            <v>45083</v>
          </cell>
          <cell r="C926">
            <v>398.74700000000001</v>
          </cell>
          <cell r="E926">
            <v>389.26799999999997</v>
          </cell>
        </row>
        <row r="927">
          <cell r="A927">
            <v>45084</v>
          </cell>
          <cell r="C927">
            <v>380.13900000000001</v>
          </cell>
          <cell r="E927">
            <v>381.35</v>
          </cell>
        </row>
        <row r="928">
          <cell r="A928">
            <v>45085</v>
          </cell>
          <cell r="C928">
            <v>380.65100000000001</v>
          </cell>
          <cell r="E928">
            <v>384.66300000000001</v>
          </cell>
        </row>
        <row r="929">
          <cell r="A929">
            <v>45086</v>
          </cell>
          <cell r="C929">
            <v>381.86900000000003</v>
          </cell>
          <cell r="E929">
            <v>383</v>
          </cell>
        </row>
        <row r="930">
          <cell r="A930">
            <v>45089</v>
          </cell>
          <cell r="C930">
            <v>378.27100000000002</v>
          </cell>
          <cell r="E930">
            <v>377.411</v>
          </cell>
        </row>
        <row r="931">
          <cell r="A931">
            <v>45090</v>
          </cell>
          <cell r="C931">
            <v>375.09300000000002</v>
          </cell>
          <cell r="E931">
            <v>377.40100000000001</v>
          </cell>
        </row>
        <row r="932">
          <cell r="A932">
            <v>45091</v>
          </cell>
          <cell r="C932">
            <v>373.63</v>
          </cell>
          <cell r="E932">
            <v>376.49799999999999</v>
          </cell>
        </row>
        <row r="933">
          <cell r="A933">
            <v>45092</v>
          </cell>
          <cell r="C933">
            <v>376.42</v>
          </cell>
          <cell r="E933">
            <v>378.75799999999998</v>
          </cell>
        </row>
        <row r="934">
          <cell r="A934">
            <v>45093</v>
          </cell>
          <cell r="C934">
            <v>374.59100000000001</v>
          </cell>
          <cell r="E934">
            <v>379.72300000000001</v>
          </cell>
        </row>
        <row r="935">
          <cell r="A935">
            <v>45097</v>
          </cell>
          <cell r="C935">
            <v>377.76900000000001</v>
          </cell>
          <cell r="E935">
            <v>383.005</v>
          </cell>
        </row>
        <row r="936">
          <cell r="A936">
            <v>45098</v>
          </cell>
          <cell r="C936">
            <v>374.01600000000002</v>
          </cell>
          <cell r="E936">
            <v>379.04500000000002</v>
          </cell>
        </row>
        <row r="937">
          <cell r="A937">
            <v>45099</v>
          </cell>
          <cell r="C937">
            <v>367.74700000000001</v>
          </cell>
          <cell r="E937">
            <v>373.45800000000003</v>
          </cell>
        </row>
        <row r="938">
          <cell r="A938">
            <v>45100</v>
          </cell>
          <cell r="C938">
            <v>370.72800000000001</v>
          </cell>
          <cell r="E938">
            <v>376.14</v>
          </cell>
        </row>
        <row r="939">
          <cell r="A939">
            <v>45103</v>
          </cell>
          <cell r="C939">
            <v>372.423</v>
          </cell>
          <cell r="E939">
            <v>378.053</v>
          </cell>
        </row>
        <row r="940">
          <cell r="A940">
            <v>45104</v>
          </cell>
          <cell r="C940">
            <v>365.423</v>
          </cell>
          <cell r="E940">
            <v>370.65199999999999</v>
          </cell>
        </row>
        <row r="941">
          <cell r="A941">
            <v>45105</v>
          </cell>
          <cell r="C941">
            <v>367.428</v>
          </cell>
          <cell r="E941">
            <v>370.08199999999999</v>
          </cell>
        </row>
        <row r="942">
          <cell r="A942">
            <v>45106</v>
          </cell>
          <cell r="C942">
            <v>363.30700000000002</v>
          </cell>
          <cell r="E942">
            <v>366.53399999999999</v>
          </cell>
        </row>
        <row r="943">
          <cell r="A943">
            <v>45107</v>
          </cell>
          <cell r="C943">
            <v>351.84899999999999</v>
          </cell>
          <cell r="E943">
            <v>358.774</v>
          </cell>
        </row>
        <row r="944">
          <cell r="A944">
            <v>45110</v>
          </cell>
          <cell r="C944">
            <v>355.14699999999999</v>
          </cell>
          <cell r="E944">
            <v>360.50400000000002</v>
          </cell>
        </row>
        <row r="945">
          <cell r="A945">
            <v>45112</v>
          </cell>
          <cell r="C945">
            <v>350.214</v>
          </cell>
          <cell r="E945">
            <v>355.40199999999999</v>
          </cell>
        </row>
        <row r="946">
          <cell r="A946">
            <v>45113</v>
          </cell>
          <cell r="C946">
            <v>345.65699999999998</v>
          </cell>
          <cell r="E946">
            <v>350.26499999999999</v>
          </cell>
        </row>
        <row r="947">
          <cell r="A947">
            <v>45114</v>
          </cell>
          <cell r="C947">
            <v>347.32100000000003</v>
          </cell>
          <cell r="E947">
            <v>348.33100000000002</v>
          </cell>
        </row>
        <row r="948">
          <cell r="A948">
            <v>45117</v>
          </cell>
          <cell r="C948">
            <v>354.96499999999997</v>
          </cell>
          <cell r="E948">
            <v>358.14</v>
          </cell>
        </row>
        <row r="949">
          <cell r="A949">
            <v>45118</v>
          </cell>
          <cell r="C949">
            <v>355.28399999999999</v>
          </cell>
          <cell r="E949">
            <v>359.06799999999998</v>
          </cell>
        </row>
        <row r="950">
          <cell r="A950">
            <v>45119</v>
          </cell>
          <cell r="C950">
            <v>366.34899999999999</v>
          </cell>
          <cell r="E950">
            <v>367.05399999999997</v>
          </cell>
        </row>
        <row r="951">
          <cell r="A951">
            <v>45120</v>
          </cell>
          <cell r="C951">
            <v>373.34300000000002</v>
          </cell>
          <cell r="E951">
            <v>377.24599999999998</v>
          </cell>
        </row>
        <row r="952">
          <cell r="A952">
            <v>45121</v>
          </cell>
          <cell r="C952">
            <v>369.06400000000002</v>
          </cell>
          <cell r="E952">
            <v>371.90100000000001</v>
          </cell>
        </row>
        <row r="953">
          <cell r="A953">
            <v>45124</v>
          </cell>
          <cell r="C953">
            <v>369.21600000000001</v>
          </cell>
          <cell r="E953">
            <v>370.18599999999998</v>
          </cell>
        </row>
        <row r="954">
          <cell r="A954">
            <v>45125</v>
          </cell>
          <cell r="C954">
            <v>368.66899999999998</v>
          </cell>
          <cell r="E954">
            <v>373.17700000000002</v>
          </cell>
        </row>
        <row r="955">
          <cell r="A955">
            <v>45126</v>
          </cell>
          <cell r="C955">
            <v>369.88400000000001</v>
          </cell>
          <cell r="E955">
            <v>366.45600000000002</v>
          </cell>
        </row>
        <row r="956">
          <cell r="A956">
            <v>45127</v>
          </cell>
          <cell r="C956">
            <v>356.57</v>
          </cell>
          <cell r="E956">
            <v>356.47</v>
          </cell>
        </row>
        <row r="957">
          <cell r="A957">
            <v>45128</v>
          </cell>
          <cell r="C957">
            <v>357.678</v>
          </cell>
          <cell r="E957">
            <v>358.589</v>
          </cell>
        </row>
        <row r="958">
          <cell r="A958">
            <v>45131</v>
          </cell>
          <cell r="C958">
            <v>350.33800000000002</v>
          </cell>
          <cell r="E958">
            <v>352.37299999999999</v>
          </cell>
        </row>
        <row r="959">
          <cell r="A959">
            <v>45132</v>
          </cell>
          <cell r="C959">
            <v>347.70600000000002</v>
          </cell>
          <cell r="E959">
            <v>347.47800000000001</v>
          </cell>
        </row>
        <row r="960">
          <cell r="A960">
            <v>45133</v>
          </cell>
          <cell r="C960">
            <v>341.279</v>
          </cell>
          <cell r="E960">
            <v>345.983</v>
          </cell>
        </row>
        <row r="961">
          <cell r="A961">
            <v>45134</v>
          </cell>
          <cell r="C961">
            <v>329.26</v>
          </cell>
          <cell r="E961">
            <v>339.86399999999998</v>
          </cell>
        </row>
        <row r="962">
          <cell r="A962">
            <v>45135</v>
          </cell>
          <cell r="C962">
            <v>334.53300000000002</v>
          </cell>
          <cell r="E962">
            <v>332.81400000000002</v>
          </cell>
        </row>
        <row r="963">
          <cell r="A963">
            <v>45138</v>
          </cell>
          <cell r="C963">
            <v>328.84199999999998</v>
          </cell>
          <cell r="E963">
            <v>331.35700000000003</v>
          </cell>
        </row>
        <row r="964">
          <cell r="A964">
            <v>45139</v>
          </cell>
          <cell r="C964">
            <v>326.81900000000002</v>
          </cell>
          <cell r="E964">
            <v>330.89800000000002</v>
          </cell>
        </row>
        <row r="965">
          <cell r="A965">
            <v>45140</v>
          </cell>
          <cell r="C965">
            <v>327.46899999999999</v>
          </cell>
          <cell r="E965">
            <v>328.23700000000002</v>
          </cell>
        </row>
        <row r="966">
          <cell r="A966">
            <v>45141</v>
          </cell>
          <cell r="C966">
            <v>321.096</v>
          </cell>
          <cell r="E966">
            <v>326.22500000000002</v>
          </cell>
        </row>
        <row r="967">
          <cell r="A967">
            <v>45142</v>
          </cell>
          <cell r="C967">
            <v>332.29199999999997</v>
          </cell>
          <cell r="E967">
            <v>330.55</v>
          </cell>
        </row>
        <row r="968">
          <cell r="A968">
            <v>45145</v>
          </cell>
          <cell r="C968">
            <v>334.17099999999999</v>
          </cell>
          <cell r="E968">
            <v>335.30099999999999</v>
          </cell>
        </row>
        <row r="969">
          <cell r="A969">
            <v>45146</v>
          </cell>
          <cell r="C969">
            <v>338.88</v>
          </cell>
          <cell r="E969">
            <v>339.86099999999999</v>
          </cell>
        </row>
        <row r="970">
          <cell r="A970">
            <v>45147</v>
          </cell>
          <cell r="C970">
            <v>337.149</v>
          </cell>
          <cell r="E970">
            <v>341.62700000000001</v>
          </cell>
        </row>
        <row r="971">
          <cell r="A971">
            <v>45148</v>
          </cell>
          <cell r="C971">
            <v>331.10599999999999</v>
          </cell>
          <cell r="E971">
            <v>337.10300000000001</v>
          </cell>
        </row>
        <row r="972">
          <cell r="A972">
            <v>45149</v>
          </cell>
          <cell r="C972">
            <v>323.72800000000001</v>
          </cell>
          <cell r="E972">
            <v>329.36</v>
          </cell>
        </row>
        <row r="973">
          <cell r="A973">
            <v>45152</v>
          </cell>
          <cell r="C973">
            <v>318.541</v>
          </cell>
          <cell r="E973">
            <v>326.94600000000003</v>
          </cell>
        </row>
        <row r="974">
          <cell r="A974">
            <v>45153</v>
          </cell>
          <cell r="C974">
            <v>327.80599999999998</v>
          </cell>
          <cell r="E974">
            <v>331.24099999999999</v>
          </cell>
        </row>
        <row r="975">
          <cell r="A975">
            <v>45154</v>
          </cell>
          <cell r="C975">
            <v>325.28699999999998</v>
          </cell>
          <cell r="E975">
            <v>333.99299999999999</v>
          </cell>
        </row>
        <row r="976">
          <cell r="A976">
            <v>45155</v>
          </cell>
          <cell r="C976">
            <v>320.04399999999998</v>
          </cell>
          <cell r="E976">
            <v>329.71</v>
          </cell>
        </row>
        <row r="977">
          <cell r="A977">
            <v>45156</v>
          </cell>
          <cell r="C977">
            <v>324.51100000000002</v>
          </cell>
          <cell r="E977">
            <v>330.11500000000001</v>
          </cell>
        </row>
        <row r="978">
          <cell r="A978">
            <v>45159</v>
          </cell>
          <cell r="C978">
            <v>319.18099999999998</v>
          </cell>
          <cell r="E978">
            <v>327.78399999999999</v>
          </cell>
        </row>
        <row r="979">
          <cell r="A979">
            <v>45160</v>
          </cell>
          <cell r="C979">
            <v>320.79300000000001</v>
          </cell>
          <cell r="E979">
            <v>325.93599999999998</v>
          </cell>
        </row>
        <row r="980">
          <cell r="A980">
            <v>45161</v>
          </cell>
          <cell r="C980">
            <v>326.81099999999998</v>
          </cell>
          <cell r="E980">
            <v>332.55799999999999</v>
          </cell>
        </row>
        <row r="981">
          <cell r="A981">
            <v>45162</v>
          </cell>
          <cell r="C981">
            <v>326.15699999999998</v>
          </cell>
          <cell r="E981">
            <v>330.31</v>
          </cell>
        </row>
        <row r="982">
          <cell r="A982">
            <v>45163</v>
          </cell>
          <cell r="C982">
            <v>324.91800000000001</v>
          </cell>
          <cell r="E982">
            <v>331.23200000000003</v>
          </cell>
        </row>
        <row r="983">
          <cell r="A983">
            <v>45166</v>
          </cell>
          <cell r="C983">
            <v>329.714</v>
          </cell>
          <cell r="E983">
            <v>337.71499999999997</v>
          </cell>
        </row>
        <row r="984">
          <cell r="A984">
            <v>45167</v>
          </cell>
          <cell r="C984">
            <v>332.77800000000002</v>
          </cell>
          <cell r="E984">
            <v>336.71199999999999</v>
          </cell>
        </row>
        <row r="985">
          <cell r="A985">
            <v>45168</v>
          </cell>
          <cell r="C985">
            <v>333.32299999999998</v>
          </cell>
          <cell r="E985">
            <v>340.89600000000002</v>
          </cell>
        </row>
        <row r="986">
          <cell r="A986">
            <v>45169</v>
          </cell>
          <cell r="C986">
            <v>329.56799999999998</v>
          </cell>
          <cell r="E986">
            <v>335.55500000000001</v>
          </cell>
        </row>
        <row r="987">
          <cell r="A987">
            <v>45170</v>
          </cell>
          <cell r="C987">
            <v>331.75900000000001</v>
          </cell>
          <cell r="E987">
            <v>339.16800000000001</v>
          </cell>
        </row>
        <row r="988">
          <cell r="A988">
            <v>45174</v>
          </cell>
          <cell r="C988">
            <v>322.51299999999998</v>
          </cell>
          <cell r="E988">
            <v>329.04300000000001</v>
          </cell>
        </row>
        <row r="989">
          <cell r="A989">
            <v>45175</v>
          </cell>
          <cell r="C989">
            <v>323.75099999999998</v>
          </cell>
          <cell r="E989">
            <v>337.74200000000002</v>
          </cell>
        </row>
        <row r="990">
          <cell r="A990">
            <v>45176</v>
          </cell>
          <cell r="C990">
            <v>324.36799999999999</v>
          </cell>
          <cell r="E990">
            <v>335.22500000000002</v>
          </cell>
        </row>
        <row r="991">
          <cell r="A991">
            <v>45177</v>
          </cell>
          <cell r="C991">
            <v>325.553</v>
          </cell>
          <cell r="E991">
            <v>334.31200000000001</v>
          </cell>
        </row>
        <row r="992">
          <cell r="A992">
            <v>45180</v>
          </cell>
          <cell r="C992">
            <v>326.03399999999999</v>
          </cell>
          <cell r="E992">
            <v>333.67</v>
          </cell>
        </row>
        <row r="993">
          <cell r="A993">
            <v>45181</v>
          </cell>
          <cell r="C993">
            <v>337.28199999999998</v>
          </cell>
          <cell r="E993">
            <v>359.50099999999998</v>
          </cell>
        </row>
        <row r="994">
          <cell r="A994">
            <v>45182</v>
          </cell>
          <cell r="C994">
            <v>354.60199999999998</v>
          </cell>
          <cell r="E994">
            <v>364.49599999999998</v>
          </cell>
        </row>
        <row r="995">
          <cell r="A995">
            <v>45183</v>
          </cell>
          <cell r="C995">
            <v>350.61599999999999</v>
          </cell>
          <cell r="E995">
            <v>361.96699999999998</v>
          </cell>
        </row>
        <row r="996">
          <cell r="A996">
            <v>45184</v>
          </cell>
          <cell r="C996">
            <v>344.49900000000002</v>
          </cell>
          <cell r="E996">
            <v>352.09100000000001</v>
          </cell>
        </row>
        <row r="997">
          <cell r="A997">
            <v>45187</v>
          </cell>
          <cell r="C997">
            <v>332.56299999999999</v>
          </cell>
          <cell r="E997">
            <v>344.12599999999998</v>
          </cell>
        </row>
        <row r="998">
          <cell r="A998">
            <v>45188</v>
          </cell>
          <cell r="C998">
            <v>359.06400000000002</v>
          </cell>
          <cell r="E998">
            <v>365.60300000000001</v>
          </cell>
        </row>
        <row r="999">
          <cell r="A999">
            <v>45189</v>
          </cell>
          <cell r="C999">
            <v>345.57100000000003</v>
          </cell>
          <cell r="E999">
            <v>348.43</v>
          </cell>
        </row>
        <row r="1000">
          <cell r="A1000">
            <v>45190</v>
          </cell>
          <cell r="C1000">
            <v>346.65199999999999</v>
          </cell>
          <cell r="E1000">
            <v>348.56900000000002</v>
          </cell>
        </row>
        <row r="1001">
          <cell r="A1001">
            <v>45191</v>
          </cell>
          <cell r="C1001">
            <v>348.41699999999997</v>
          </cell>
          <cell r="E1001">
            <v>353.726</v>
          </cell>
        </row>
        <row r="1002">
          <cell r="A1002">
            <v>45194</v>
          </cell>
          <cell r="C1002">
            <v>359.49799999999999</v>
          </cell>
          <cell r="E1002">
            <v>364.51299999999998</v>
          </cell>
        </row>
        <row r="1003">
          <cell r="A1003">
            <v>45195</v>
          </cell>
          <cell r="C1003">
            <v>365.089</v>
          </cell>
          <cell r="E1003">
            <v>367.69499999999999</v>
          </cell>
        </row>
        <row r="1004">
          <cell r="A1004">
            <v>45196</v>
          </cell>
          <cell r="C1004">
            <v>365.89100000000002</v>
          </cell>
          <cell r="E1004">
            <v>366.55700000000002</v>
          </cell>
        </row>
        <row r="1005">
          <cell r="A1005">
            <v>45197</v>
          </cell>
          <cell r="C1005">
            <v>373.67200000000003</v>
          </cell>
          <cell r="E1005">
            <v>375.25299999999999</v>
          </cell>
        </row>
        <row r="1006">
          <cell r="A1006">
            <v>45198</v>
          </cell>
          <cell r="C1006">
            <v>381.45699999999999</v>
          </cell>
          <cell r="E1006">
            <v>379.17099999999999</v>
          </cell>
        </row>
        <row r="1007">
          <cell r="A1007">
            <v>45201</v>
          </cell>
          <cell r="C1007">
            <v>376.166</v>
          </cell>
          <cell r="E1007">
            <v>384.2</v>
          </cell>
        </row>
        <row r="1008">
          <cell r="A1008">
            <v>45202</v>
          </cell>
          <cell r="C1008">
            <v>384.81200000000001</v>
          </cell>
          <cell r="E1008">
            <v>380.09300000000002</v>
          </cell>
        </row>
        <row r="1009">
          <cell r="A1009">
            <v>45203</v>
          </cell>
          <cell r="C1009">
            <v>395.09500000000003</v>
          </cell>
          <cell r="E1009">
            <v>408.37799999999999</v>
          </cell>
        </row>
        <row r="1010">
          <cell r="A1010">
            <v>45204</v>
          </cell>
          <cell r="C1010">
            <v>395.15199999999999</v>
          </cell>
          <cell r="E1010">
            <v>405.59100000000001</v>
          </cell>
        </row>
        <row r="1011">
          <cell r="A1011">
            <v>45205</v>
          </cell>
          <cell r="C1011">
            <v>395.774</v>
          </cell>
          <cell r="E1011">
            <v>401.46100000000001</v>
          </cell>
        </row>
        <row r="1012">
          <cell r="A1012">
            <v>45208</v>
          </cell>
          <cell r="C1012">
            <v>395.774</v>
          </cell>
          <cell r="E1012">
            <v>401.46100000000001</v>
          </cell>
        </row>
        <row r="1013">
          <cell r="A1013">
            <v>45209</v>
          </cell>
          <cell r="C1013">
            <v>371.113</v>
          </cell>
          <cell r="E1013">
            <v>390.96800000000002</v>
          </cell>
        </row>
        <row r="1014">
          <cell r="A1014">
            <v>45211</v>
          </cell>
          <cell r="C1014">
            <v>376.13499999999999</v>
          </cell>
          <cell r="E1014">
            <v>389.24599999999998</v>
          </cell>
        </row>
        <row r="1015">
          <cell r="A1015">
            <v>45212</v>
          </cell>
          <cell r="C1015">
            <v>384.56700000000001</v>
          </cell>
          <cell r="E1015">
            <v>399.26</v>
          </cell>
        </row>
        <row r="1016">
          <cell r="A1016">
            <v>45215</v>
          </cell>
          <cell r="C1016">
            <v>381.327</v>
          </cell>
          <cell r="E1016">
            <v>395.34399999999999</v>
          </cell>
        </row>
        <row r="1017">
          <cell r="A1017">
            <v>45216</v>
          </cell>
          <cell r="C1017">
            <v>370.661</v>
          </cell>
          <cell r="E1017">
            <v>384.28500000000003</v>
          </cell>
        </row>
        <row r="1018">
          <cell r="A1018">
            <v>45217</v>
          </cell>
          <cell r="C1018">
            <v>361.49299999999999</v>
          </cell>
          <cell r="E1018">
            <v>390.435</v>
          </cell>
        </row>
        <row r="1019">
          <cell r="A1019">
            <v>45218</v>
          </cell>
          <cell r="C1019">
            <v>368.85700000000003</v>
          </cell>
          <cell r="E1019">
            <v>390.93</v>
          </cell>
        </row>
        <row r="1020">
          <cell r="A1020">
            <v>45219</v>
          </cell>
          <cell r="C1020">
            <v>375.01100000000002</v>
          </cell>
          <cell r="E1020">
            <v>394.45800000000003</v>
          </cell>
        </row>
        <row r="1021">
          <cell r="A1021">
            <v>45222</v>
          </cell>
          <cell r="C1021">
            <v>381.57100000000003</v>
          </cell>
          <cell r="E1021">
            <v>404.49900000000002</v>
          </cell>
        </row>
        <row r="1022">
          <cell r="A1022">
            <v>45223</v>
          </cell>
          <cell r="C1022">
            <v>371.50400000000002</v>
          </cell>
          <cell r="E1022">
            <v>392.79399999999998</v>
          </cell>
        </row>
        <row r="1023">
          <cell r="A1023">
            <v>45224</v>
          </cell>
          <cell r="C1023">
            <v>370.91800000000001</v>
          </cell>
          <cell r="E1023">
            <v>392.45499999999998</v>
          </cell>
        </row>
        <row r="1024">
          <cell r="A1024">
            <v>45225</v>
          </cell>
          <cell r="C1024">
            <v>374.96699999999998</v>
          </cell>
          <cell r="E1024">
            <v>402.11099999999999</v>
          </cell>
        </row>
        <row r="1025">
          <cell r="A1025">
            <v>45226</v>
          </cell>
          <cell r="C1025">
            <v>380.71</v>
          </cell>
          <cell r="E1025">
            <v>406.38299999999998</v>
          </cell>
        </row>
        <row r="1026">
          <cell r="A1026">
            <v>45229</v>
          </cell>
          <cell r="C1026">
            <v>373.60500000000002</v>
          </cell>
          <cell r="E1026">
            <v>400.79300000000001</v>
          </cell>
        </row>
        <row r="1027">
          <cell r="A1027">
            <v>45230</v>
          </cell>
          <cell r="C1027">
            <v>367.959</v>
          </cell>
          <cell r="E1027">
            <v>398.54</v>
          </cell>
        </row>
        <row r="1028">
          <cell r="A1028">
            <v>45231</v>
          </cell>
          <cell r="C1028">
            <v>373.16800000000001</v>
          </cell>
          <cell r="E1028">
            <v>402.56200000000001</v>
          </cell>
        </row>
        <row r="1029">
          <cell r="A1029">
            <v>45232</v>
          </cell>
          <cell r="C1029">
            <v>359.142</v>
          </cell>
          <cell r="E1029">
            <v>375.90199999999999</v>
          </cell>
        </row>
        <row r="1030">
          <cell r="A1030">
            <v>45233</v>
          </cell>
          <cell r="C1030">
            <v>354.67500000000001</v>
          </cell>
          <cell r="E1030">
            <v>375.29599999999999</v>
          </cell>
        </row>
        <row r="1031">
          <cell r="A1031">
            <v>45236</v>
          </cell>
          <cell r="C1031">
            <v>348.89600000000002</v>
          </cell>
          <cell r="E1031">
            <v>371.988</v>
          </cell>
        </row>
        <row r="1032">
          <cell r="A1032">
            <v>45237</v>
          </cell>
          <cell r="C1032">
            <v>352.27199999999999</v>
          </cell>
          <cell r="E1032">
            <v>374.613</v>
          </cell>
        </row>
        <row r="1033">
          <cell r="A1033">
            <v>45238</v>
          </cell>
          <cell r="C1033">
            <v>358.06799999999998</v>
          </cell>
          <cell r="E1033">
            <v>380.34199999999998</v>
          </cell>
        </row>
        <row r="1034">
          <cell r="A1034">
            <v>45239</v>
          </cell>
          <cell r="C1034">
            <v>349.20600000000002</v>
          </cell>
          <cell r="E1034">
            <v>372.78800000000001</v>
          </cell>
        </row>
        <row r="1035">
          <cell r="A1035">
            <v>45240</v>
          </cell>
          <cell r="C1035">
            <v>345.09699999999998</v>
          </cell>
          <cell r="E1035">
            <v>366.072</v>
          </cell>
        </row>
        <row r="1036">
          <cell r="A1036">
            <v>45243</v>
          </cell>
          <cell r="C1036">
            <v>344.32799999999997</v>
          </cell>
          <cell r="E1036">
            <v>368.19499999999999</v>
          </cell>
        </row>
        <row r="1037">
          <cell r="A1037">
            <v>45244</v>
          </cell>
          <cell r="C1037">
            <v>356.73700000000002</v>
          </cell>
          <cell r="E1037">
            <v>386.62599999999998</v>
          </cell>
        </row>
        <row r="1038">
          <cell r="A1038">
            <v>45245</v>
          </cell>
          <cell r="C1038">
            <v>352.38499999999999</v>
          </cell>
          <cell r="E1038">
            <v>380.65800000000002</v>
          </cell>
        </row>
        <row r="1039">
          <cell r="A1039">
            <v>45246</v>
          </cell>
          <cell r="C1039">
            <v>358.36700000000002</v>
          </cell>
          <cell r="E1039">
            <v>390.38299999999998</v>
          </cell>
        </row>
        <row r="1040">
          <cell r="A1040">
            <v>45247</v>
          </cell>
          <cell r="C1040">
            <v>357.57299999999998</v>
          </cell>
          <cell r="E1040">
            <v>385.16</v>
          </cell>
        </row>
        <row r="1041">
          <cell r="A1041">
            <v>45250</v>
          </cell>
          <cell r="C1041">
            <v>352.40800000000002</v>
          </cell>
          <cell r="E1041">
            <v>384.101</v>
          </cell>
        </row>
        <row r="1042">
          <cell r="A1042">
            <v>45251</v>
          </cell>
          <cell r="C1042">
            <v>352.63499999999999</v>
          </cell>
          <cell r="E1042">
            <v>376.73399999999998</v>
          </cell>
        </row>
        <row r="1043">
          <cell r="A1043">
            <v>45252</v>
          </cell>
          <cell r="C1043">
            <v>348.64400000000001</v>
          </cell>
          <cell r="E1043">
            <v>369.78</v>
          </cell>
        </row>
        <row r="1044">
          <cell r="A1044">
            <v>45253</v>
          </cell>
          <cell r="C1044">
            <v>348.64400000000001</v>
          </cell>
          <cell r="E1044">
            <v>369.78</v>
          </cell>
        </row>
        <row r="1045">
          <cell r="A1045">
            <v>45254</v>
          </cell>
          <cell r="C1045">
            <v>344.846</v>
          </cell>
          <cell r="E1045">
            <v>366.41500000000002</v>
          </cell>
        </row>
        <row r="1046">
          <cell r="A1046">
            <v>45257</v>
          </cell>
          <cell r="C1046">
            <v>338.29700000000003</v>
          </cell>
          <cell r="E1046">
            <v>367.74099999999999</v>
          </cell>
        </row>
        <row r="1047">
          <cell r="A1047">
            <v>45258</v>
          </cell>
          <cell r="C1047">
            <v>342.58499999999998</v>
          </cell>
          <cell r="E1047">
            <v>373.75900000000001</v>
          </cell>
        </row>
        <row r="1048">
          <cell r="A1048">
            <v>45259</v>
          </cell>
          <cell r="C1048">
            <v>343.67200000000003</v>
          </cell>
          <cell r="E1048">
            <v>373.08699999999999</v>
          </cell>
        </row>
        <row r="1049">
          <cell r="A1049">
            <v>45260</v>
          </cell>
          <cell r="C1049">
            <v>341.03899999999999</v>
          </cell>
          <cell r="E1049">
            <v>365.101</v>
          </cell>
        </row>
        <row r="1050">
          <cell r="A1050">
            <v>45261</v>
          </cell>
          <cell r="C1050">
            <v>345.33</v>
          </cell>
          <cell r="E1050">
            <v>372.55500000000001</v>
          </cell>
        </row>
        <row r="1051">
          <cell r="A1051">
            <v>45264</v>
          </cell>
          <cell r="C1051">
            <v>338.96800000000002</v>
          </cell>
          <cell r="E1051">
            <v>368.68</v>
          </cell>
        </row>
        <row r="1052">
          <cell r="A1052">
            <v>45265</v>
          </cell>
          <cell r="C1052">
            <v>341.846</v>
          </cell>
          <cell r="E1052">
            <v>370.065</v>
          </cell>
        </row>
        <row r="1053">
          <cell r="A1053">
            <v>45266</v>
          </cell>
          <cell r="C1053">
            <v>340.76400000000001</v>
          </cell>
          <cell r="E1053">
            <v>367.75099999999998</v>
          </cell>
        </row>
        <row r="1054">
          <cell r="A1054">
            <v>45267</v>
          </cell>
          <cell r="C1054">
            <v>339.01</v>
          </cell>
          <cell r="E1054">
            <v>367.89499999999998</v>
          </cell>
        </row>
        <row r="1055">
          <cell r="A1055">
            <v>45268</v>
          </cell>
          <cell r="C1055">
            <v>329.54899999999998</v>
          </cell>
          <cell r="E1055">
            <v>359.62299999999999</v>
          </cell>
        </row>
        <row r="1056">
          <cell r="A1056">
            <v>45271</v>
          </cell>
          <cell r="C1056">
            <v>328.37700000000001</v>
          </cell>
          <cell r="E1056">
            <v>361.05500000000001</v>
          </cell>
        </row>
        <row r="1057">
          <cell r="A1057">
            <v>45272</v>
          </cell>
          <cell r="C1057">
            <v>330.29399999999998</v>
          </cell>
          <cell r="E1057">
            <v>363.44499999999999</v>
          </cell>
        </row>
        <row r="1058">
          <cell r="A1058">
            <v>45273</v>
          </cell>
          <cell r="C1058">
            <v>334.16300000000001</v>
          </cell>
          <cell r="E1058">
            <v>371.59699999999998</v>
          </cell>
        </row>
        <row r="1059">
          <cell r="A1059">
            <v>45274</v>
          </cell>
          <cell r="C1059">
            <v>324.70499999999998</v>
          </cell>
          <cell r="E1059">
            <v>349.18900000000002</v>
          </cell>
        </row>
        <row r="1060">
          <cell r="A1060">
            <v>45275</v>
          </cell>
          <cell r="C1060">
            <v>310.005</v>
          </cell>
          <cell r="E1060">
            <v>339.76600000000002</v>
          </cell>
        </row>
        <row r="1061">
          <cell r="A1061">
            <v>45278</v>
          </cell>
          <cell r="C1061">
            <v>310.81700000000001</v>
          </cell>
          <cell r="E1061">
            <v>336.00299999999999</v>
          </cell>
        </row>
        <row r="1062">
          <cell r="A1062">
            <v>45279</v>
          </cell>
          <cell r="C1062">
            <v>309.90699999999998</v>
          </cell>
          <cell r="E1062">
            <v>338.02699999999999</v>
          </cell>
        </row>
        <row r="1063">
          <cell r="A1063">
            <v>45280</v>
          </cell>
          <cell r="C1063">
            <v>309.97699999999998</v>
          </cell>
          <cell r="E1063">
            <v>336.94200000000001</v>
          </cell>
        </row>
        <row r="1064">
          <cell r="A1064">
            <v>45281</v>
          </cell>
          <cell r="C1064">
            <v>309.86900000000003</v>
          </cell>
          <cell r="E1064">
            <v>340.68799999999999</v>
          </cell>
        </row>
        <row r="1065">
          <cell r="A1065">
            <v>45282</v>
          </cell>
          <cell r="C1065">
            <v>312.70600000000002</v>
          </cell>
          <cell r="E1065">
            <v>339.90899999999999</v>
          </cell>
        </row>
        <row r="1066">
          <cell r="A1066">
            <v>45285</v>
          </cell>
          <cell r="C1066">
            <v>312.70600000000002</v>
          </cell>
          <cell r="E1066">
            <v>339.90899999999999</v>
          </cell>
        </row>
        <row r="1067">
          <cell r="A1067">
            <v>45286</v>
          </cell>
          <cell r="C1067">
            <v>318.697</v>
          </cell>
          <cell r="E1067">
            <v>346.77600000000001</v>
          </cell>
        </row>
        <row r="1068">
          <cell r="A1068">
            <v>45287</v>
          </cell>
          <cell r="C1068">
            <v>315.00900000000001</v>
          </cell>
          <cell r="E1068">
            <v>342.09199999999998</v>
          </cell>
        </row>
        <row r="1069">
          <cell r="A1069">
            <v>45288</v>
          </cell>
          <cell r="C1069">
            <v>318.46199999999999</v>
          </cell>
          <cell r="E1069">
            <v>344.13799999999998</v>
          </cell>
        </row>
        <row r="1070">
          <cell r="A1070">
            <v>45289</v>
          </cell>
          <cell r="C1070">
            <v>314.09300000000002</v>
          </cell>
          <cell r="E1070">
            <v>339.16399999999999</v>
          </cell>
        </row>
        <row r="1071">
          <cell r="A1071">
            <v>45292</v>
          </cell>
          <cell r="C1071">
            <v>314.09300000000002</v>
          </cell>
          <cell r="E1071">
            <v>339.16399999999999</v>
          </cell>
        </row>
        <row r="1072">
          <cell r="A1072">
            <v>45293</v>
          </cell>
          <cell r="C1072">
            <v>309.75099999999998</v>
          </cell>
          <cell r="E1072">
            <v>336.19799999999998</v>
          </cell>
        </row>
        <row r="1073">
          <cell r="A1073">
            <v>45294</v>
          </cell>
          <cell r="C1073">
            <v>315.61599999999999</v>
          </cell>
          <cell r="E1073">
            <v>339.85899999999998</v>
          </cell>
        </row>
        <row r="1074">
          <cell r="A1074">
            <v>45295</v>
          </cell>
          <cell r="C1074">
            <v>314.08800000000002</v>
          </cell>
          <cell r="E1074">
            <v>342.94200000000001</v>
          </cell>
        </row>
        <row r="1075">
          <cell r="A1075">
            <v>45296</v>
          </cell>
          <cell r="C1075">
            <v>315.26799999999997</v>
          </cell>
          <cell r="E1075">
            <v>348.02300000000002</v>
          </cell>
        </row>
        <row r="1076">
          <cell r="A1076">
            <v>45299</v>
          </cell>
          <cell r="C1076">
            <v>323.60199999999998</v>
          </cell>
          <cell r="E1076">
            <v>344.39299999999997</v>
          </cell>
        </row>
        <row r="1077">
          <cell r="A1077">
            <v>45300</v>
          </cell>
          <cell r="C1077">
            <v>327.45100000000002</v>
          </cell>
          <cell r="E1077">
            <v>352.91500000000002</v>
          </cell>
        </row>
        <row r="1078">
          <cell r="A1078">
            <v>45301</v>
          </cell>
          <cell r="C1078">
            <v>326.68200000000002</v>
          </cell>
          <cell r="E1078">
            <v>350.178</v>
          </cell>
        </row>
        <row r="1079">
          <cell r="A1079">
            <v>45302</v>
          </cell>
          <cell r="C1079">
            <v>327.26400000000001</v>
          </cell>
          <cell r="E1079">
            <v>351.61599999999999</v>
          </cell>
        </row>
        <row r="1080">
          <cell r="A1080">
            <v>45303</v>
          </cell>
          <cell r="C1080">
            <v>331.65699999999998</v>
          </cell>
          <cell r="E1080">
            <v>354.37700000000001</v>
          </cell>
        </row>
        <row r="1081">
          <cell r="A1081">
            <v>45306</v>
          </cell>
          <cell r="C1081">
            <v>331.65699999999998</v>
          </cell>
          <cell r="E1081">
            <v>354.37700000000001</v>
          </cell>
        </row>
        <row r="1082">
          <cell r="A1082">
            <v>45307</v>
          </cell>
          <cell r="C1082">
            <v>325.42700000000002</v>
          </cell>
          <cell r="E1082">
            <v>346.38099999999997</v>
          </cell>
        </row>
        <row r="1083">
          <cell r="A1083">
            <v>45308</v>
          </cell>
          <cell r="C1083">
            <v>322.798</v>
          </cell>
          <cell r="E1083">
            <v>346.49400000000003</v>
          </cell>
        </row>
        <row r="1084">
          <cell r="A1084">
            <v>45309</v>
          </cell>
          <cell r="C1084">
            <v>320.80900000000003</v>
          </cell>
          <cell r="E1084">
            <v>343.67</v>
          </cell>
        </row>
        <row r="1085">
          <cell r="A1085">
            <v>45310</v>
          </cell>
          <cell r="C1085">
            <v>316.40499999999997</v>
          </cell>
          <cell r="E1085">
            <v>342.73200000000003</v>
          </cell>
        </row>
        <row r="1086">
          <cell r="A1086">
            <v>45313</v>
          </cell>
          <cell r="C1086">
            <v>317.887</v>
          </cell>
          <cell r="E1086">
            <v>339.959</v>
          </cell>
        </row>
        <row r="1087">
          <cell r="A1087">
            <v>45314</v>
          </cell>
          <cell r="C1087">
            <v>320.5</v>
          </cell>
          <cell r="E1087">
            <v>342.08699999999999</v>
          </cell>
        </row>
        <row r="1088">
          <cell r="A1088">
            <v>45315</v>
          </cell>
          <cell r="C1088">
            <v>318.97000000000003</v>
          </cell>
          <cell r="E1088">
            <v>339.90499999999997</v>
          </cell>
        </row>
        <row r="1089">
          <cell r="A1089">
            <v>45316</v>
          </cell>
          <cell r="C1089">
            <v>318.58999999999997</v>
          </cell>
          <cell r="E1089">
            <v>339.90100000000001</v>
          </cell>
        </row>
        <row r="1090">
          <cell r="A1090">
            <v>45317</v>
          </cell>
          <cell r="C1090">
            <v>316.18599999999998</v>
          </cell>
          <cell r="E1090">
            <v>336.61200000000002</v>
          </cell>
        </row>
        <row r="1091">
          <cell r="A1091">
            <v>45320</v>
          </cell>
          <cell r="C1091">
            <v>318.40899999999999</v>
          </cell>
          <cell r="E1091">
            <v>339.346</v>
          </cell>
        </row>
        <row r="1092">
          <cell r="A1092">
            <v>45321</v>
          </cell>
          <cell r="C1092">
            <v>318.57299999999998</v>
          </cell>
          <cell r="E1092">
            <v>339.04</v>
          </cell>
        </row>
        <row r="1093">
          <cell r="A1093">
            <v>45322</v>
          </cell>
          <cell r="C1093">
            <v>332.09699999999998</v>
          </cell>
          <cell r="E1093">
            <v>351.65600000000001</v>
          </cell>
        </row>
        <row r="1094">
          <cell r="A1094">
            <v>45323</v>
          </cell>
          <cell r="C1094">
            <v>334.03500000000003</v>
          </cell>
          <cell r="E1094">
            <v>352.642</v>
          </cell>
        </row>
        <row r="1095">
          <cell r="A1095">
            <v>45324</v>
          </cell>
          <cell r="C1095">
            <v>323.95400000000001</v>
          </cell>
          <cell r="E1095">
            <v>348.17399999999998</v>
          </cell>
        </row>
        <row r="1096">
          <cell r="A1096">
            <v>45327</v>
          </cell>
          <cell r="C1096">
            <v>317.30099999999999</v>
          </cell>
          <cell r="E1096">
            <v>342.58</v>
          </cell>
        </row>
        <row r="1097">
          <cell r="A1097">
            <v>45328</v>
          </cell>
          <cell r="C1097">
            <v>321.49400000000003</v>
          </cell>
          <cell r="E1097">
            <v>339.92399999999998</v>
          </cell>
        </row>
        <row r="1098">
          <cell r="A1098">
            <v>45329</v>
          </cell>
          <cell r="C1098">
            <v>318.49099999999999</v>
          </cell>
          <cell r="E1098">
            <v>341.601</v>
          </cell>
        </row>
        <row r="1099">
          <cell r="A1099">
            <v>45330</v>
          </cell>
          <cell r="C1099">
            <v>313.09300000000002</v>
          </cell>
          <cell r="E1099">
            <v>332.834</v>
          </cell>
        </row>
        <row r="1100">
          <cell r="A1100">
            <v>45331</v>
          </cell>
          <cell r="C1100">
            <v>311.08100000000002</v>
          </cell>
          <cell r="E1100">
            <v>328.71600000000001</v>
          </cell>
        </row>
        <row r="1101">
          <cell r="A1101">
            <v>45334</v>
          </cell>
          <cell r="C1101">
            <v>308.702</v>
          </cell>
          <cell r="E1101">
            <v>332.03699999999998</v>
          </cell>
        </row>
        <row r="1102">
          <cell r="A1102">
            <v>45335</v>
          </cell>
          <cell r="C1102">
            <v>304.06400000000002</v>
          </cell>
          <cell r="E1102">
            <v>325.327</v>
          </cell>
        </row>
        <row r="1103">
          <cell r="A1103">
            <v>45336</v>
          </cell>
          <cell r="C1103">
            <v>307.60599999999999</v>
          </cell>
          <cell r="E1103">
            <v>326.87299999999999</v>
          </cell>
        </row>
        <row r="1104">
          <cell r="A1104">
            <v>45337</v>
          </cell>
          <cell r="C1104">
            <v>305.904</v>
          </cell>
          <cell r="E1104">
            <v>325.08300000000003</v>
          </cell>
        </row>
        <row r="1105">
          <cell r="A1105">
            <v>45338</v>
          </cell>
          <cell r="C1105">
            <v>304.74900000000002</v>
          </cell>
          <cell r="E1105">
            <v>322.59300000000002</v>
          </cell>
        </row>
        <row r="1106">
          <cell r="A1106">
            <v>45341</v>
          </cell>
          <cell r="C1106">
            <v>304.74900000000002</v>
          </cell>
          <cell r="E1106">
            <v>322.59300000000002</v>
          </cell>
        </row>
        <row r="1107">
          <cell r="A1107">
            <v>45342</v>
          </cell>
          <cell r="C1107">
            <v>300.73500000000001</v>
          </cell>
          <cell r="E1107">
            <v>322.726</v>
          </cell>
        </row>
        <row r="1108">
          <cell r="A1108">
            <v>45343</v>
          </cell>
          <cell r="C1108">
            <v>301.46300000000002</v>
          </cell>
          <cell r="E1108">
            <v>320.06099999999998</v>
          </cell>
        </row>
        <row r="1109">
          <cell r="A1109">
            <v>45344</v>
          </cell>
          <cell r="C1109">
            <v>295.92899999999997</v>
          </cell>
          <cell r="E1109">
            <v>318.01799999999997</v>
          </cell>
        </row>
        <row r="1110">
          <cell r="A1110">
            <v>45345</v>
          </cell>
          <cell r="C1110">
            <v>301.13099999999997</v>
          </cell>
          <cell r="E1110">
            <v>323.82799999999997</v>
          </cell>
        </row>
        <row r="1111">
          <cell r="A1111">
            <v>45348</v>
          </cell>
          <cell r="C1111">
            <v>298.43299999999999</v>
          </cell>
          <cell r="E1111">
            <v>317.625</v>
          </cell>
        </row>
        <row r="1112">
          <cell r="A1112">
            <v>45349</v>
          </cell>
          <cell r="C1112">
            <v>299.64499999999998</v>
          </cell>
          <cell r="E1112">
            <v>318.673</v>
          </cell>
        </row>
        <row r="1113">
          <cell r="A1113">
            <v>45350</v>
          </cell>
          <cell r="C1113">
            <v>299.46499999999997</v>
          </cell>
          <cell r="E1113">
            <v>318.63900000000001</v>
          </cell>
        </row>
        <row r="1114">
          <cell r="A1114">
            <v>45351</v>
          </cell>
          <cell r="C1114">
            <v>300.024</v>
          </cell>
          <cell r="E1114">
            <v>320.14100000000002</v>
          </cell>
        </row>
        <row r="1115">
          <cell r="A1115">
            <v>45352</v>
          </cell>
          <cell r="C1115">
            <v>309.63400000000001</v>
          </cell>
          <cell r="E1115">
            <v>323.79199999999997</v>
          </cell>
        </row>
        <row r="1116">
          <cell r="A1116">
            <v>45355</v>
          </cell>
          <cell r="C1116">
            <v>304.60199999999998</v>
          </cell>
          <cell r="E1116">
            <v>324.97699999999998</v>
          </cell>
        </row>
        <row r="1117">
          <cell r="A1117">
            <v>45356</v>
          </cell>
          <cell r="C1117">
            <v>304.27499999999998</v>
          </cell>
          <cell r="E1117">
            <v>326.09300000000002</v>
          </cell>
        </row>
        <row r="1118">
          <cell r="A1118">
            <v>45357</v>
          </cell>
          <cell r="C1118">
            <v>310.49299999999999</v>
          </cell>
          <cell r="E1118">
            <v>331.7</v>
          </cell>
        </row>
        <row r="1119">
          <cell r="A1119">
            <v>45358</v>
          </cell>
          <cell r="C1119">
            <v>310.01100000000002</v>
          </cell>
          <cell r="E1119">
            <v>332.56599999999997</v>
          </cell>
        </row>
        <row r="1120">
          <cell r="A1120">
            <v>45359</v>
          </cell>
          <cell r="C1120">
            <v>308.09199999999998</v>
          </cell>
          <cell r="E1120">
            <v>333.52699999999999</v>
          </cell>
        </row>
        <row r="1121">
          <cell r="A1121">
            <v>45362</v>
          </cell>
          <cell r="C1121">
            <v>297.99900000000002</v>
          </cell>
          <cell r="E1121">
            <v>323.52600000000001</v>
          </cell>
        </row>
        <row r="1122">
          <cell r="A1122">
            <v>45363</v>
          </cell>
          <cell r="C1122">
            <v>296.24200000000002</v>
          </cell>
          <cell r="E1122">
            <v>320.78100000000001</v>
          </cell>
        </row>
        <row r="1123">
          <cell r="A1123">
            <v>45364</v>
          </cell>
          <cell r="C1123">
            <v>293.09100000000001</v>
          </cell>
          <cell r="E1123">
            <v>319.91899999999998</v>
          </cell>
        </row>
        <row r="1124">
          <cell r="A1124">
            <v>45365</v>
          </cell>
          <cell r="C1124">
            <v>286.928</v>
          </cell>
          <cell r="E1124">
            <v>312.88400000000001</v>
          </cell>
        </row>
        <row r="1125">
          <cell r="A1125">
            <v>45366</v>
          </cell>
          <cell r="C1125">
            <v>286.45100000000002</v>
          </cell>
          <cell r="E1125">
            <v>312.40300000000002</v>
          </cell>
        </row>
        <row r="1126">
          <cell r="A1126">
            <v>45369</v>
          </cell>
          <cell r="C1126">
            <v>284.01600000000002</v>
          </cell>
          <cell r="E1126">
            <v>314.14499999999998</v>
          </cell>
        </row>
        <row r="1127">
          <cell r="A1127">
            <v>45370</v>
          </cell>
          <cell r="C1127">
            <v>286.31099999999998</v>
          </cell>
          <cell r="E1127">
            <v>315.839</v>
          </cell>
        </row>
        <row r="1128">
          <cell r="A1128">
            <v>45371</v>
          </cell>
          <cell r="C1128">
            <v>290.565</v>
          </cell>
          <cell r="E1128">
            <v>318.154</v>
          </cell>
        </row>
        <row r="1129">
          <cell r="A1129">
            <v>45372</v>
          </cell>
          <cell r="C1129">
            <v>289.12900000000002</v>
          </cell>
          <cell r="E1129">
            <v>316.68400000000003</v>
          </cell>
        </row>
        <row r="1130">
          <cell r="A1130">
            <v>45373</v>
          </cell>
          <cell r="C1130">
            <v>294.16300000000001</v>
          </cell>
          <cell r="E1130">
            <v>320.286</v>
          </cell>
        </row>
        <row r="1131">
          <cell r="A1131">
            <v>45376</v>
          </cell>
          <cell r="C1131">
            <v>291.12</v>
          </cell>
          <cell r="E1131">
            <v>315.99900000000002</v>
          </cell>
        </row>
        <row r="1132">
          <cell r="A1132">
            <v>45377</v>
          </cell>
          <cell r="C1132">
            <v>291.65899999999999</v>
          </cell>
          <cell r="E1132">
            <v>318.779</v>
          </cell>
        </row>
        <row r="1133">
          <cell r="A1133">
            <v>45378</v>
          </cell>
          <cell r="C1133">
            <v>295.48700000000002</v>
          </cell>
          <cell r="E1133">
            <v>321.32</v>
          </cell>
        </row>
        <row r="1134">
          <cell r="A1134">
            <v>45379</v>
          </cell>
          <cell r="C1134">
            <v>292.27800000000002</v>
          </cell>
          <cell r="E1134">
            <v>318.82</v>
          </cell>
        </row>
        <row r="1135">
          <cell r="A1135">
            <v>45380</v>
          </cell>
          <cell r="C1135">
            <v>292.27800000000002</v>
          </cell>
          <cell r="E1135">
            <v>318.82</v>
          </cell>
        </row>
        <row r="1136">
          <cell r="A1136">
            <v>45383</v>
          </cell>
          <cell r="C1136">
            <v>281.69</v>
          </cell>
          <cell r="E1136">
            <v>310.173</v>
          </cell>
        </row>
        <row r="1137">
          <cell r="A1137">
            <v>45384</v>
          </cell>
          <cell r="C1137">
            <v>283.12400000000002</v>
          </cell>
          <cell r="E1137">
            <v>313.01900000000001</v>
          </cell>
        </row>
        <row r="1138">
          <cell r="A1138">
            <v>45385</v>
          </cell>
          <cell r="C1138">
            <v>284.40499999999997</v>
          </cell>
          <cell r="E1138">
            <v>309.09100000000001</v>
          </cell>
        </row>
        <row r="1139">
          <cell r="A1139">
            <v>45386</v>
          </cell>
          <cell r="C1139">
            <v>287.82400000000001</v>
          </cell>
          <cell r="E1139">
            <v>312.83999999999997</v>
          </cell>
        </row>
        <row r="1140">
          <cell r="A1140">
            <v>45387</v>
          </cell>
          <cell r="C1140">
            <v>285.30799999999999</v>
          </cell>
          <cell r="E1140">
            <v>307.00799999999998</v>
          </cell>
        </row>
        <row r="1141">
          <cell r="A1141">
            <v>45390</v>
          </cell>
          <cell r="C1141">
            <v>282.34100000000001</v>
          </cell>
          <cell r="E1141">
            <v>305.25900000000001</v>
          </cell>
        </row>
        <row r="1142">
          <cell r="A1142">
            <v>45391</v>
          </cell>
          <cell r="C1142">
            <v>283.55399999999997</v>
          </cell>
          <cell r="E1142">
            <v>310.12400000000002</v>
          </cell>
        </row>
        <row r="1143">
          <cell r="A1143">
            <v>45392</v>
          </cell>
          <cell r="C1143">
            <v>268.54199999999997</v>
          </cell>
          <cell r="E1143">
            <v>294.74299999999999</v>
          </cell>
        </row>
        <row r="1144">
          <cell r="A1144">
            <v>45393</v>
          </cell>
          <cell r="C1144">
            <v>273.80799999999999</v>
          </cell>
          <cell r="E1144">
            <v>298.60199999999998</v>
          </cell>
        </row>
        <row r="1145">
          <cell r="A1145">
            <v>45394</v>
          </cell>
          <cell r="C1145">
            <v>281.43299999999999</v>
          </cell>
          <cell r="E1145">
            <v>305.83199999999999</v>
          </cell>
        </row>
        <row r="1146">
          <cell r="A1146">
            <v>45397</v>
          </cell>
          <cell r="C1146">
            <v>283.75299999999999</v>
          </cell>
          <cell r="E1146">
            <v>312.351</v>
          </cell>
        </row>
        <row r="1147">
          <cell r="A1147">
            <v>45398</v>
          </cell>
          <cell r="C1147">
            <v>289.70999999999998</v>
          </cell>
          <cell r="E1147">
            <v>320.81599999999997</v>
          </cell>
        </row>
        <row r="1148">
          <cell r="A1148">
            <v>45399</v>
          </cell>
          <cell r="C1148">
            <v>294.13099999999997</v>
          </cell>
          <cell r="E1148">
            <v>324.51400000000001</v>
          </cell>
        </row>
        <row r="1149">
          <cell r="A1149">
            <v>45400</v>
          </cell>
          <cell r="C1149">
            <v>291.63600000000002</v>
          </cell>
          <cell r="E1149">
            <v>321.25</v>
          </cell>
        </row>
        <row r="1150">
          <cell r="A1150">
            <v>45401</v>
          </cell>
          <cell r="C1150">
            <v>293.75599999999997</v>
          </cell>
          <cell r="E1150">
            <v>322.22000000000003</v>
          </cell>
        </row>
        <row r="1151">
          <cell r="A1151">
            <v>45404</v>
          </cell>
          <cell r="C1151">
            <v>294.38600000000002</v>
          </cell>
          <cell r="E1151">
            <v>322.28100000000001</v>
          </cell>
        </row>
        <row r="1152">
          <cell r="A1152">
            <v>45405</v>
          </cell>
          <cell r="C1152">
            <v>297.59399999999999</v>
          </cell>
          <cell r="E1152">
            <v>321.19099999999997</v>
          </cell>
        </row>
        <row r="1153">
          <cell r="A1153">
            <v>45406</v>
          </cell>
          <cell r="C1153">
            <v>297.17</v>
          </cell>
          <cell r="E1153">
            <v>322.14</v>
          </cell>
        </row>
        <row r="1154">
          <cell r="A1154">
            <v>45407</v>
          </cell>
          <cell r="C1154">
            <v>294.12599999999998</v>
          </cell>
          <cell r="E1154">
            <v>321.02</v>
          </cell>
        </row>
        <row r="1155">
          <cell r="A1155">
            <v>45408</v>
          </cell>
          <cell r="C1155">
            <v>293.84899999999999</v>
          </cell>
          <cell r="E1155">
            <v>315.99700000000001</v>
          </cell>
        </row>
        <row r="1156">
          <cell r="A1156">
            <v>45411</v>
          </cell>
          <cell r="C1156">
            <v>296.77300000000002</v>
          </cell>
          <cell r="E1156">
            <v>317.44600000000003</v>
          </cell>
        </row>
        <row r="1157">
          <cell r="A1157">
            <v>45412</v>
          </cell>
          <cell r="C1157">
            <v>293.45600000000002</v>
          </cell>
          <cell r="E1157">
            <v>317.16800000000001</v>
          </cell>
        </row>
        <row r="1158">
          <cell r="A1158">
            <v>45413</v>
          </cell>
          <cell r="C1158">
            <v>301.541</v>
          </cell>
          <cell r="E1158">
            <v>326.423</v>
          </cell>
        </row>
        <row r="1159">
          <cell r="A1159">
            <v>45414</v>
          </cell>
          <cell r="C1159">
            <v>302.25599999999997</v>
          </cell>
          <cell r="E1159">
            <v>322.34199999999998</v>
          </cell>
        </row>
        <row r="1160">
          <cell r="A1160">
            <v>45415</v>
          </cell>
          <cell r="C1160">
            <v>289.68299999999999</v>
          </cell>
          <cell r="E1160">
            <v>318.14299999999997</v>
          </cell>
        </row>
        <row r="1161">
          <cell r="A1161">
            <v>45418</v>
          </cell>
          <cell r="C1161">
            <v>299.05399999999997</v>
          </cell>
          <cell r="E1161">
            <v>317.88099999999997</v>
          </cell>
        </row>
        <row r="1162">
          <cell r="A1162">
            <v>45419</v>
          </cell>
          <cell r="C1162">
            <v>282.29199999999997</v>
          </cell>
          <cell r="E1162">
            <v>312.74900000000002</v>
          </cell>
        </row>
        <row r="1163">
          <cell r="A1163">
            <v>45420</v>
          </cell>
          <cell r="C1163">
            <v>285.54199999999997</v>
          </cell>
          <cell r="E1163">
            <v>312.00099999999998</v>
          </cell>
        </row>
        <row r="1164">
          <cell r="A1164">
            <v>45421</v>
          </cell>
          <cell r="C1164">
            <v>282.58199999999999</v>
          </cell>
          <cell r="E1164">
            <v>310.85300000000001</v>
          </cell>
        </row>
        <row r="1165">
          <cell r="A1165">
            <v>45422</v>
          </cell>
          <cell r="C1165">
            <v>279.74299999999999</v>
          </cell>
          <cell r="E1165">
            <v>302.98500000000001</v>
          </cell>
        </row>
        <row r="1166">
          <cell r="A1166">
            <v>45425</v>
          </cell>
          <cell r="C1166">
            <v>279.90100000000001</v>
          </cell>
          <cell r="E1166">
            <v>305.17399999999998</v>
          </cell>
        </row>
        <row r="1167">
          <cell r="A1167">
            <v>45426</v>
          </cell>
          <cell r="C1167">
            <v>281.45699999999999</v>
          </cell>
          <cell r="E1167">
            <v>306.45699999999999</v>
          </cell>
        </row>
        <row r="1168">
          <cell r="A1168">
            <v>45427</v>
          </cell>
          <cell r="C1168">
            <v>281.84699999999998</v>
          </cell>
          <cell r="E1168">
            <v>303.00799999999998</v>
          </cell>
        </row>
        <row r="1169">
          <cell r="A1169">
            <v>45428</v>
          </cell>
          <cell r="C1169">
            <v>279.95299999999997</v>
          </cell>
          <cell r="E1169">
            <v>295.91199999999998</v>
          </cell>
        </row>
        <row r="1170">
          <cell r="A1170">
            <v>45429</v>
          </cell>
          <cell r="C1170">
            <v>270.28399999999999</v>
          </cell>
          <cell r="E1170">
            <v>293.029</v>
          </cell>
        </row>
        <row r="1171">
          <cell r="A1171">
            <v>45432</v>
          </cell>
          <cell r="C1171">
            <v>269.19900000000001</v>
          </cell>
          <cell r="E1171">
            <v>293.52199999999999</v>
          </cell>
        </row>
        <row r="1172">
          <cell r="A1172">
            <v>45433</v>
          </cell>
          <cell r="C1172">
            <v>270.80500000000001</v>
          </cell>
          <cell r="E1172">
            <v>292.97800000000001</v>
          </cell>
        </row>
        <row r="1173">
          <cell r="A1173">
            <v>45434</v>
          </cell>
          <cell r="C1173">
            <v>275.51100000000002</v>
          </cell>
          <cell r="E1173">
            <v>292.53699999999998</v>
          </cell>
        </row>
        <row r="1174">
          <cell r="A1174">
            <v>45435</v>
          </cell>
          <cell r="C1174">
            <v>271.80399999999997</v>
          </cell>
          <cell r="E1174">
            <v>288.553</v>
          </cell>
        </row>
        <row r="1175">
          <cell r="A1175">
            <v>45436</v>
          </cell>
          <cell r="C1175">
            <v>267.423</v>
          </cell>
          <cell r="E1175">
            <v>287.98200000000003</v>
          </cell>
        </row>
        <row r="1176">
          <cell r="A1176">
            <v>45439</v>
          </cell>
          <cell r="C1176">
            <v>267.423</v>
          </cell>
          <cell r="E1176">
            <v>287.98200000000003</v>
          </cell>
        </row>
        <row r="1177">
          <cell r="A1177">
            <v>45440</v>
          </cell>
          <cell r="C1177">
            <v>264.22000000000003</v>
          </cell>
          <cell r="E1177">
            <v>282.01499999999999</v>
          </cell>
        </row>
        <row r="1178">
          <cell r="A1178">
            <v>45441</v>
          </cell>
          <cell r="C1178">
            <v>269.99799999999999</v>
          </cell>
          <cell r="E1178">
            <v>287.69600000000003</v>
          </cell>
        </row>
      </sheetData>
      <sheetData sheetId="1" refreshError="1"/>
      <sheetData sheetId="2" refreshError="1"/>
      <sheetData sheetId="3">
        <row r="1">
          <cell r="A1" t="str">
            <v>observation_date</v>
          </cell>
          <cell r="B1" t="str">
            <v>EFFR</v>
          </cell>
        </row>
        <row r="2">
          <cell r="A2">
            <v>38932</v>
          </cell>
          <cell r="B2">
            <v>5.27</v>
          </cell>
        </row>
        <row r="3">
          <cell r="A3">
            <v>38933</v>
          </cell>
          <cell r="B3">
            <v>5.25</v>
          </cell>
        </row>
        <row r="4">
          <cell r="A4">
            <v>38936</v>
          </cell>
          <cell r="B4">
            <v>5.24</v>
          </cell>
        </row>
        <row r="5">
          <cell r="A5">
            <v>38937</v>
          </cell>
          <cell r="B5">
            <v>5.26</v>
          </cell>
        </row>
        <row r="6">
          <cell r="A6">
            <v>38938</v>
          </cell>
          <cell r="B6">
            <v>5.25</v>
          </cell>
        </row>
        <row r="7">
          <cell r="A7">
            <v>38939</v>
          </cell>
          <cell r="B7">
            <v>5.24</v>
          </cell>
        </row>
        <row r="8">
          <cell r="A8">
            <v>38940</v>
          </cell>
          <cell r="B8">
            <v>5.24</v>
          </cell>
        </row>
        <row r="9">
          <cell r="A9">
            <v>38943</v>
          </cell>
          <cell r="B9">
            <v>5.26</v>
          </cell>
        </row>
        <row r="10">
          <cell r="A10">
            <v>38944</v>
          </cell>
          <cell r="B10">
            <v>5.24</v>
          </cell>
        </row>
        <row r="11">
          <cell r="A11">
            <v>38945</v>
          </cell>
          <cell r="B11">
            <v>5.17</v>
          </cell>
        </row>
        <row r="12">
          <cell r="A12">
            <v>38946</v>
          </cell>
          <cell r="B12">
            <v>5.2</v>
          </cell>
        </row>
        <row r="13">
          <cell r="A13">
            <v>38947</v>
          </cell>
          <cell r="B13">
            <v>5.25</v>
          </cell>
        </row>
        <row r="14">
          <cell r="A14">
            <v>38950</v>
          </cell>
          <cell r="B14">
            <v>5.24</v>
          </cell>
        </row>
        <row r="15">
          <cell r="A15">
            <v>38951</v>
          </cell>
          <cell r="B15">
            <v>5.24</v>
          </cell>
        </row>
        <row r="16">
          <cell r="A16">
            <v>38952</v>
          </cell>
          <cell r="B16">
            <v>5.25</v>
          </cell>
        </row>
        <row r="17">
          <cell r="A17">
            <v>38953</v>
          </cell>
          <cell r="B17">
            <v>5.25</v>
          </cell>
        </row>
        <row r="18">
          <cell r="A18">
            <v>38954</v>
          </cell>
          <cell r="B18">
            <v>5.25</v>
          </cell>
        </row>
        <row r="19">
          <cell r="A19">
            <v>38957</v>
          </cell>
          <cell r="B19">
            <v>5.25</v>
          </cell>
        </row>
        <row r="20">
          <cell r="A20">
            <v>38958</v>
          </cell>
          <cell r="B20">
            <v>5.23</v>
          </cell>
        </row>
        <row r="21">
          <cell r="A21">
            <v>38959</v>
          </cell>
          <cell r="B21">
            <v>5.25</v>
          </cell>
        </row>
        <row r="22">
          <cell r="A22">
            <v>38960</v>
          </cell>
          <cell r="B22">
            <v>5.31</v>
          </cell>
        </row>
        <row r="23">
          <cell r="A23">
            <v>38961</v>
          </cell>
          <cell r="B23">
            <v>5.25</v>
          </cell>
        </row>
        <row r="24">
          <cell r="A24">
            <v>38964</v>
          </cell>
          <cell r="B24" t="e">
            <v>#N/A</v>
          </cell>
        </row>
        <row r="25">
          <cell r="A25">
            <v>38965</v>
          </cell>
          <cell r="B25">
            <v>5.26</v>
          </cell>
        </row>
        <row r="26">
          <cell r="A26">
            <v>38966</v>
          </cell>
          <cell r="B26">
            <v>5.21</v>
          </cell>
        </row>
        <row r="27">
          <cell r="A27">
            <v>38967</v>
          </cell>
          <cell r="B27">
            <v>5.23</v>
          </cell>
        </row>
        <row r="28">
          <cell r="A28">
            <v>38968</v>
          </cell>
          <cell r="B28">
            <v>5.23</v>
          </cell>
        </row>
        <row r="29">
          <cell r="A29">
            <v>38971</v>
          </cell>
          <cell r="B29">
            <v>5.24</v>
          </cell>
        </row>
        <row r="30">
          <cell r="A30">
            <v>38972</v>
          </cell>
          <cell r="B30">
            <v>5.21</v>
          </cell>
        </row>
        <row r="31">
          <cell r="A31">
            <v>38973</v>
          </cell>
          <cell r="B31">
            <v>5.26</v>
          </cell>
        </row>
        <row r="32">
          <cell r="A32">
            <v>38974</v>
          </cell>
          <cell r="B32">
            <v>5.26</v>
          </cell>
        </row>
        <row r="33">
          <cell r="A33">
            <v>38975</v>
          </cell>
          <cell r="B33">
            <v>5.25</v>
          </cell>
        </row>
        <row r="34">
          <cell r="A34">
            <v>38978</v>
          </cell>
          <cell r="B34">
            <v>5.23</v>
          </cell>
        </row>
        <row r="35">
          <cell r="A35">
            <v>38979</v>
          </cell>
          <cell r="B35">
            <v>5.21</v>
          </cell>
        </row>
        <row r="36">
          <cell r="A36">
            <v>38980</v>
          </cell>
          <cell r="B36">
            <v>5.23</v>
          </cell>
        </row>
        <row r="37">
          <cell r="A37">
            <v>38981</v>
          </cell>
          <cell r="B37">
            <v>5.24</v>
          </cell>
        </row>
        <row r="38">
          <cell r="A38">
            <v>38982</v>
          </cell>
          <cell r="B38">
            <v>5.27</v>
          </cell>
        </row>
        <row r="39">
          <cell r="A39">
            <v>38985</v>
          </cell>
          <cell r="B39">
            <v>5.3</v>
          </cell>
        </row>
        <row r="40">
          <cell r="A40">
            <v>38986</v>
          </cell>
          <cell r="B40">
            <v>5.25</v>
          </cell>
        </row>
        <row r="41">
          <cell r="A41">
            <v>38987</v>
          </cell>
          <cell r="B41">
            <v>5.3</v>
          </cell>
        </row>
        <row r="42">
          <cell r="A42">
            <v>38988</v>
          </cell>
          <cell r="B42">
            <v>5.28</v>
          </cell>
        </row>
        <row r="43">
          <cell r="A43">
            <v>38989</v>
          </cell>
          <cell r="B43">
            <v>5.34</v>
          </cell>
        </row>
        <row r="44">
          <cell r="A44">
            <v>38992</v>
          </cell>
          <cell r="B44">
            <v>5.33</v>
          </cell>
        </row>
        <row r="45">
          <cell r="A45">
            <v>38993</v>
          </cell>
          <cell r="B45">
            <v>5.25</v>
          </cell>
        </row>
        <row r="46">
          <cell r="A46">
            <v>38994</v>
          </cell>
          <cell r="B46">
            <v>5.23</v>
          </cell>
        </row>
        <row r="47">
          <cell r="A47">
            <v>38995</v>
          </cell>
          <cell r="B47">
            <v>5.23</v>
          </cell>
        </row>
        <row r="48">
          <cell r="A48">
            <v>38996</v>
          </cell>
          <cell r="B48">
            <v>5.22</v>
          </cell>
        </row>
        <row r="49">
          <cell r="A49">
            <v>38999</v>
          </cell>
          <cell r="B49" t="e">
            <v>#N/A</v>
          </cell>
        </row>
        <row r="50">
          <cell r="A50">
            <v>39000</v>
          </cell>
          <cell r="B50">
            <v>5.28</v>
          </cell>
        </row>
        <row r="51">
          <cell r="A51">
            <v>39001</v>
          </cell>
          <cell r="B51">
            <v>5.25</v>
          </cell>
        </row>
        <row r="52">
          <cell r="A52">
            <v>39002</v>
          </cell>
          <cell r="B52">
            <v>5.25</v>
          </cell>
        </row>
        <row r="53">
          <cell r="A53">
            <v>39003</v>
          </cell>
          <cell r="B53">
            <v>5.21</v>
          </cell>
        </row>
        <row r="54">
          <cell r="A54">
            <v>39006</v>
          </cell>
          <cell r="B54">
            <v>5.28</v>
          </cell>
        </row>
        <row r="55">
          <cell r="A55">
            <v>39007</v>
          </cell>
          <cell r="B55">
            <v>5.21</v>
          </cell>
        </row>
        <row r="56">
          <cell r="A56">
            <v>39008</v>
          </cell>
          <cell r="B56">
            <v>5.23</v>
          </cell>
        </row>
        <row r="57">
          <cell r="A57">
            <v>39009</v>
          </cell>
          <cell r="B57">
            <v>5.22</v>
          </cell>
        </row>
        <row r="58">
          <cell r="A58">
            <v>39010</v>
          </cell>
          <cell r="B58">
            <v>5.25</v>
          </cell>
        </row>
        <row r="59">
          <cell r="A59">
            <v>39013</v>
          </cell>
          <cell r="B59">
            <v>5.24</v>
          </cell>
        </row>
        <row r="60">
          <cell r="A60">
            <v>39014</v>
          </cell>
          <cell r="B60">
            <v>5.24</v>
          </cell>
        </row>
        <row r="61">
          <cell r="A61">
            <v>39015</v>
          </cell>
          <cell r="B61">
            <v>5.26</v>
          </cell>
        </row>
        <row r="62">
          <cell r="A62">
            <v>39016</v>
          </cell>
          <cell r="B62">
            <v>5.23</v>
          </cell>
        </row>
        <row r="63">
          <cell r="A63">
            <v>39017</v>
          </cell>
          <cell r="B63">
            <v>5.23</v>
          </cell>
        </row>
        <row r="64">
          <cell r="A64">
            <v>39020</v>
          </cell>
          <cell r="B64">
            <v>5.27</v>
          </cell>
        </row>
        <row r="65">
          <cell r="A65">
            <v>39021</v>
          </cell>
          <cell r="B65">
            <v>5.31</v>
          </cell>
        </row>
        <row r="66">
          <cell r="A66">
            <v>39022</v>
          </cell>
          <cell r="B66">
            <v>5.23</v>
          </cell>
        </row>
        <row r="67">
          <cell r="A67">
            <v>39023</v>
          </cell>
          <cell r="B67">
            <v>5.22</v>
          </cell>
        </row>
        <row r="68">
          <cell r="A68">
            <v>39024</v>
          </cell>
          <cell r="B68">
            <v>5.25</v>
          </cell>
        </row>
        <row r="69">
          <cell r="A69">
            <v>39027</v>
          </cell>
          <cell r="B69" t="e">
            <v>#N/A</v>
          </cell>
        </row>
        <row r="70">
          <cell r="A70">
            <v>39028</v>
          </cell>
          <cell r="B70">
            <v>5.22</v>
          </cell>
        </row>
        <row r="71">
          <cell r="A71">
            <v>39029</v>
          </cell>
          <cell r="B71">
            <v>5.22</v>
          </cell>
        </row>
        <row r="72">
          <cell r="A72">
            <v>39030</v>
          </cell>
          <cell r="B72">
            <v>5.23</v>
          </cell>
        </row>
        <row r="73">
          <cell r="A73">
            <v>39031</v>
          </cell>
          <cell r="B73">
            <v>5.23</v>
          </cell>
        </row>
        <row r="74">
          <cell r="A74">
            <v>39034</v>
          </cell>
          <cell r="B74">
            <v>5.27</v>
          </cell>
        </row>
        <row r="75">
          <cell r="A75">
            <v>39035</v>
          </cell>
          <cell r="B75" t="e">
            <v>#N/A</v>
          </cell>
        </row>
        <row r="76">
          <cell r="A76">
            <v>39036</v>
          </cell>
          <cell r="B76">
            <v>5.29</v>
          </cell>
        </row>
        <row r="77">
          <cell r="A77">
            <v>39037</v>
          </cell>
          <cell r="B77">
            <v>5.25</v>
          </cell>
        </row>
        <row r="78">
          <cell r="A78">
            <v>39038</v>
          </cell>
          <cell r="B78">
            <v>5.2</v>
          </cell>
        </row>
        <row r="79">
          <cell r="A79">
            <v>39041</v>
          </cell>
          <cell r="B79">
            <v>5.25</v>
          </cell>
        </row>
        <row r="80">
          <cell r="A80">
            <v>39042</v>
          </cell>
          <cell r="B80">
            <v>5.29</v>
          </cell>
        </row>
        <row r="81">
          <cell r="A81">
            <v>39043</v>
          </cell>
          <cell r="B81">
            <v>5.26</v>
          </cell>
        </row>
        <row r="82">
          <cell r="A82">
            <v>39044</v>
          </cell>
          <cell r="B82" t="e">
            <v>#N/A</v>
          </cell>
        </row>
        <row r="83">
          <cell r="A83">
            <v>39045</v>
          </cell>
          <cell r="B83">
            <v>5.24</v>
          </cell>
        </row>
        <row r="84">
          <cell r="A84">
            <v>39048</v>
          </cell>
          <cell r="B84">
            <v>5.32</v>
          </cell>
        </row>
        <row r="85">
          <cell r="A85">
            <v>39049</v>
          </cell>
          <cell r="B85">
            <v>5.24</v>
          </cell>
        </row>
        <row r="86">
          <cell r="A86">
            <v>39050</v>
          </cell>
          <cell r="B86">
            <v>5.26</v>
          </cell>
        </row>
        <row r="87">
          <cell r="A87">
            <v>39051</v>
          </cell>
          <cell r="B87">
            <v>5.31</v>
          </cell>
        </row>
        <row r="88">
          <cell r="A88">
            <v>39052</v>
          </cell>
          <cell r="B88">
            <v>5.27</v>
          </cell>
        </row>
        <row r="89">
          <cell r="A89">
            <v>39055</v>
          </cell>
          <cell r="B89">
            <v>5.22</v>
          </cell>
        </row>
        <row r="90">
          <cell r="A90">
            <v>39056</v>
          </cell>
          <cell r="B90">
            <v>5.21</v>
          </cell>
        </row>
        <row r="91">
          <cell r="A91">
            <v>39057</v>
          </cell>
          <cell r="B91">
            <v>5.22</v>
          </cell>
        </row>
        <row r="92">
          <cell r="A92">
            <v>39058</v>
          </cell>
          <cell r="B92">
            <v>5.25</v>
          </cell>
        </row>
        <row r="93">
          <cell r="A93">
            <v>39059</v>
          </cell>
          <cell r="B93">
            <v>5.25</v>
          </cell>
        </row>
        <row r="94">
          <cell r="A94">
            <v>39062</v>
          </cell>
          <cell r="B94">
            <v>5.25</v>
          </cell>
        </row>
        <row r="95">
          <cell r="A95">
            <v>39063</v>
          </cell>
          <cell r="B95">
            <v>5.23</v>
          </cell>
        </row>
        <row r="96">
          <cell r="A96">
            <v>39064</v>
          </cell>
          <cell r="B96">
            <v>5.23</v>
          </cell>
        </row>
        <row r="97">
          <cell r="A97">
            <v>39065</v>
          </cell>
          <cell r="B97">
            <v>5.29</v>
          </cell>
        </row>
        <row r="98">
          <cell r="A98">
            <v>39066</v>
          </cell>
          <cell r="B98">
            <v>5.27</v>
          </cell>
        </row>
        <row r="99">
          <cell r="A99">
            <v>39069</v>
          </cell>
          <cell r="B99">
            <v>5.21</v>
          </cell>
        </row>
        <row r="100">
          <cell r="A100">
            <v>39070</v>
          </cell>
          <cell r="B100">
            <v>5.21</v>
          </cell>
        </row>
        <row r="101">
          <cell r="A101">
            <v>39071</v>
          </cell>
          <cell r="B101">
            <v>5.26</v>
          </cell>
        </row>
        <row r="102">
          <cell r="A102">
            <v>39072</v>
          </cell>
          <cell r="B102">
            <v>5.25</v>
          </cell>
        </row>
        <row r="103">
          <cell r="A103">
            <v>39073</v>
          </cell>
          <cell r="B103">
            <v>5.24</v>
          </cell>
        </row>
        <row r="104">
          <cell r="A104">
            <v>39076</v>
          </cell>
          <cell r="B104" t="e">
            <v>#N/A</v>
          </cell>
        </row>
        <row r="105">
          <cell r="A105">
            <v>39077</v>
          </cell>
          <cell r="B105">
            <v>5.29</v>
          </cell>
        </row>
        <row r="106">
          <cell r="A106">
            <v>39078</v>
          </cell>
          <cell r="B106">
            <v>5.17</v>
          </cell>
        </row>
        <row r="107">
          <cell r="A107">
            <v>39079</v>
          </cell>
          <cell r="B107">
            <v>5.25</v>
          </cell>
        </row>
        <row r="108">
          <cell r="A108">
            <v>39080</v>
          </cell>
          <cell r="B108">
            <v>5.17</v>
          </cell>
        </row>
        <row r="109">
          <cell r="A109">
            <v>39083</v>
          </cell>
          <cell r="B109" t="e">
            <v>#N/A</v>
          </cell>
        </row>
        <row r="110">
          <cell r="A110">
            <v>39084</v>
          </cell>
          <cell r="B110">
            <v>5.3</v>
          </cell>
        </row>
        <row r="111">
          <cell r="A111">
            <v>39085</v>
          </cell>
          <cell r="B111">
            <v>5.28</v>
          </cell>
        </row>
        <row r="112">
          <cell r="A112">
            <v>39086</v>
          </cell>
          <cell r="B112">
            <v>5.24</v>
          </cell>
        </row>
        <row r="113">
          <cell r="A113">
            <v>39087</v>
          </cell>
          <cell r="B113">
            <v>5.21</v>
          </cell>
        </row>
        <row r="114">
          <cell r="A114">
            <v>39090</v>
          </cell>
          <cell r="B114">
            <v>5.23</v>
          </cell>
        </row>
        <row r="115">
          <cell r="A115">
            <v>39091</v>
          </cell>
          <cell r="B115">
            <v>5.25</v>
          </cell>
        </row>
        <row r="116">
          <cell r="A116">
            <v>39092</v>
          </cell>
          <cell r="B116">
            <v>5.26</v>
          </cell>
        </row>
        <row r="117">
          <cell r="A117">
            <v>39093</v>
          </cell>
          <cell r="B117">
            <v>5.27</v>
          </cell>
        </row>
        <row r="118">
          <cell r="A118">
            <v>39094</v>
          </cell>
          <cell r="B118">
            <v>5.22</v>
          </cell>
        </row>
        <row r="119">
          <cell r="A119">
            <v>39097</v>
          </cell>
          <cell r="B119" t="e">
            <v>#N/A</v>
          </cell>
        </row>
        <row r="120">
          <cell r="A120">
            <v>39098</v>
          </cell>
          <cell r="B120">
            <v>5.28</v>
          </cell>
        </row>
        <row r="121">
          <cell r="A121">
            <v>39099</v>
          </cell>
          <cell r="B121">
            <v>5.25</v>
          </cell>
        </row>
        <row r="122">
          <cell r="A122">
            <v>39100</v>
          </cell>
          <cell r="B122">
            <v>5.23</v>
          </cell>
        </row>
        <row r="123">
          <cell r="A123">
            <v>39101</v>
          </cell>
          <cell r="B123">
            <v>5.25</v>
          </cell>
        </row>
        <row r="124">
          <cell r="A124">
            <v>39104</v>
          </cell>
          <cell r="B124">
            <v>5.24</v>
          </cell>
        </row>
        <row r="125">
          <cell r="A125">
            <v>39105</v>
          </cell>
          <cell r="B125">
            <v>5.26</v>
          </cell>
        </row>
        <row r="126">
          <cell r="A126">
            <v>39106</v>
          </cell>
          <cell r="B126">
            <v>5.27</v>
          </cell>
        </row>
        <row r="127">
          <cell r="A127">
            <v>39107</v>
          </cell>
          <cell r="B127">
            <v>5.31</v>
          </cell>
        </row>
        <row r="128">
          <cell r="A128">
            <v>39108</v>
          </cell>
          <cell r="B128">
            <v>5.26</v>
          </cell>
        </row>
        <row r="129">
          <cell r="A129">
            <v>39111</v>
          </cell>
          <cell r="B129">
            <v>5.26</v>
          </cell>
        </row>
        <row r="130">
          <cell r="A130">
            <v>39112</v>
          </cell>
          <cell r="B130">
            <v>5.23</v>
          </cell>
        </row>
        <row r="131">
          <cell r="A131">
            <v>39113</v>
          </cell>
          <cell r="B131">
            <v>5.33</v>
          </cell>
        </row>
        <row r="132">
          <cell r="A132">
            <v>39114</v>
          </cell>
          <cell r="B132">
            <v>5.29</v>
          </cell>
        </row>
        <row r="133">
          <cell r="A133">
            <v>39115</v>
          </cell>
          <cell r="B133">
            <v>5.24</v>
          </cell>
        </row>
        <row r="134">
          <cell r="A134">
            <v>39118</v>
          </cell>
          <cell r="B134">
            <v>5.25</v>
          </cell>
        </row>
        <row r="135">
          <cell r="A135">
            <v>39119</v>
          </cell>
          <cell r="B135">
            <v>5.24</v>
          </cell>
        </row>
        <row r="136">
          <cell r="A136">
            <v>39120</v>
          </cell>
          <cell r="B136">
            <v>5.23</v>
          </cell>
        </row>
        <row r="137">
          <cell r="A137">
            <v>39121</v>
          </cell>
          <cell r="B137">
            <v>5.25</v>
          </cell>
        </row>
        <row r="138">
          <cell r="A138">
            <v>39122</v>
          </cell>
          <cell r="B138">
            <v>5.25</v>
          </cell>
        </row>
        <row r="139">
          <cell r="A139">
            <v>39125</v>
          </cell>
          <cell r="B139">
            <v>5.28</v>
          </cell>
        </row>
        <row r="140">
          <cell r="A140">
            <v>39126</v>
          </cell>
          <cell r="B140">
            <v>5.26</v>
          </cell>
        </row>
        <row r="141">
          <cell r="A141">
            <v>39127</v>
          </cell>
          <cell r="B141">
            <v>5.27</v>
          </cell>
        </row>
        <row r="142">
          <cell r="A142">
            <v>39128</v>
          </cell>
          <cell r="B142">
            <v>5.29</v>
          </cell>
        </row>
        <row r="143">
          <cell r="A143">
            <v>39129</v>
          </cell>
          <cell r="B143">
            <v>5.24</v>
          </cell>
        </row>
        <row r="144">
          <cell r="A144">
            <v>39132</v>
          </cell>
          <cell r="B144" t="e">
            <v>#N/A</v>
          </cell>
        </row>
        <row r="145">
          <cell r="A145">
            <v>39133</v>
          </cell>
          <cell r="B145">
            <v>5.27</v>
          </cell>
        </row>
        <row r="146">
          <cell r="A146">
            <v>39134</v>
          </cell>
          <cell r="B146">
            <v>5.23</v>
          </cell>
        </row>
        <row r="147">
          <cell r="A147">
            <v>39135</v>
          </cell>
          <cell r="B147">
            <v>5.26</v>
          </cell>
        </row>
        <row r="148">
          <cell r="A148">
            <v>39136</v>
          </cell>
          <cell r="B148">
            <v>5.24</v>
          </cell>
        </row>
        <row r="149">
          <cell r="A149">
            <v>39139</v>
          </cell>
          <cell r="B149">
            <v>5.3</v>
          </cell>
        </row>
        <row r="150">
          <cell r="A150">
            <v>39140</v>
          </cell>
          <cell r="B150">
            <v>5.27</v>
          </cell>
        </row>
        <row r="151">
          <cell r="A151">
            <v>39141</v>
          </cell>
          <cell r="B151">
            <v>5.41</v>
          </cell>
        </row>
        <row r="152">
          <cell r="A152">
            <v>39142</v>
          </cell>
          <cell r="B152">
            <v>5.31</v>
          </cell>
        </row>
        <row r="153">
          <cell r="A153">
            <v>39143</v>
          </cell>
          <cell r="B153">
            <v>5.23</v>
          </cell>
        </row>
        <row r="154">
          <cell r="A154">
            <v>39146</v>
          </cell>
          <cell r="B154">
            <v>5.27</v>
          </cell>
        </row>
        <row r="155">
          <cell r="A155">
            <v>39147</v>
          </cell>
          <cell r="B155">
            <v>5.22</v>
          </cell>
        </row>
        <row r="156">
          <cell r="A156">
            <v>39148</v>
          </cell>
          <cell r="B156">
            <v>5.24</v>
          </cell>
        </row>
        <row r="157">
          <cell r="A157">
            <v>39149</v>
          </cell>
          <cell r="B157">
            <v>5.24</v>
          </cell>
        </row>
        <row r="158">
          <cell r="A158">
            <v>39150</v>
          </cell>
          <cell r="B158">
            <v>5.24</v>
          </cell>
        </row>
        <row r="159">
          <cell r="A159">
            <v>39153</v>
          </cell>
          <cell r="B159">
            <v>5.25</v>
          </cell>
        </row>
        <row r="160">
          <cell r="A160">
            <v>39154</v>
          </cell>
          <cell r="B160">
            <v>5.25</v>
          </cell>
        </row>
        <row r="161">
          <cell r="A161">
            <v>39155</v>
          </cell>
          <cell r="B161">
            <v>5.27</v>
          </cell>
        </row>
        <row r="162">
          <cell r="A162">
            <v>39156</v>
          </cell>
          <cell r="B162">
            <v>5.29</v>
          </cell>
        </row>
        <row r="163">
          <cell r="A163">
            <v>39157</v>
          </cell>
          <cell r="B163">
            <v>5.25</v>
          </cell>
        </row>
        <row r="164">
          <cell r="A164">
            <v>39160</v>
          </cell>
          <cell r="B164">
            <v>5.26</v>
          </cell>
        </row>
        <row r="165">
          <cell r="A165">
            <v>39161</v>
          </cell>
          <cell r="B165">
            <v>5.26</v>
          </cell>
        </row>
        <row r="166">
          <cell r="A166">
            <v>39162</v>
          </cell>
          <cell r="B166">
            <v>5.26</v>
          </cell>
        </row>
        <row r="167">
          <cell r="A167">
            <v>39163</v>
          </cell>
          <cell r="B167">
            <v>5.27</v>
          </cell>
        </row>
        <row r="168">
          <cell r="A168">
            <v>39164</v>
          </cell>
          <cell r="B168">
            <v>5.24</v>
          </cell>
        </row>
        <row r="169">
          <cell r="A169">
            <v>39167</v>
          </cell>
          <cell r="B169">
            <v>5.28</v>
          </cell>
        </row>
        <row r="170">
          <cell r="A170">
            <v>39168</v>
          </cell>
          <cell r="B170">
            <v>5.25</v>
          </cell>
        </row>
        <row r="171">
          <cell r="A171">
            <v>39169</v>
          </cell>
          <cell r="B171">
            <v>5.27</v>
          </cell>
        </row>
        <row r="172">
          <cell r="A172">
            <v>39170</v>
          </cell>
          <cell r="B172">
            <v>5.29</v>
          </cell>
        </row>
        <row r="173">
          <cell r="A173">
            <v>39171</v>
          </cell>
          <cell r="B173">
            <v>5.3</v>
          </cell>
        </row>
        <row r="174">
          <cell r="A174">
            <v>39174</v>
          </cell>
          <cell r="B174">
            <v>5.25</v>
          </cell>
        </row>
        <row r="175">
          <cell r="A175">
            <v>39175</v>
          </cell>
          <cell r="B175">
            <v>5.2</v>
          </cell>
        </row>
        <row r="176">
          <cell r="A176">
            <v>39176</v>
          </cell>
          <cell r="B176">
            <v>5.21</v>
          </cell>
        </row>
        <row r="177">
          <cell r="A177">
            <v>39177</v>
          </cell>
          <cell r="B177">
            <v>5.3</v>
          </cell>
        </row>
        <row r="178">
          <cell r="A178">
            <v>39178</v>
          </cell>
          <cell r="B178">
            <v>5.3</v>
          </cell>
        </row>
        <row r="179">
          <cell r="A179">
            <v>39181</v>
          </cell>
          <cell r="B179">
            <v>5.28</v>
          </cell>
        </row>
        <row r="180">
          <cell r="A180">
            <v>39182</v>
          </cell>
          <cell r="B180">
            <v>5.26</v>
          </cell>
        </row>
        <row r="181">
          <cell r="A181">
            <v>39183</v>
          </cell>
          <cell r="B181">
            <v>5.24</v>
          </cell>
        </row>
        <row r="182">
          <cell r="A182">
            <v>39184</v>
          </cell>
          <cell r="B182">
            <v>5.27</v>
          </cell>
        </row>
        <row r="183">
          <cell r="A183">
            <v>39185</v>
          </cell>
          <cell r="B183">
            <v>5.25</v>
          </cell>
        </row>
        <row r="184">
          <cell r="A184">
            <v>39188</v>
          </cell>
          <cell r="B184">
            <v>5.29</v>
          </cell>
        </row>
        <row r="185">
          <cell r="A185">
            <v>39189</v>
          </cell>
          <cell r="B185">
            <v>5.2</v>
          </cell>
        </row>
        <row r="186">
          <cell r="A186">
            <v>39190</v>
          </cell>
          <cell r="B186">
            <v>5.19</v>
          </cell>
        </row>
        <row r="187">
          <cell r="A187">
            <v>39191</v>
          </cell>
          <cell r="B187">
            <v>5.23</v>
          </cell>
        </row>
        <row r="188">
          <cell r="A188">
            <v>39192</v>
          </cell>
          <cell r="B188">
            <v>5.25</v>
          </cell>
        </row>
        <row r="189">
          <cell r="A189">
            <v>39195</v>
          </cell>
          <cell r="B189">
            <v>5.23</v>
          </cell>
        </row>
        <row r="190">
          <cell r="A190">
            <v>39196</v>
          </cell>
          <cell r="B190">
            <v>5.2</v>
          </cell>
        </row>
        <row r="191">
          <cell r="A191">
            <v>39197</v>
          </cell>
          <cell r="B191">
            <v>5.19</v>
          </cell>
        </row>
        <row r="192">
          <cell r="A192">
            <v>39198</v>
          </cell>
          <cell r="B192">
            <v>5.24</v>
          </cell>
        </row>
        <row r="193">
          <cell r="A193">
            <v>39199</v>
          </cell>
          <cell r="B193">
            <v>5.24</v>
          </cell>
        </row>
        <row r="194">
          <cell r="A194">
            <v>39202</v>
          </cell>
          <cell r="B194">
            <v>5.29</v>
          </cell>
        </row>
        <row r="195">
          <cell r="A195">
            <v>39203</v>
          </cell>
          <cell r="B195">
            <v>5.26</v>
          </cell>
        </row>
        <row r="196">
          <cell r="A196">
            <v>39204</v>
          </cell>
          <cell r="B196">
            <v>5.21</v>
          </cell>
        </row>
        <row r="197">
          <cell r="A197">
            <v>39205</v>
          </cell>
          <cell r="B197">
            <v>5.24</v>
          </cell>
        </row>
        <row r="198">
          <cell r="A198">
            <v>39206</v>
          </cell>
          <cell r="B198">
            <v>5.24</v>
          </cell>
        </row>
        <row r="199">
          <cell r="A199">
            <v>39209</v>
          </cell>
          <cell r="B199">
            <v>5.24</v>
          </cell>
        </row>
        <row r="200">
          <cell r="A200">
            <v>39210</v>
          </cell>
          <cell r="B200">
            <v>5.21</v>
          </cell>
        </row>
        <row r="201">
          <cell r="A201">
            <v>39211</v>
          </cell>
          <cell r="B201">
            <v>5.21</v>
          </cell>
        </row>
        <row r="202">
          <cell r="A202">
            <v>39212</v>
          </cell>
          <cell r="B202">
            <v>5.25</v>
          </cell>
        </row>
        <row r="203">
          <cell r="A203">
            <v>39213</v>
          </cell>
          <cell r="B203">
            <v>5.27</v>
          </cell>
        </row>
        <row r="204">
          <cell r="A204">
            <v>39216</v>
          </cell>
          <cell r="B204">
            <v>5.26</v>
          </cell>
        </row>
        <row r="205">
          <cell r="A205">
            <v>39217</v>
          </cell>
          <cell r="B205">
            <v>5.29</v>
          </cell>
        </row>
        <row r="206">
          <cell r="A206">
            <v>39218</v>
          </cell>
          <cell r="B206">
            <v>5.25</v>
          </cell>
        </row>
        <row r="207">
          <cell r="A207">
            <v>39219</v>
          </cell>
          <cell r="B207">
            <v>5.25</v>
          </cell>
        </row>
        <row r="208">
          <cell r="A208">
            <v>39220</v>
          </cell>
          <cell r="B208">
            <v>5.24</v>
          </cell>
        </row>
        <row r="209">
          <cell r="A209">
            <v>39223</v>
          </cell>
          <cell r="B209">
            <v>5.24</v>
          </cell>
        </row>
        <row r="210">
          <cell r="A210">
            <v>39224</v>
          </cell>
          <cell r="B210">
            <v>5.23</v>
          </cell>
        </row>
        <row r="211">
          <cell r="A211">
            <v>39225</v>
          </cell>
          <cell r="B211">
            <v>5.25</v>
          </cell>
        </row>
        <row r="212">
          <cell r="A212">
            <v>39226</v>
          </cell>
          <cell r="B212">
            <v>5.24</v>
          </cell>
        </row>
        <row r="213">
          <cell r="A213">
            <v>39227</v>
          </cell>
          <cell r="B213">
            <v>5.29</v>
          </cell>
        </row>
        <row r="214">
          <cell r="A214">
            <v>39230</v>
          </cell>
          <cell r="B214" t="e">
            <v>#N/A</v>
          </cell>
        </row>
        <row r="215">
          <cell r="A215">
            <v>39231</v>
          </cell>
          <cell r="B215">
            <v>5.29</v>
          </cell>
        </row>
        <row r="216">
          <cell r="A216">
            <v>39232</v>
          </cell>
          <cell r="B216">
            <v>5.25</v>
          </cell>
        </row>
        <row r="217">
          <cell r="A217">
            <v>39233</v>
          </cell>
          <cell r="B217">
            <v>5.28</v>
          </cell>
        </row>
        <row r="218">
          <cell r="A218">
            <v>39234</v>
          </cell>
          <cell r="B218">
            <v>5.23</v>
          </cell>
        </row>
        <row r="219">
          <cell r="A219">
            <v>39237</v>
          </cell>
          <cell r="B219">
            <v>5.24</v>
          </cell>
        </row>
        <row r="220">
          <cell r="A220">
            <v>39238</v>
          </cell>
          <cell r="B220">
            <v>5.19</v>
          </cell>
        </row>
        <row r="221">
          <cell r="A221">
            <v>39239</v>
          </cell>
          <cell r="B221">
            <v>5.25</v>
          </cell>
        </row>
        <row r="222">
          <cell r="A222">
            <v>39240</v>
          </cell>
          <cell r="B222">
            <v>5.25</v>
          </cell>
        </row>
        <row r="223">
          <cell r="A223">
            <v>39241</v>
          </cell>
          <cell r="B223">
            <v>5.26</v>
          </cell>
        </row>
        <row r="224">
          <cell r="A224">
            <v>39244</v>
          </cell>
          <cell r="B224">
            <v>5.27</v>
          </cell>
        </row>
        <row r="225">
          <cell r="A225">
            <v>39245</v>
          </cell>
          <cell r="B225">
            <v>5.26</v>
          </cell>
        </row>
        <row r="226">
          <cell r="A226">
            <v>39246</v>
          </cell>
          <cell r="B226">
            <v>5.26</v>
          </cell>
        </row>
        <row r="227">
          <cell r="A227">
            <v>39247</v>
          </cell>
          <cell r="B227">
            <v>5.28</v>
          </cell>
        </row>
        <row r="228">
          <cell r="A228">
            <v>39248</v>
          </cell>
          <cell r="B228">
            <v>5.26</v>
          </cell>
        </row>
        <row r="229">
          <cell r="A229">
            <v>39251</v>
          </cell>
          <cell r="B229">
            <v>5.23</v>
          </cell>
        </row>
        <row r="230">
          <cell r="A230">
            <v>39252</v>
          </cell>
          <cell r="B230">
            <v>5.21</v>
          </cell>
        </row>
        <row r="231">
          <cell r="A231">
            <v>39253</v>
          </cell>
          <cell r="B231">
            <v>5.27</v>
          </cell>
        </row>
        <row r="232">
          <cell r="A232">
            <v>39254</v>
          </cell>
          <cell r="B232">
            <v>5.26</v>
          </cell>
        </row>
        <row r="233">
          <cell r="A233">
            <v>39255</v>
          </cell>
          <cell r="B233">
            <v>5.24</v>
          </cell>
        </row>
        <row r="234">
          <cell r="A234">
            <v>39258</v>
          </cell>
          <cell r="B234">
            <v>5.29</v>
          </cell>
        </row>
        <row r="235">
          <cell r="A235">
            <v>39259</v>
          </cell>
          <cell r="B235">
            <v>5.25</v>
          </cell>
        </row>
        <row r="236">
          <cell r="A236">
            <v>39260</v>
          </cell>
          <cell r="B236">
            <v>5.26</v>
          </cell>
        </row>
        <row r="237">
          <cell r="A237">
            <v>39261</v>
          </cell>
          <cell r="B237">
            <v>5.26</v>
          </cell>
        </row>
        <row r="238">
          <cell r="A238">
            <v>39262</v>
          </cell>
          <cell r="B238">
            <v>5.31</v>
          </cell>
        </row>
        <row r="239">
          <cell r="A239">
            <v>39265</v>
          </cell>
          <cell r="B239">
            <v>5.31</v>
          </cell>
        </row>
        <row r="240">
          <cell r="A240">
            <v>39266</v>
          </cell>
          <cell r="B240">
            <v>5.24</v>
          </cell>
        </row>
        <row r="241">
          <cell r="A241">
            <v>39267</v>
          </cell>
          <cell r="B241" t="e">
            <v>#N/A</v>
          </cell>
        </row>
        <row r="242">
          <cell r="A242">
            <v>39268</v>
          </cell>
          <cell r="B242">
            <v>5.25</v>
          </cell>
        </row>
        <row r="243">
          <cell r="A243">
            <v>39269</v>
          </cell>
          <cell r="B243">
            <v>5.22</v>
          </cell>
        </row>
        <row r="244">
          <cell r="A244">
            <v>39272</v>
          </cell>
          <cell r="B244">
            <v>5.22</v>
          </cell>
        </row>
        <row r="245">
          <cell r="A245">
            <v>39273</v>
          </cell>
          <cell r="B245">
            <v>5.24</v>
          </cell>
        </row>
        <row r="246">
          <cell r="A246">
            <v>39274</v>
          </cell>
          <cell r="B246">
            <v>5.24</v>
          </cell>
        </row>
        <row r="247">
          <cell r="A247">
            <v>39275</v>
          </cell>
          <cell r="B247">
            <v>5.26</v>
          </cell>
        </row>
        <row r="248">
          <cell r="A248">
            <v>39276</v>
          </cell>
          <cell r="B248">
            <v>5.25</v>
          </cell>
        </row>
        <row r="249">
          <cell r="A249">
            <v>39279</v>
          </cell>
          <cell r="B249">
            <v>5.32</v>
          </cell>
        </row>
        <row r="250">
          <cell r="A250">
            <v>39280</v>
          </cell>
          <cell r="B250">
            <v>5.28</v>
          </cell>
        </row>
        <row r="251">
          <cell r="A251">
            <v>39281</v>
          </cell>
          <cell r="B251">
            <v>5.26</v>
          </cell>
        </row>
        <row r="252">
          <cell r="A252">
            <v>39282</v>
          </cell>
          <cell r="B252">
            <v>5.25</v>
          </cell>
        </row>
        <row r="253">
          <cell r="A253">
            <v>39283</v>
          </cell>
          <cell r="B253">
            <v>5.25</v>
          </cell>
        </row>
        <row r="254">
          <cell r="A254">
            <v>39286</v>
          </cell>
          <cell r="B254">
            <v>5.26</v>
          </cell>
        </row>
        <row r="255">
          <cell r="A255">
            <v>39287</v>
          </cell>
          <cell r="B255">
            <v>5.25</v>
          </cell>
        </row>
        <row r="256">
          <cell r="A256">
            <v>39288</v>
          </cell>
          <cell r="B256">
            <v>5.32</v>
          </cell>
        </row>
        <row r="257">
          <cell r="A257">
            <v>39289</v>
          </cell>
          <cell r="B257">
            <v>5.28</v>
          </cell>
        </row>
        <row r="258">
          <cell r="A258">
            <v>39290</v>
          </cell>
          <cell r="B258">
            <v>5.25</v>
          </cell>
        </row>
        <row r="259">
          <cell r="A259">
            <v>39293</v>
          </cell>
          <cell r="B259">
            <v>5.29</v>
          </cell>
        </row>
        <row r="260">
          <cell r="A260">
            <v>39294</v>
          </cell>
          <cell r="B260">
            <v>5.28</v>
          </cell>
        </row>
        <row r="261">
          <cell r="A261">
            <v>39295</v>
          </cell>
          <cell r="B261">
            <v>5.3</v>
          </cell>
        </row>
        <row r="262">
          <cell r="A262">
            <v>39296</v>
          </cell>
          <cell r="B262">
            <v>5.24</v>
          </cell>
        </row>
        <row r="263">
          <cell r="A263">
            <v>39297</v>
          </cell>
          <cell r="B263">
            <v>5.24</v>
          </cell>
        </row>
        <row r="264">
          <cell r="A264">
            <v>39300</v>
          </cell>
          <cell r="B264">
            <v>5.26</v>
          </cell>
        </row>
        <row r="265">
          <cell r="A265">
            <v>39301</v>
          </cell>
          <cell r="B265">
            <v>5.26</v>
          </cell>
        </row>
        <row r="266">
          <cell r="A266">
            <v>39302</v>
          </cell>
          <cell r="B266">
            <v>5.27</v>
          </cell>
        </row>
        <row r="267">
          <cell r="A267">
            <v>39303</v>
          </cell>
          <cell r="B267">
            <v>5.41</v>
          </cell>
        </row>
        <row r="268">
          <cell r="A268">
            <v>39304</v>
          </cell>
          <cell r="B268">
            <v>4.68</v>
          </cell>
        </row>
        <row r="269">
          <cell r="A269">
            <v>39307</v>
          </cell>
          <cell r="B269">
            <v>4.8099999999999996</v>
          </cell>
        </row>
        <row r="270">
          <cell r="A270">
            <v>39308</v>
          </cell>
          <cell r="B270">
            <v>4.54</v>
          </cell>
        </row>
        <row r="271">
          <cell r="A271">
            <v>39309</v>
          </cell>
          <cell r="B271">
            <v>4.71</v>
          </cell>
        </row>
        <row r="272">
          <cell r="A272">
            <v>39310</v>
          </cell>
          <cell r="B272">
            <v>4.97</v>
          </cell>
        </row>
        <row r="273">
          <cell r="A273">
            <v>39311</v>
          </cell>
          <cell r="B273">
            <v>4.91</v>
          </cell>
        </row>
        <row r="274">
          <cell r="A274">
            <v>39314</v>
          </cell>
          <cell r="B274">
            <v>5.03</v>
          </cell>
        </row>
        <row r="275">
          <cell r="A275">
            <v>39315</v>
          </cell>
          <cell r="B275">
            <v>4.8899999999999997</v>
          </cell>
        </row>
        <row r="276">
          <cell r="A276">
            <v>39316</v>
          </cell>
          <cell r="B276">
            <v>4.7699999999999996</v>
          </cell>
        </row>
        <row r="277">
          <cell r="A277">
            <v>39317</v>
          </cell>
          <cell r="B277">
            <v>4.88</v>
          </cell>
        </row>
        <row r="278">
          <cell r="A278">
            <v>39318</v>
          </cell>
          <cell r="B278">
            <v>5.1100000000000003</v>
          </cell>
        </row>
        <row r="279">
          <cell r="A279">
            <v>39321</v>
          </cell>
          <cell r="B279">
            <v>5.27</v>
          </cell>
        </row>
        <row r="280">
          <cell r="A280">
            <v>39322</v>
          </cell>
          <cell r="B280">
            <v>5.3</v>
          </cell>
        </row>
        <row r="281">
          <cell r="A281">
            <v>39323</v>
          </cell>
          <cell r="B281">
            <v>5</v>
          </cell>
        </row>
        <row r="282">
          <cell r="A282">
            <v>39324</v>
          </cell>
          <cell r="B282">
            <v>5</v>
          </cell>
        </row>
        <row r="283">
          <cell r="A283">
            <v>39325</v>
          </cell>
          <cell r="B283">
            <v>4.96</v>
          </cell>
        </row>
        <row r="284">
          <cell r="A284">
            <v>39328</v>
          </cell>
          <cell r="B284" t="e">
            <v>#N/A</v>
          </cell>
        </row>
        <row r="285">
          <cell r="A285">
            <v>39329</v>
          </cell>
          <cell r="B285">
            <v>5.22</v>
          </cell>
        </row>
        <row r="286">
          <cell r="A286">
            <v>39330</v>
          </cell>
          <cell r="B286">
            <v>5.18</v>
          </cell>
        </row>
        <row r="287">
          <cell r="A287">
            <v>39331</v>
          </cell>
          <cell r="B287">
            <v>4.9800000000000004</v>
          </cell>
        </row>
        <row r="288">
          <cell r="A288">
            <v>39332</v>
          </cell>
          <cell r="B288">
            <v>4.8600000000000003</v>
          </cell>
        </row>
        <row r="289">
          <cell r="A289">
            <v>39335</v>
          </cell>
          <cell r="B289">
            <v>5.07</v>
          </cell>
        </row>
        <row r="290">
          <cell r="A290">
            <v>39336</v>
          </cell>
          <cell r="B290">
            <v>5.0599999999999996</v>
          </cell>
        </row>
        <row r="291">
          <cell r="A291">
            <v>39337</v>
          </cell>
          <cell r="B291">
            <v>5.18</v>
          </cell>
        </row>
        <row r="292">
          <cell r="A292">
            <v>39338</v>
          </cell>
          <cell r="B292">
            <v>5.09</v>
          </cell>
        </row>
        <row r="293">
          <cell r="A293">
            <v>39339</v>
          </cell>
          <cell r="B293">
            <v>5.25</v>
          </cell>
        </row>
        <row r="294">
          <cell r="A294">
            <v>39342</v>
          </cell>
          <cell r="B294">
            <v>5.33</v>
          </cell>
        </row>
        <row r="295">
          <cell r="A295">
            <v>39343</v>
          </cell>
          <cell r="B295">
            <v>4.92</v>
          </cell>
        </row>
        <row r="296">
          <cell r="A296">
            <v>39344</v>
          </cell>
          <cell r="B296">
            <v>4.74</v>
          </cell>
        </row>
        <row r="297">
          <cell r="A297">
            <v>39345</v>
          </cell>
          <cell r="B297">
            <v>4.7699999999999996</v>
          </cell>
        </row>
        <row r="298">
          <cell r="A298">
            <v>39346</v>
          </cell>
          <cell r="B298">
            <v>4.76</v>
          </cell>
        </row>
        <row r="299">
          <cell r="A299">
            <v>39349</v>
          </cell>
          <cell r="B299">
            <v>4.74</v>
          </cell>
        </row>
        <row r="300">
          <cell r="A300">
            <v>39350</v>
          </cell>
          <cell r="B300">
            <v>4.82</v>
          </cell>
        </row>
        <row r="301">
          <cell r="A301">
            <v>39351</v>
          </cell>
          <cell r="B301">
            <v>4.88</v>
          </cell>
        </row>
        <row r="302">
          <cell r="A302">
            <v>39352</v>
          </cell>
          <cell r="B302">
            <v>4.93</v>
          </cell>
        </row>
        <row r="303">
          <cell r="A303">
            <v>39353</v>
          </cell>
          <cell r="B303">
            <v>4.58</v>
          </cell>
        </row>
        <row r="304">
          <cell r="A304">
            <v>39356</v>
          </cell>
          <cell r="B304">
            <v>4.92</v>
          </cell>
        </row>
        <row r="305">
          <cell r="A305">
            <v>39357</v>
          </cell>
          <cell r="B305">
            <v>4.78</v>
          </cell>
        </row>
        <row r="306">
          <cell r="A306">
            <v>39358</v>
          </cell>
          <cell r="B306">
            <v>4.68</v>
          </cell>
        </row>
        <row r="307">
          <cell r="A307">
            <v>39359</v>
          </cell>
          <cell r="B307">
            <v>4.74</v>
          </cell>
        </row>
        <row r="308">
          <cell r="A308">
            <v>39360</v>
          </cell>
          <cell r="B308">
            <v>4.7699999999999996</v>
          </cell>
        </row>
        <row r="309">
          <cell r="A309">
            <v>39363</v>
          </cell>
          <cell r="B309" t="e">
            <v>#N/A</v>
          </cell>
        </row>
        <row r="310">
          <cell r="A310">
            <v>39364</v>
          </cell>
          <cell r="B310">
            <v>4.91</v>
          </cell>
        </row>
        <row r="311">
          <cell r="A311">
            <v>39365</v>
          </cell>
          <cell r="B311">
            <v>4.5199999999999996</v>
          </cell>
        </row>
        <row r="312">
          <cell r="A312">
            <v>39366</v>
          </cell>
          <cell r="B312">
            <v>4.75</v>
          </cell>
        </row>
        <row r="313">
          <cell r="A313">
            <v>39367</v>
          </cell>
          <cell r="B313">
            <v>4.75</v>
          </cell>
        </row>
        <row r="314">
          <cell r="A314">
            <v>39370</v>
          </cell>
          <cell r="B314">
            <v>4.8099999999999996</v>
          </cell>
        </row>
        <row r="315">
          <cell r="A315">
            <v>39371</v>
          </cell>
          <cell r="B315">
            <v>4.68</v>
          </cell>
        </row>
        <row r="316">
          <cell r="A316">
            <v>39372</v>
          </cell>
          <cell r="B316">
            <v>4.7</v>
          </cell>
        </row>
        <row r="317">
          <cell r="A317">
            <v>39373</v>
          </cell>
          <cell r="B317">
            <v>4.6900000000000004</v>
          </cell>
        </row>
        <row r="318">
          <cell r="A318">
            <v>39374</v>
          </cell>
          <cell r="B318">
            <v>4.7699999999999996</v>
          </cell>
        </row>
        <row r="319">
          <cell r="A319">
            <v>39377</v>
          </cell>
          <cell r="B319">
            <v>4.71</v>
          </cell>
        </row>
        <row r="320">
          <cell r="A320">
            <v>39378</v>
          </cell>
          <cell r="B320">
            <v>4.67</v>
          </cell>
        </row>
        <row r="321">
          <cell r="A321">
            <v>39379</v>
          </cell>
          <cell r="B321">
            <v>4.74</v>
          </cell>
        </row>
        <row r="322">
          <cell r="A322">
            <v>39380</v>
          </cell>
          <cell r="B322">
            <v>4.8600000000000003</v>
          </cell>
        </row>
        <row r="323">
          <cell r="A323">
            <v>39381</v>
          </cell>
          <cell r="B323">
            <v>4.8</v>
          </cell>
        </row>
        <row r="324">
          <cell r="A324">
            <v>39384</v>
          </cell>
          <cell r="B324">
            <v>4.84</v>
          </cell>
        </row>
        <row r="325">
          <cell r="A325">
            <v>39385</v>
          </cell>
          <cell r="B325">
            <v>4.78</v>
          </cell>
        </row>
        <row r="326">
          <cell r="A326">
            <v>39386</v>
          </cell>
          <cell r="B326">
            <v>4.5999999999999996</v>
          </cell>
        </row>
        <row r="327">
          <cell r="A327">
            <v>39387</v>
          </cell>
          <cell r="B327">
            <v>4.59</v>
          </cell>
        </row>
        <row r="328">
          <cell r="A328">
            <v>39388</v>
          </cell>
          <cell r="B328">
            <v>4.28</v>
          </cell>
        </row>
        <row r="329">
          <cell r="A329">
            <v>39391</v>
          </cell>
          <cell r="B329">
            <v>4.29</v>
          </cell>
        </row>
        <row r="330">
          <cell r="A330">
            <v>39392</v>
          </cell>
          <cell r="B330">
            <v>4.22</v>
          </cell>
        </row>
        <row r="331">
          <cell r="A331">
            <v>39393</v>
          </cell>
          <cell r="B331">
            <v>4.3899999999999997</v>
          </cell>
        </row>
        <row r="332">
          <cell r="A332">
            <v>39394</v>
          </cell>
          <cell r="B332">
            <v>4.58</v>
          </cell>
        </row>
        <row r="333">
          <cell r="A333">
            <v>39395</v>
          </cell>
          <cell r="B333">
            <v>4.49</v>
          </cell>
        </row>
        <row r="334">
          <cell r="A334">
            <v>39398</v>
          </cell>
          <cell r="B334" t="e">
            <v>#N/A</v>
          </cell>
        </row>
        <row r="335">
          <cell r="A335">
            <v>39399</v>
          </cell>
          <cell r="B335">
            <v>4.6100000000000003</v>
          </cell>
        </row>
        <row r="336">
          <cell r="A336">
            <v>39400</v>
          </cell>
          <cell r="B336">
            <v>4.5999999999999996</v>
          </cell>
        </row>
        <row r="337">
          <cell r="A337">
            <v>39401</v>
          </cell>
          <cell r="B337">
            <v>4.54</v>
          </cell>
        </row>
        <row r="338">
          <cell r="A338">
            <v>39402</v>
          </cell>
          <cell r="B338">
            <v>4.51</v>
          </cell>
        </row>
        <row r="339">
          <cell r="A339">
            <v>39405</v>
          </cell>
          <cell r="B339">
            <v>4.51</v>
          </cell>
        </row>
        <row r="340">
          <cell r="A340">
            <v>39406</v>
          </cell>
          <cell r="B340">
            <v>4.51</v>
          </cell>
        </row>
        <row r="341">
          <cell r="A341">
            <v>39407</v>
          </cell>
          <cell r="B341">
            <v>4.5</v>
          </cell>
        </row>
        <row r="342">
          <cell r="A342">
            <v>39408</v>
          </cell>
          <cell r="B342" t="e">
            <v>#N/A</v>
          </cell>
        </row>
        <row r="343">
          <cell r="A343">
            <v>39409</v>
          </cell>
          <cell r="B343">
            <v>4.5599999999999996</v>
          </cell>
        </row>
        <row r="344">
          <cell r="A344">
            <v>39412</v>
          </cell>
          <cell r="B344">
            <v>4.62</v>
          </cell>
        </row>
        <row r="345">
          <cell r="A345">
            <v>39413</v>
          </cell>
          <cell r="B345">
            <v>4.3899999999999997</v>
          </cell>
        </row>
        <row r="346">
          <cell r="A346">
            <v>39414</v>
          </cell>
          <cell r="B346">
            <v>4.53</v>
          </cell>
        </row>
        <row r="347">
          <cell r="A347">
            <v>39415</v>
          </cell>
          <cell r="B347">
            <v>4.55</v>
          </cell>
        </row>
        <row r="348">
          <cell r="A348">
            <v>39416</v>
          </cell>
          <cell r="B348">
            <v>4.66</v>
          </cell>
        </row>
        <row r="349">
          <cell r="A349">
            <v>39419</v>
          </cell>
          <cell r="B349">
            <v>4.5199999999999996</v>
          </cell>
        </row>
        <row r="350">
          <cell r="A350">
            <v>39420</v>
          </cell>
          <cell r="B350">
            <v>4.5</v>
          </cell>
        </row>
        <row r="351">
          <cell r="A351">
            <v>39421</v>
          </cell>
          <cell r="B351">
            <v>4.3099999999999996</v>
          </cell>
        </row>
        <row r="352">
          <cell r="A352">
            <v>39422</v>
          </cell>
          <cell r="B352">
            <v>4.49</v>
          </cell>
        </row>
        <row r="353">
          <cell r="A353">
            <v>39423</v>
          </cell>
          <cell r="B353">
            <v>4.41</v>
          </cell>
        </row>
        <row r="354">
          <cell r="A354">
            <v>39426</v>
          </cell>
          <cell r="B354">
            <v>4.46</v>
          </cell>
        </row>
        <row r="355">
          <cell r="A355">
            <v>39427</v>
          </cell>
          <cell r="B355">
            <v>4.29</v>
          </cell>
        </row>
        <row r="356">
          <cell r="A356">
            <v>39428</v>
          </cell>
          <cell r="B356">
            <v>4.28</v>
          </cell>
        </row>
        <row r="357">
          <cell r="A357">
            <v>39429</v>
          </cell>
          <cell r="B357">
            <v>4.3</v>
          </cell>
        </row>
        <row r="358">
          <cell r="A358">
            <v>39430</v>
          </cell>
          <cell r="B358">
            <v>4.24</v>
          </cell>
        </row>
        <row r="359">
          <cell r="A359">
            <v>39433</v>
          </cell>
          <cell r="B359">
            <v>4.3099999999999996</v>
          </cell>
        </row>
        <row r="360">
          <cell r="A360">
            <v>39434</v>
          </cell>
          <cell r="B360">
            <v>4.16</v>
          </cell>
        </row>
        <row r="361">
          <cell r="A361">
            <v>39435</v>
          </cell>
          <cell r="B361">
            <v>3.98</v>
          </cell>
        </row>
        <row r="362">
          <cell r="A362">
            <v>39436</v>
          </cell>
          <cell r="B362">
            <v>4.37</v>
          </cell>
        </row>
        <row r="363">
          <cell r="A363">
            <v>39437</v>
          </cell>
          <cell r="B363">
            <v>4.28</v>
          </cell>
        </row>
        <row r="364">
          <cell r="A364">
            <v>39440</v>
          </cell>
          <cell r="B364">
            <v>4</v>
          </cell>
        </row>
        <row r="365">
          <cell r="A365">
            <v>39441</v>
          </cell>
          <cell r="B365" t="e">
            <v>#N/A</v>
          </cell>
        </row>
        <row r="366">
          <cell r="A366">
            <v>39442</v>
          </cell>
          <cell r="B366">
            <v>4.26</v>
          </cell>
        </row>
        <row r="367">
          <cell r="A367">
            <v>39443</v>
          </cell>
          <cell r="B367">
            <v>4.1500000000000004</v>
          </cell>
        </row>
        <row r="368">
          <cell r="A368">
            <v>39444</v>
          </cell>
          <cell r="B368">
            <v>4.01</v>
          </cell>
        </row>
        <row r="369">
          <cell r="A369">
            <v>39447</v>
          </cell>
          <cell r="B369">
            <v>3.06</v>
          </cell>
        </row>
        <row r="370">
          <cell r="A370">
            <v>39448</v>
          </cell>
          <cell r="B370" t="e">
            <v>#N/A</v>
          </cell>
        </row>
        <row r="371">
          <cell r="A371">
            <v>39449</v>
          </cell>
          <cell r="B371">
            <v>4.1100000000000003</v>
          </cell>
        </row>
        <row r="372">
          <cell r="A372">
            <v>39450</v>
          </cell>
          <cell r="B372">
            <v>4.25</v>
          </cell>
        </row>
        <row r="373">
          <cell r="A373">
            <v>39451</v>
          </cell>
          <cell r="B373">
            <v>4.18</v>
          </cell>
        </row>
        <row r="374">
          <cell r="A374">
            <v>39454</v>
          </cell>
          <cell r="B374">
            <v>4.2699999999999996</v>
          </cell>
        </row>
        <row r="375">
          <cell r="A375">
            <v>39455</v>
          </cell>
          <cell r="B375">
            <v>4.2699999999999996</v>
          </cell>
        </row>
        <row r="376">
          <cell r="A376">
            <v>39456</v>
          </cell>
          <cell r="B376">
            <v>4.26</v>
          </cell>
        </row>
        <row r="377">
          <cell r="A377">
            <v>39457</v>
          </cell>
          <cell r="B377">
            <v>4.26</v>
          </cell>
        </row>
        <row r="378">
          <cell r="A378">
            <v>39458</v>
          </cell>
          <cell r="B378">
            <v>4.2300000000000004</v>
          </cell>
        </row>
        <row r="379">
          <cell r="A379">
            <v>39461</v>
          </cell>
          <cell r="B379">
            <v>4.24</v>
          </cell>
        </row>
        <row r="380">
          <cell r="A380">
            <v>39462</v>
          </cell>
          <cell r="B380">
            <v>4.24</v>
          </cell>
        </row>
        <row r="381">
          <cell r="A381">
            <v>39463</v>
          </cell>
          <cell r="B381">
            <v>4.22</v>
          </cell>
        </row>
        <row r="382">
          <cell r="A382">
            <v>39464</v>
          </cell>
          <cell r="B382">
            <v>4.2300000000000004</v>
          </cell>
        </row>
        <row r="383">
          <cell r="A383">
            <v>39465</v>
          </cell>
          <cell r="B383">
            <v>4.17</v>
          </cell>
        </row>
        <row r="384">
          <cell r="A384">
            <v>39468</v>
          </cell>
          <cell r="B384" t="e">
            <v>#N/A</v>
          </cell>
        </row>
        <row r="385">
          <cell r="A385">
            <v>39469</v>
          </cell>
          <cell r="B385">
            <v>3.68</v>
          </cell>
        </row>
        <row r="386">
          <cell r="A386">
            <v>39470</v>
          </cell>
          <cell r="B386">
            <v>3.43</v>
          </cell>
        </row>
        <row r="387">
          <cell r="A387">
            <v>39471</v>
          </cell>
          <cell r="B387">
            <v>3.47</v>
          </cell>
        </row>
        <row r="388">
          <cell r="A388">
            <v>39472</v>
          </cell>
          <cell r="B388">
            <v>3.6</v>
          </cell>
        </row>
        <row r="389">
          <cell r="A389">
            <v>39475</v>
          </cell>
          <cell r="B389">
            <v>3.5</v>
          </cell>
        </row>
        <row r="390">
          <cell r="A390">
            <v>39476</v>
          </cell>
          <cell r="B390">
            <v>3.47</v>
          </cell>
        </row>
        <row r="391">
          <cell r="A391">
            <v>39477</v>
          </cell>
          <cell r="B391">
            <v>3.26</v>
          </cell>
        </row>
        <row r="392">
          <cell r="A392">
            <v>39478</v>
          </cell>
          <cell r="B392">
            <v>3.22</v>
          </cell>
        </row>
        <row r="393">
          <cell r="A393">
            <v>39479</v>
          </cell>
          <cell r="B393">
            <v>3.12</v>
          </cell>
        </row>
        <row r="394">
          <cell r="A394">
            <v>39482</v>
          </cell>
          <cell r="B394">
            <v>2.82</v>
          </cell>
        </row>
        <row r="395">
          <cell r="A395">
            <v>39483</v>
          </cell>
          <cell r="B395">
            <v>2.71</v>
          </cell>
        </row>
        <row r="396">
          <cell r="A396">
            <v>39484</v>
          </cell>
          <cell r="B396">
            <v>2.94</v>
          </cell>
        </row>
        <row r="397">
          <cell r="A397">
            <v>39485</v>
          </cell>
          <cell r="B397">
            <v>3.03</v>
          </cell>
        </row>
        <row r="398">
          <cell r="A398">
            <v>39486</v>
          </cell>
          <cell r="B398">
            <v>3.05</v>
          </cell>
        </row>
        <row r="399">
          <cell r="A399">
            <v>39489</v>
          </cell>
          <cell r="B399">
            <v>2.88</v>
          </cell>
        </row>
        <row r="400">
          <cell r="A400">
            <v>39490</v>
          </cell>
          <cell r="B400">
            <v>2.91</v>
          </cell>
        </row>
        <row r="401">
          <cell r="A401">
            <v>39491</v>
          </cell>
          <cell r="B401">
            <v>3.02</v>
          </cell>
        </row>
        <row r="402">
          <cell r="A402">
            <v>39492</v>
          </cell>
          <cell r="B402">
            <v>3.03</v>
          </cell>
        </row>
        <row r="403">
          <cell r="A403">
            <v>39493</v>
          </cell>
          <cell r="B403">
            <v>2.97</v>
          </cell>
        </row>
        <row r="404">
          <cell r="A404">
            <v>39496</v>
          </cell>
          <cell r="B404" t="e">
            <v>#N/A</v>
          </cell>
        </row>
        <row r="405">
          <cell r="A405">
            <v>39497</v>
          </cell>
          <cell r="B405">
            <v>2.94</v>
          </cell>
        </row>
        <row r="406">
          <cell r="A406">
            <v>39498</v>
          </cell>
          <cell r="B406">
            <v>3</v>
          </cell>
        </row>
        <row r="407">
          <cell r="A407">
            <v>39499</v>
          </cell>
          <cell r="B407">
            <v>3.01</v>
          </cell>
        </row>
        <row r="408">
          <cell r="A408">
            <v>39500</v>
          </cell>
          <cell r="B408">
            <v>2.97</v>
          </cell>
        </row>
        <row r="409">
          <cell r="A409">
            <v>39503</v>
          </cell>
          <cell r="B409">
            <v>3</v>
          </cell>
        </row>
        <row r="410">
          <cell r="A410">
            <v>39504</v>
          </cell>
          <cell r="B410">
            <v>2.85</v>
          </cell>
        </row>
        <row r="411">
          <cell r="A411">
            <v>39505</v>
          </cell>
          <cell r="B411">
            <v>2.93</v>
          </cell>
        </row>
        <row r="412">
          <cell r="A412">
            <v>39506</v>
          </cell>
          <cell r="B412">
            <v>3.06</v>
          </cell>
        </row>
        <row r="413">
          <cell r="A413">
            <v>39507</v>
          </cell>
          <cell r="B413">
            <v>3.01</v>
          </cell>
        </row>
        <row r="414">
          <cell r="A414">
            <v>39510</v>
          </cell>
          <cell r="B414">
            <v>3.1</v>
          </cell>
        </row>
        <row r="415">
          <cell r="A415">
            <v>39511</v>
          </cell>
          <cell r="B415">
            <v>2.9</v>
          </cell>
        </row>
        <row r="416">
          <cell r="A416">
            <v>39512</v>
          </cell>
          <cell r="B416">
            <v>2.93</v>
          </cell>
        </row>
        <row r="417">
          <cell r="A417">
            <v>39513</v>
          </cell>
          <cell r="B417">
            <v>2.99</v>
          </cell>
        </row>
        <row r="418">
          <cell r="A418">
            <v>39514</v>
          </cell>
          <cell r="B418">
            <v>2.96</v>
          </cell>
        </row>
        <row r="419">
          <cell r="A419">
            <v>39517</v>
          </cell>
          <cell r="B419">
            <v>2.99</v>
          </cell>
        </row>
        <row r="420">
          <cell r="A420">
            <v>39518</v>
          </cell>
          <cell r="B420">
            <v>2.95</v>
          </cell>
        </row>
        <row r="421">
          <cell r="A421">
            <v>39519</v>
          </cell>
          <cell r="B421">
            <v>2.97</v>
          </cell>
        </row>
        <row r="422">
          <cell r="A422">
            <v>39520</v>
          </cell>
          <cell r="B422">
            <v>2.98</v>
          </cell>
        </row>
        <row r="423">
          <cell r="A423">
            <v>39521</v>
          </cell>
          <cell r="B423">
            <v>2.99</v>
          </cell>
        </row>
        <row r="424">
          <cell r="A424">
            <v>39524</v>
          </cell>
          <cell r="B424">
            <v>2.69</v>
          </cell>
        </row>
        <row r="425">
          <cell r="A425">
            <v>39525</v>
          </cell>
          <cell r="B425">
            <v>2.16</v>
          </cell>
        </row>
        <row r="426">
          <cell r="A426">
            <v>39526</v>
          </cell>
          <cell r="B426">
            <v>2.08</v>
          </cell>
        </row>
        <row r="427">
          <cell r="A427">
            <v>39527</v>
          </cell>
          <cell r="B427">
            <v>2.2200000000000002</v>
          </cell>
        </row>
        <row r="428">
          <cell r="A428">
            <v>39528</v>
          </cell>
          <cell r="B428">
            <v>2.08</v>
          </cell>
        </row>
        <row r="429">
          <cell r="A429">
            <v>39531</v>
          </cell>
          <cell r="B429">
            <v>2.08</v>
          </cell>
        </row>
        <row r="430">
          <cell r="A430">
            <v>39532</v>
          </cell>
          <cell r="B430">
            <v>2.42</v>
          </cell>
        </row>
        <row r="431">
          <cell r="A431">
            <v>39533</v>
          </cell>
          <cell r="B431">
            <v>2.2999999999999998</v>
          </cell>
        </row>
        <row r="432">
          <cell r="A432">
            <v>39534</v>
          </cell>
          <cell r="B432">
            <v>2.27</v>
          </cell>
        </row>
        <row r="433">
          <cell r="A433">
            <v>39535</v>
          </cell>
          <cell r="B433">
            <v>2.09</v>
          </cell>
        </row>
        <row r="434">
          <cell r="A434">
            <v>39538</v>
          </cell>
          <cell r="B434">
            <v>2.5099999999999998</v>
          </cell>
        </row>
        <row r="435">
          <cell r="A435">
            <v>39539</v>
          </cell>
          <cell r="B435">
            <v>2.38</v>
          </cell>
        </row>
        <row r="436">
          <cell r="A436">
            <v>39540</v>
          </cell>
          <cell r="B436">
            <v>2.1800000000000002</v>
          </cell>
        </row>
        <row r="437">
          <cell r="A437">
            <v>39541</v>
          </cell>
          <cell r="B437">
            <v>2.19</v>
          </cell>
        </row>
        <row r="438">
          <cell r="A438">
            <v>39542</v>
          </cell>
          <cell r="B438">
            <v>2.2599999999999998</v>
          </cell>
        </row>
        <row r="439">
          <cell r="A439">
            <v>39545</v>
          </cell>
          <cell r="B439">
            <v>2.2400000000000002</v>
          </cell>
        </row>
        <row r="440">
          <cell r="A440">
            <v>39546</v>
          </cell>
          <cell r="B440">
            <v>2.23</v>
          </cell>
        </row>
        <row r="441">
          <cell r="A441">
            <v>39547</v>
          </cell>
          <cell r="B441">
            <v>2.2000000000000002</v>
          </cell>
        </row>
        <row r="442">
          <cell r="A442">
            <v>39548</v>
          </cell>
          <cell r="B442">
            <v>2.2999999999999998</v>
          </cell>
        </row>
        <row r="443">
          <cell r="A443">
            <v>39549</v>
          </cell>
          <cell r="B443">
            <v>2.37</v>
          </cell>
        </row>
        <row r="444">
          <cell r="A444">
            <v>39552</v>
          </cell>
          <cell r="B444">
            <v>2.3199999999999998</v>
          </cell>
        </row>
        <row r="445">
          <cell r="A445">
            <v>39553</v>
          </cell>
          <cell r="B445">
            <v>2.3199999999999998</v>
          </cell>
        </row>
        <row r="446">
          <cell r="A446">
            <v>39554</v>
          </cell>
          <cell r="B446">
            <v>2.35</v>
          </cell>
        </row>
        <row r="447">
          <cell r="A447">
            <v>39555</v>
          </cell>
          <cell r="B447">
            <v>2.37</v>
          </cell>
        </row>
        <row r="448">
          <cell r="A448">
            <v>39556</v>
          </cell>
          <cell r="B448">
            <v>2.3199999999999998</v>
          </cell>
        </row>
        <row r="449">
          <cell r="A449">
            <v>39559</v>
          </cell>
          <cell r="B449">
            <v>2.2799999999999998</v>
          </cell>
        </row>
        <row r="450">
          <cell r="A450">
            <v>39560</v>
          </cell>
          <cell r="B450">
            <v>1.99</v>
          </cell>
        </row>
        <row r="451">
          <cell r="A451">
            <v>39561</v>
          </cell>
          <cell r="B451">
            <v>2.1800000000000002</v>
          </cell>
        </row>
        <row r="452">
          <cell r="A452">
            <v>39562</v>
          </cell>
          <cell r="B452">
            <v>2.2599999999999998</v>
          </cell>
        </row>
        <row r="453">
          <cell r="A453">
            <v>39563</v>
          </cell>
          <cell r="B453">
            <v>2.2799999999999998</v>
          </cell>
        </row>
        <row r="454">
          <cell r="A454">
            <v>39566</v>
          </cell>
          <cell r="B454">
            <v>2.29</v>
          </cell>
        </row>
        <row r="455">
          <cell r="A455">
            <v>39567</v>
          </cell>
          <cell r="B455">
            <v>2.21</v>
          </cell>
        </row>
        <row r="456">
          <cell r="A456">
            <v>39568</v>
          </cell>
          <cell r="B456">
            <v>2.37</v>
          </cell>
        </row>
        <row r="457">
          <cell r="A457">
            <v>39569</v>
          </cell>
          <cell r="B457">
            <v>2.16</v>
          </cell>
        </row>
        <row r="458">
          <cell r="A458">
            <v>39570</v>
          </cell>
          <cell r="B458">
            <v>1.88</v>
          </cell>
        </row>
        <row r="459">
          <cell r="A459">
            <v>39573</v>
          </cell>
          <cell r="B459">
            <v>1.85</v>
          </cell>
        </row>
        <row r="460">
          <cell r="A460">
            <v>39574</v>
          </cell>
          <cell r="B460">
            <v>1.91</v>
          </cell>
        </row>
        <row r="461">
          <cell r="A461">
            <v>39575</v>
          </cell>
          <cell r="B461">
            <v>2.0099999999999998</v>
          </cell>
        </row>
        <row r="462">
          <cell r="A462">
            <v>39576</v>
          </cell>
          <cell r="B462">
            <v>1.99</v>
          </cell>
        </row>
        <row r="463">
          <cell r="A463">
            <v>39577</v>
          </cell>
          <cell r="B463">
            <v>1.97</v>
          </cell>
        </row>
        <row r="464">
          <cell r="A464">
            <v>39580</v>
          </cell>
          <cell r="B464">
            <v>1.88</v>
          </cell>
        </row>
        <row r="465">
          <cell r="A465">
            <v>39581</v>
          </cell>
          <cell r="B465">
            <v>1.93</v>
          </cell>
        </row>
        <row r="466">
          <cell r="A466">
            <v>39582</v>
          </cell>
          <cell r="B466">
            <v>2.0299999999999998</v>
          </cell>
        </row>
        <row r="467">
          <cell r="A467">
            <v>39583</v>
          </cell>
          <cell r="B467">
            <v>2.0299999999999998</v>
          </cell>
        </row>
        <row r="468">
          <cell r="A468">
            <v>39584</v>
          </cell>
          <cell r="B468">
            <v>1.91</v>
          </cell>
        </row>
        <row r="469">
          <cell r="A469">
            <v>39587</v>
          </cell>
          <cell r="B469">
            <v>1.95</v>
          </cell>
        </row>
        <row r="470">
          <cell r="A470">
            <v>39588</v>
          </cell>
          <cell r="B470">
            <v>1.99</v>
          </cell>
        </row>
        <row r="471">
          <cell r="A471">
            <v>39589</v>
          </cell>
          <cell r="B471">
            <v>2.0299999999999998</v>
          </cell>
        </row>
        <row r="472">
          <cell r="A472">
            <v>39590</v>
          </cell>
          <cell r="B472">
            <v>2.0499999999999998</v>
          </cell>
        </row>
        <row r="473">
          <cell r="A473">
            <v>39591</v>
          </cell>
          <cell r="B473">
            <v>1.99</v>
          </cell>
        </row>
        <row r="474">
          <cell r="A474">
            <v>39594</v>
          </cell>
          <cell r="B474" t="e">
            <v>#N/A</v>
          </cell>
        </row>
        <row r="475">
          <cell r="A475">
            <v>39595</v>
          </cell>
          <cell r="B475">
            <v>2.23</v>
          </cell>
        </row>
        <row r="476">
          <cell r="A476">
            <v>39596</v>
          </cell>
          <cell r="B476">
            <v>2.08</v>
          </cell>
        </row>
        <row r="477">
          <cell r="A477">
            <v>39597</v>
          </cell>
          <cell r="B477">
            <v>2.0099999999999998</v>
          </cell>
        </row>
        <row r="478">
          <cell r="A478">
            <v>39598</v>
          </cell>
          <cell r="B478">
            <v>1.98</v>
          </cell>
        </row>
        <row r="479">
          <cell r="A479">
            <v>39601</v>
          </cell>
          <cell r="B479">
            <v>2.06</v>
          </cell>
        </row>
        <row r="480">
          <cell r="A480">
            <v>39602</v>
          </cell>
          <cell r="B480">
            <v>1.95</v>
          </cell>
        </row>
        <row r="481">
          <cell r="A481">
            <v>39603</v>
          </cell>
          <cell r="B481">
            <v>1.98</v>
          </cell>
        </row>
        <row r="482">
          <cell r="A482">
            <v>39604</v>
          </cell>
          <cell r="B482">
            <v>1.98</v>
          </cell>
        </row>
        <row r="483">
          <cell r="A483">
            <v>39605</v>
          </cell>
          <cell r="B483">
            <v>2.0099999999999998</v>
          </cell>
        </row>
        <row r="484">
          <cell r="A484">
            <v>39608</v>
          </cell>
          <cell r="B484">
            <v>2.02</v>
          </cell>
        </row>
        <row r="485">
          <cell r="A485">
            <v>39609</v>
          </cell>
          <cell r="B485">
            <v>1.96</v>
          </cell>
        </row>
        <row r="486">
          <cell r="A486">
            <v>39610</v>
          </cell>
          <cell r="B486">
            <v>1.95</v>
          </cell>
        </row>
        <row r="487">
          <cell r="A487">
            <v>39611</v>
          </cell>
          <cell r="B487">
            <v>2.0099999999999998</v>
          </cell>
        </row>
        <row r="488">
          <cell r="A488">
            <v>39612</v>
          </cell>
          <cell r="B488">
            <v>2.02</v>
          </cell>
        </row>
        <row r="489">
          <cell r="A489">
            <v>39615</v>
          </cell>
          <cell r="B489">
            <v>2.06</v>
          </cell>
        </row>
        <row r="490">
          <cell r="A490">
            <v>39616</v>
          </cell>
          <cell r="B490">
            <v>1.87</v>
          </cell>
        </row>
        <row r="491">
          <cell r="A491">
            <v>39617</v>
          </cell>
          <cell r="B491">
            <v>1.84</v>
          </cell>
        </row>
        <row r="492">
          <cell r="A492">
            <v>39618</v>
          </cell>
          <cell r="B492">
            <v>1.94</v>
          </cell>
        </row>
        <row r="493">
          <cell r="A493">
            <v>39619</v>
          </cell>
          <cell r="B493">
            <v>1.99</v>
          </cell>
        </row>
        <row r="494">
          <cell r="A494">
            <v>39622</v>
          </cell>
          <cell r="B494">
            <v>1.98</v>
          </cell>
        </row>
        <row r="495">
          <cell r="A495">
            <v>39623</v>
          </cell>
          <cell r="B495">
            <v>1.93</v>
          </cell>
        </row>
        <row r="496">
          <cell r="A496">
            <v>39624</v>
          </cell>
          <cell r="B496">
            <v>1.97</v>
          </cell>
        </row>
        <row r="497">
          <cell r="A497">
            <v>39625</v>
          </cell>
          <cell r="B497">
            <v>2.0499999999999998</v>
          </cell>
        </row>
        <row r="498">
          <cell r="A498">
            <v>39626</v>
          </cell>
          <cell r="B498">
            <v>1.99</v>
          </cell>
        </row>
        <row r="499">
          <cell r="A499">
            <v>39629</v>
          </cell>
          <cell r="B499">
            <v>2.4700000000000002</v>
          </cell>
        </row>
        <row r="500">
          <cell r="A500">
            <v>39630</v>
          </cell>
          <cell r="B500">
            <v>2.11</v>
          </cell>
        </row>
        <row r="501">
          <cell r="A501">
            <v>39631</v>
          </cell>
          <cell r="B501">
            <v>1.95</v>
          </cell>
        </row>
        <row r="502">
          <cell r="A502">
            <v>39632</v>
          </cell>
          <cell r="B502">
            <v>1.92</v>
          </cell>
        </row>
        <row r="503">
          <cell r="A503">
            <v>39633</v>
          </cell>
          <cell r="B503" t="e">
            <v>#N/A</v>
          </cell>
        </row>
        <row r="504">
          <cell r="A504">
            <v>39636</v>
          </cell>
          <cell r="B504">
            <v>1.99</v>
          </cell>
        </row>
        <row r="505">
          <cell r="A505">
            <v>39637</v>
          </cell>
          <cell r="B505">
            <v>1.97</v>
          </cell>
        </row>
        <row r="506">
          <cell r="A506">
            <v>39638</v>
          </cell>
          <cell r="B506">
            <v>1.99</v>
          </cell>
        </row>
        <row r="507">
          <cell r="A507">
            <v>39639</v>
          </cell>
          <cell r="B507">
            <v>2.0099999999999998</v>
          </cell>
        </row>
        <row r="508">
          <cell r="A508">
            <v>39640</v>
          </cell>
          <cell r="B508">
            <v>1.97</v>
          </cell>
        </row>
        <row r="509">
          <cell r="A509">
            <v>39643</v>
          </cell>
          <cell r="B509">
            <v>2.06</v>
          </cell>
        </row>
        <row r="510">
          <cell r="A510">
            <v>39644</v>
          </cell>
          <cell r="B510">
            <v>2.16</v>
          </cell>
        </row>
        <row r="511">
          <cell r="A511">
            <v>39645</v>
          </cell>
          <cell r="B511">
            <v>1.95</v>
          </cell>
        </row>
        <row r="512">
          <cell r="A512">
            <v>39646</v>
          </cell>
          <cell r="B512">
            <v>2.0299999999999998</v>
          </cell>
        </row>
        <row r="513">
          <cell r="A513">
            <v>39647</v>
          </cell>
          <cell r="B513">
            <v>1.96</v>
          </cell>
        </row>
        <row r="514">
          <cell r="A514">
            <v>39650</v>
          </cell>
          <cell r="B514">
            <v>1.98</v>
          </cell>
        </row>
        <row r="515">
          <cell r="A515">
            <v>39651</v>
          </cell>
          <cell r="B515">
            <v>1.97</v>
          </cell>
        </row>
        <row r="516">
          <cell r="A516">
            <v>39652</v>
          </cell>
          <cell r="B516">
            <v>2.04</v>
          </cell>
        </row>
        <row r="517">
          <cell r="A517">
            <v>39653</v>
          </cell>
          <cell r="B517">
            <v>2.06</v>
          </cell>
        </row>
        <row r="518">
          <cell r="A518">
            <v>39654</v>
          </cell>
          <cell r="B518">
            <v>2.13</v>
          </cell>
        </row>
        <row r="519">
          <cell r="A519">
            <v>39657</v>
          </cell>
          <cell r="B519">
            <v>2</v>
          </cell>
        </row>
        <row r="520">
          <cell r="A520">
            <v>39658</v>
          </cell>
          <cell r="B520">
            <v>2.0499999999999998</v>
          </cell>
        </row>
        <row r="521">
          <cell r="A521">
            <v>39659</v>
          </cell>
          <cell r="B521">
            <v>2.0299999999999998</v>
          </cell>
        </row>
        <row r="522">
          <cell r="A522">
            <v>39660</v>
          </cell>
          <cell r="B522">
            <v>2.09</v>
          </cell>
        </row>
        <row r="523">
          <cell r="A523">
            <v>39661</v>
          </cell>
          <cell r="B523">
            <v>2.04</v>
          </cell>
        </row>
        <row r="524">
          <cell r="A524">
            <v>39664</v>
          </cell>
          <cell r="B524">
            <v>1.97</v>
          </cell>
        </row>
        <row r="525">
          <cell r="A525">
            <v>39665</v>
          </cell>
          <cell r="B525">
            <v>1.97</v>
          </cell>
        </row>
        <row r="526">
          <cell r="A526">
            <v>39666</v>
          </cell>
          <cell r="B526">
            <v>2.0099999999999998</v>
          </cell>
        </row>
        <row r="527">
          <cell r="A527">
            <v>39667</v>
          </cell>
          <cell r="B527">
            <v>1.96</v>
          </cell>
        </row>
        <row r="528">
          <cell r="A528">
            <v>39668</v>
          </cell>
          <cell r="B528">
            <v>2.0099999999999998</v>
          </cell>
        </row>
        <row r="529">
          <cell r="A529">
            <v>39671</v>
          </cell>
          <cell r="B529">
            <v>1.99</v>
          </cell>
        </row>
        <row r="530">
          <cell r="A530">
            <v>39672</v>
          </cell>
          <cell r="B530">
            <v>1.95</v>
          </cell>
        </row>
        <row r="531">
          <cell r="A531">
            <v>39673</v>
          </cell>
          <cell r="B531">
            <v>1.98</v>
          </cell>
        </row>
        <row r="532">
          <cell r="A532">
            <v>39674</v>
          </cell>
          <cell r="B532">
            <v>2.09</v>
          </cell>
        </row>
        <row r="533">
          <cell r="A533">
            <v>39675</v>
          </cell>
          <cell r="B533">
            <v>2.08</v>
          </cell>
        </row>
        <row r="534">
          <cell r="A534">
            <v>39678</v>
          </cell>
          <cell r="B534">
            <v>1.91</v>
          </cell>
        </row>
        <row r="535">
          <cell r="A535">
            <v>39679</v>
          </cell>
          <cell r="B535">
            <v>1.94</v>
          </cell>
        </row>
        <row r="536">
          <cell r="A536">
            <v>39680</v>
          </cell>
          <cell r="B536">
            <v>1.98</v>
          </cell>
        </row>
        <row r="537">
          <cell r="A537">
            <v>39681</v>
          </cell>
          <cell r="B537">
            <v>2.0099999999999998</v>
          </cell>
        </row>
        <row r="538">
          <cell r="A538">
            <v>39682</v>
          </cell>
          <cell r="B538">
            <v>2.02</v>
          </cell>
        </row>
        <row r="539">
          <cell r="A539">
            <v>39685</v>
          </cell>
          <cell r="B539">
            <v>2.0099999999999998</v>
          </cell>
        </row>
        <row r="540">
          <cell r="A540">
            <v>39686</v>
          </cell>
          <cell r="B540">
            <v>1.88</v>
          </cell>
        </row>
        <row r="541">
          <cell r="A541">
            <v>39687</v>
          </cell>
          <cell r="B541">
            <v>1.98</v>
          </cell>
        </row>
        <row r="542">
          <cell r="A542">
            <v>39688</v>
          </cell>
          <cell r="B542">
            <v>1.99</v>
          </cell>
        </row>
        <row r="543">
          <cell r="A543">
            <v>39689</v>
          </cell>
          <cell r="B543">
            <v>1.94</v>
          </cell>
        </row>
        <row r="544">
          <cell r="A544">
            <v>39692</v>
          </cell>
          <cell r="B544" t="e">
            <v>#N/A</v>
          </cell>
        </row>
        <row r="545">
          <cell r="A545">
            <v>39693</v>
          </cell>
          <cell r="B545">
            <v>1.96</v>
          </cell>
        </row>
        <row r="546">
          <cell r="A546">
            <v>39694</v>
          </cell>
          <cell r="B546">
            <v>2.0099999999999998</v>
          </cell>
        </row>
        <row r="547">
          <cell r="A547">
            <v>39695</v>
          </cell>
          <cell r="B547">
            <v>1.99</v>
          </cell>
        </row>
        <row r="548">
          <cell r="A548">
            <v>39696</v>
          </cell>
          <cell r="B548">
            <v>1.97</v>
          </cell>
        </row>
        <row r="549">
          <cell r="A549">
            <v>39699</v>
          </cell>
          <cell r="B549">
            <v>1.92</v>
          </cell>
        </row>
        <row r="550">
          <cell r="A550">
            <v>39700</v>
          </cell>
          <cell r="B550">
            <v>1.96</v>
          </cell>
        </row>
        <row r="551">
          <cell r="A551">
            <v>39701</v>
          </cell>
          <cell r="B551">
            <v>2.12</v>
          </cell>
        </row>
        <row r="552">
          <cell r="A552">
            <v>39702</v>
          </cell>
          <cell r="B552">
            <v>2</v>
          </cell>
        </row>
        <row r="553">
          <cell r="A553">
            <v>39703</v>
          </cell>
          <cell r="B553">
            <v>2.1</v>
          </cell>
        </row>
        <row r="554">
          <cell r="A554">
            <v>39706</v>
          </cell>
          <cell r="B554">
            <v>2.64</v>
          </cell>
        </row>
        <row r="555">
          <cell r="A555">
            <v>39707</v>
          </cell>
          <cell r="B555">
            <v>1.98</v>
          </cell>
        </row>
        <row r="556">
          <cell r="A556">
            <v>39708</v>
          </cell>
          <cell r="B556">
            <v>2.8</v>
          </cell>
        </row>
        <row r="557">
          <cell r="A557">
            <v>39709</v>
          </cell>
          <cell r="B557">
            <v>2.16</v>
          </cell>
        </row>
        <row r="558">
          <cell r="A558">
            <v>39710</v>
          </cell>
          <cell r="B558">
            <v>1.48</v>
          </cell>
        </row>
        <row r="559">
          <cell r="A559">
            <v>39713</v>
          </cell>
          <cell r="B559">
            <v>1.51</v>
          </cell>
        </row>
        <row r="560">
          <cell r="A560">
            <v>39714</v>
          </cell>
          <cell r="B560">
            <v>1.46</v>
          </cell>
        </row>
        <row r="561">
          <cell r="A561">
            <v>39715</v>
          </cell>
          <cell r="B561">
            <v>1.19</v>
          </cell>
        </row>
        <row r="562">
          <cell r="A562">
            <v>39716</v>
          </cell>
          <cell r="B562">
            <v>1.23</v>
          </cell>
        </row>
        <row r="563">
          <cell r="A563">
            <v>39717</v>
          </cell>
          <cell r="B563">
            <v>1.08</v>
          </cell>
        </row>
        <row r="564">
          <cell r="A564">
            <v>39720</v>
          </cell>
          <cell r="B564">
            <v>1.56</v>
          </cell>
        </row>
        <row r="565">
          <cell r="A565">
            <v>39721</v>
          </cell>
          <cell r="B565">
            <v>2.0299999999999998</v>
          </cell>
        </row>
        <row r="566">
          <cell r="A566">
            <v>39722</v>
          </cell>
          <cell r="B566">
            <v>1.1499999999999999</v>
          </cell>
        </row>
        <row r="567">
          <cell r="A567">
            <v>39723</v>
          </cell>
          <cell r="B567">
            <v>0.67</v>
          </cell>
        </row>
        <row r="568">
          <cell r="A568">
            <v>39724</v>
          </cell>
          <cell r="B568">
            <v>1.1000000000000001</v>
          </cell>
        </row>
        <row r="569">
          <cell r="A569">
            <v>39727</v>
          </cell>
          <cell r="B569">
            <v>1.96</v>
          </cell>
        </row>
        <row r="570">
          <cell r="A570">
            <v>39728</v>
          </cell>
          <cell r="B570">
            <v>2.97</v>
          </cell>
        </row>
        <row r="571">
          <cell r="A571">
            <v>39729</v>
          </cell>
          <cell r="B571">
            <v>2.2400000000000002</v>
          </cell>
        </row>
        <row r="572">
          <cell r="A572">
            <v>39730</v>
          </cell>
          <cell r="B572">
            <v>1.4</v>
          </cell>
        </row>
        <row r="573">
          <cell r="A573">
            <v>39731</v>
          </cell>
          <cell r="B573">
            <v>0.79</v>
          </cell>
        </row>
        <row r="574">
          <cell r="A574">
            <v>39734</v>
          </cell>
          <cell r="B574" t="e">
            <v>#N/A</v>
          </cell>
        </row>
        <row r="575">
          <cell r="A575">
            <v>39735</v>
          </cell>
          <cell r="B575">
            <v>1.1000000000000001</v>
          </cell>
        </row>
        <row r="576">
          <cell r="A576">
            <v>39736</v>
          </cell>
          <cell r="B576">
            <v>1.04</v>
          </cell>
        </row>
        <row r="577">
          <cell r="A577">
            <v>39737</v>
          </cell>
          <cell r="B577">
            <v>0.83</v>
          </cell>
        </row>
        <row r="578">
          <cell r="A578">
            <v>39738</v>
          </cell>
          <cell r="B578">
            <v>0.6</v>
          </cell>
        </row>
        <row r="579">
          <cell r="A579">
            <v>39741</v>
          </cell>
          <cell r="B579">
            <v>0.7</v>
          </cell>
        </row>
        <row r="580">
          <cell r="A580">
            <v>39742</v>
          </cell>
          <cell r="B580">
            <v>0.67</v>
          </cell>
        </row>
        <row r="581">
          <cell r="A581">
            <v>39743</v>
          </cell>
          <cell r="B581">
            <v>0.81</v>
          </cell>
        </row>
        <row r="582">
          <cell r="A582">
            <v>39744</v>
          </cell>
          <cell r="B582">
            <v>0.93</v>
          </cell>
        </row>
        <row r="583">
          <cell r="A583">
            <v>39745</v>
          </cell>
          <cell r="B583">
            <v>0.95</v>
          </cell>
        </row>
        <row r="584">
          <cell r="A584">
            <v>39748</v>
          </cell>
          <cell r="B584">
            <v>0.92</v>
          </cell>
        </row>
        <row r="585">
          <cell r="A585">
            <v>39749</v>
          </cell>
          <cell r="B585">
            <v>0.67</v>
          </cell>
        </row>
        <row r="586">
          <cell r="A586">
            <v>39750</v>
          </cell>
          <cell r="B586">
            <v>0.36</v>
          </cell>
        </row>
        <row r="587">
          <cell r="A587">
            <v>39751</v>
          </cell>
          <cell r="B587">
            <v>0.3</v>
          </cell>
        </row>
        <row r="588">
          <cell r="A588">
            <v>39752</v>
          </cell>
          <cell r="B588">
            <v>0.22</v>
          </cell>
        </row>
        <row r="589">
          <cell r="A589">
            <v>39755</v>
          </cell>
          <cell r="B589">
            <v>0.23</v>
          </cell>
        </row>
        <row r="590">
          <cell r="A590">
            <v>39756</v>
          </cell>
          <cell r="B590">
            <v>0.23</v>
          </cell>
        </row>
        <row r="591">
          <cell r="A591">
            <v>39757</v>
          </cell>
          <cell r="B591">
            <v>0.23</v>
          </cell>
        </row>
        <row r="592">
          <cell r="A592">
            <v>39758</v>
          </cell>
          <cell r="B592">
            <v>0.23</v>
          </cell>
        </row>
        <row r="593">
          <cell r="A593">
            <v>39759</v>
          </cell>
          <cell r="B593">
            <v>0.27</v>
          </cell>
        </row>
        <row r="594">
          <cell r="A594">
            <v>39762</v>
          </cell>
          <cell r="B594">
            <v>0.28999999999999998</v>
          </cell>
        </row>
        <row r="595">
          <cell r="A595">
            <v>39763</v>
          </cell>
          <cell r="B595" t="e">
            <v>#N/A</v>
          </cell>
        </row>
        <row r="596">
          <cell r="A596">
            <v>39764</v>
          </cell>
          <cell r="B596">
            <v>0.35</v>
          </cell>
        </row>
        <row r="597">
          <cell r="A597">
            <v>39765</v>
          </cell>
          <cell r="B597">
            <v>0.35</v>
          </cell>
        </row>
        <row r="598">
          <cell r="A598">
            <v>39766</v>
          </cell>
          <cell r="B598">
            <v>0.34</v>
          </cell>
        </row>
        <row r="599">
          <cell r="A599">
            <v>39769</v>
          </cell>
          <cell r="B599">
            <v>0.37</v>
          </cell>
        </row>
        <row r="600">
          <cell r="A600">
            <v>39770</v>
          </cell>
          <cell r="B600">
            <v>0.38</v>
          </cell>
        </row>
        <row r="601">
          <cell r="A601">
            <v>39771</v>
          </cell>
          <cell r="B601">
            <v>0.38</v>
          </cell>
        </row>
        <row r="602">
          <cell r="A602">
            <v>39772</v>
          </cell>
          <cell r="B602">
            <v>0.49</v>
          </cell>
        </row>
        <row r="603">
          <cell r="A603">
            <v>39773</v>
          </cell>
          <cell r="B603">
            <v>0.56999999999999995</v>
          </cell>
        </row>
        <row r="604">
          <cell r="A604">
            <v>39776</v>
          </cell>
          <cell r="B604">
            <v>0.62</v>
          </cell>
        </row>
        <row r="605">
          <cell r="A605">
            <v>39777</v>
          </cell>
          <cell r="B605">
            <v>0.59</v>
          </cell>
        </row>
        <row r="606">
          <cell r="A606">
            <v>39778</v>
          </cell>
          <cell r="B606">
            <v>0.53</v>
          </cell>
        </row>
        <row r="607">
          <cell r="A607">
            <v>39779</v>
          </cell>
          <cell r="B607" t="e">
            <v>#N/A</v>
          </cell>
        </row>
        <row r="608">
          <cell r="A608">
            <v>39780</v>
          </cell>
          <cell r="B608">
            <v>0.52</v>
          </cell>
        </row>
        <row r="609">
          <cell r="A609">
            <v>39783</v>
          </cell>
          <cell r="B609">
            <v>0.52</v>
          </cell>
        </row>
        <row r="610">
          <cell r="A610">
            <v>39784</v>
          </cell>
          <cell r="B610">
            <v>0.47</v>
          </cell>
        </row>
        <row r="611">
          <cell r="A611">
            <v>39785</v>
          </cell>
          <cell r="B611">
            <v>0.36</v>
          </cell>
        </row>
        <row r="612">
          <cell r="A612">
            <v>39786</v>
          </cell>
          <cell r="B612">
            <v>0.2</v>
          </cell>
        </row>
        <row r="613">
          <cell r="A613">
            <v>39787</v>
          </cell>
          <cell r="B613">
            <v>0.12</v>
          </cell>
        </row>
        <row r="614">
          <cell r="A614">
            <v>39790</v>
          </cell>
          <cell r="B614">
            <v>0.12</v>
          </cell>
        </row>
        <row r="615">
          <cell r="A615">
            <v>39791</v>
          </cell>
          <cell r="B615">
            <v>0.13</v>
          </cell>
        </row>
        <row r="616">
          <cell r="A616">
            <v>39792</v>
          </cell>
          <cell r="B616">
            <v>0.11</v>
          </cell>
        </row>
        <row r="617">
          <cell r="A617">
            <v>39793</v>
          </cell>
          <cell r="B617">
            <v>0.14000000000000001</v>
          </cell>
        </row>
        <row r="618">
          <cell r="A618">
            <v>39794</v>
          </cell>
          <cell r="B618">
            <v>0.15</v>
          </cell>
        </row>
        <row r="619">
          <cell r="A619">
            <v>39797</v>
          </cell>
          <cell r="B619">
            <v>0.18</v>
          </cell>
        </row>
        <row r="620">
          <cell r="A620">
            <v>39798</v>
          </cell>
          <cell r="B620">
            <v>0.17</v>
          </cell>
        </row>
        <row r="621">
          <cell r="A621">
            <v>39799</v>
          </cell>
          <cell r="B621">
            <v>0.12</v>
          </cell>
        </row>
        <row r="622">
          <cell r="A622">
            <v>39800</v>
          </cell>
          <cell r="B622">
            <v>0.11</v>
          </cell>
        </row>
        <row r="623">
          <cell r="A623">
            <v>39801</v>
          </cell>
          <cell r="B623">
            <v>0.11</v>
          </cell>
        </row>
        <row r="624">
          <cell r="A624">
            <v>39804</v>
          </cell>
          <cell r="B624">
            <v>0.11</v>
          </cell>
        </row>
        <row r="625">
          <cell r="A625">
            <v>39805</v>
          </cell>
          <cell r="B625">
            <v>0.11</v>
          </cell>
        </row>
        <row r="626">
          <cell r="A626">
            <v>39806</v>
          </cell>
          <cell r="B626">
            <v>0.11</v>
          </cell>
        </row>
        <row r="627">
          <cell r="A627">
            <v>39807</v>
          </cell>
          <cell r="B627" t="e">
            <v>#N/A</v>
          </cell>
        </row>
        <row r="628">
          <cell r="A628">
            <v>39808</v>
          </cell>
          <cell r="B628">
            <v>0.09</v>
          </cell>
        </row>
        <row r="629">
          <cell r="A629">
            <v>39811</v>
          </cell>
          <cell r="B629">
            <v>0.1</v>
          </cell>
        </row>
        <row r="630">
          <cell r="A630">
            <v>39812</v>
          </cell>
          <cell r="B630">
            <v>0.09</v>
          </cell>
        </row>
        <row r="631">
          <cell r="A631">
            <v>39813</v>
          </cell>
          <cell r="B631">
            <v>0.14000000000000001</v>
          </cell>
        </row>
        <row r="632">
          <cell r="A632">
            <v>39814</v>
          </cell>
          <cell r="B632" t="e">
            <v>#N/A</v>
          </cell>
        </row>
        <row r="633">
          <cell r="A633">
            <v>39815</v>
          </cell>
          <cell r="B633">
            <v>0.08</v>
          </cell>
        </row>
        <row r="634">
          <cell r="A634">
            <v>39818</v>
          </cell>
          <cell r="B634">
            <v>0.11</v>
          </cell>
        </row>
        <row r="635">
          <cell r="A635">
            <v>39819</v>
          </cell>
          <cell r="B635">
            <v>0.09</v>
          </cell>
        </row>
        <row r="636">
          <cell r="A636">
            <v>39820</v>
          </cell>
          <cell r="B636">
            <v>0.11</v>
          </cell>
        </row>
        <row r="637">
          <cell r="A637">
            <v>39821</v>
          </cell>
          <cell r="B637">
            <v>0.1</v>
          </cell>
        </row>
        <row r="638">
          <cell r="A638">
            <v>39822</v>
          </cell>
          <cell r="B638">
            <v>0.09</v>
          </cell>
        </row>
        <row r="639">
          <cell r="A639">
            <v>39825</v>
          </cell>
          <cell r="B639">
            <v>0.1</v>
          </cell>
        </row>
        <row r="640">
          <cell r="A640">
            <v>39826</v>
          </cell>
          <cell r="B640">
            <v>0.1</v>
          </cell>
        </row>
        <row r="641">
          <cell r="A641">
            <v>39827</v>
          </cell>
          <cell r="B641">
            <v>0.15</v>
          </cell>
        </row>
        <row r="642">
          <cell r="A642">
            <v>39828</v>
          </cell>
          <cell r="B642">
            <v>0.18</v>
          </cell>
        </row>
        <row r="643">
          <cell r="A643">
            <v>39829</v>
          </cell>
          <cell r="B643">
            <v>0.19</v>
          </cell>
        </row>
        <row r="644">
          <cell r="A644">
            <v>39832</v>
          </cell>
          <cell r="B644" t="e">
            <v>#N/A</v>
          </cell>
        </row>
        <row r="645">
          <cell r="A645">
            <v>39833</v>
          </cell>
          <cell r="B645">
            <v>0.2</v>
          </cell>
        </row>
        <row r="646">
          <cell r="A646">
            <v>39834</v>
          </cell>
          <cell r="B646">
            <v>0.23</v>
          </cell>
        </row>
        <row r="647">
          <cell r="A647">
            <v>39835</v>
          </cell>
          <cell r="B647">
            <v>0.21</v>
          </cell>
        </row>
        <row r="648">
          <cell r="A648">
            <v>39836</v>
          </cell>
          <cell r="B648">
            <v>0.18</v>
          </cell>
        </row>
        <row r="649">
          <cell r="A649">
            <v>39839</v>
          </cell>
          <cell r="B649">
            <v>0.19</v>
          </cell>
        </row>
        <row r="650">
          <cell r="A650">
            <v>39840</v>
          </cell>
          <cell r="B650">
            <v>0.18</v>
          </cell>
        </row>
        <row r="651">
          <cell r="A651">
            <v>39841</v>
          </cell>
          <cell r="B651">
            <v>0.19</v>
          </cell>
        </row>
        <row r="652">
          <cell r="A652">
            <v>39842</v>
          </cell>
          <cell r="B652">
            <v>0.23</v>
          </cell>
        </row>
        <row r="653">
          <cell r="A653">
            <v>39843</v>
          </cell>
          <cell r="B653">
            <v>0.23</v>
          </cell>
        </row>
        <row r="654">
          <cell r="A654">
            <v>39846</v>
          </cell>
          <cell r="B654">
            <v>0.24</v>
          </cell>
        </row>
        <row r="655">
          <cell r="A655">
            <v>39847</v>
          </cell>
          <cell r="B655">
            <v>0.24</v>
          </cell>
        </row>
        <row r="656">
          <cell r="A656">
            <v>39848</v>
          </cell>
          <cell r="B656">
            <v>0.24</v>
          </cell>
        </row>
        <row r="657">
          <cell r="A657">
            <v>39849</v>
          </cell>
          <cell r="B657">
            <v>0.23</v>
          </cell>
        </row>
        <row r="658">
          <cell r="A658">
            <v>39850</v>
          </cell>
          <cell r="B658">
            <v>0.23</v>
          </cell>
        </row>
        <row r="659">
          <cell r="A659">
            <v>39853</v>
          </cell>
          <cell r="B659">
            <v>0.22</v>
          </cell>
        </row>
        <row r="660">
          <cell r="A660">
            <v>39854</v>
          </cell>
          <cell r="B660">
            <v>0.24</v>
          </cell>
        </row>
        <row r="661">
          <cell r="A661">
            <v>39855</v>
          </cell>
          <cell r="B661">
            <v>0.22</v>
          </cell>
        </row>
        <row r="662">
          <cell r="A662">
            <v>39856</v>
          </cell>
          <cell r="B662">
            <v>0.23</v>
          </cell>
        </row>
        <row r="663">
          <cell r="A663">
            <v>39857</v>
          </cell>
          <cell r="B663">
            <v>0.22</v>
          </cell>
        </row>
        <row r="664">
          <cell r="A664">
            <v>39860</v>
          </cell>
          <cell r="B664" t="e">
            <v>#N/A</v>
          </cell>
        </row>
        <row r="665">
          <cell r="A665">
            <v>39861</v>
          </cell>
          <cell r="B665">
            <v>0.25</v>
          </cell>
        </row>
        <row r="666">
          <cell r="A666">
            <v>39862</v>
          </cell>
          <cell r="B666">
            <v>0.23</v>
          </cell>
        </row>
        <row r="667">
          <cell r="A667">
            <v>39863</v>
          </cell>
          <cell r="B667">
            <v>0.21</v>
          </cell>
        </row>
        <row r="668">
          <cell r="A668">
            <v>39864</v>
          </cell>
          <cell r="B668">
            <v>0.2</v>
          </cell>
        </row>
        <row r="669">
          <cell r="A669">
            <v>39867</v>
          </cell>
          <cell r="B669">
            <v>0.19</v>
          </cell>
        </row>
        <row r="670">
          <cell r="A670">
            <v>39868</v>
          </cell>
          <cell r="B670">
            <v>0.21</v>
          </cell>
        </row>
        <row r="671">
          <cell r="A671">
            <v>39869</v>
          </cell>
          <cell r="B671">
            <v>0.21</v>
          </cell>
        </row>
        <row r="672">
          <cell r="A672">
            <v>39870</v>
          </cell>
          <cell r="B672">
            <v>0.22</v>
          </cell>
        </row>
        <row r="673">
          <cell r="A673">
            <v>39871</v>
          </cell>
          <cell r="B673">
            <v>0.22</v>
          </cell>
        </row>
        <row r="674">
          <cell r="A674">
            <v>39874</v>
          </cell>
          <cell r="B674">
            <v>0.22</v>
          </cell>
        </row>
        <row r="675">
          <cell r="A675">
            <v>39875</v>
          </cell>
          <cell r="B675">
            <v>0.2</v>
          </cell>
        </row>
        <row r="676">
          <cell r="A676">
            <v>39876</v>
          </cell>
          <cell r="B676">
            <v>0.21</v>
          </cell>
        </row>
        <row r="677">
          <cell r="A677">
            <v>39877</v>
          </cell>
          <cell r="B677">
            <v>0.2</v>
          </cell>
        </row>
        <row r="678">
          <cell r="A678">
            <v>39878</v>
          </cell>
          <cell r="B678">
            <v>0.2</v>
          </cell>
        </row>
        <row r="679">
          <cell r="A679">
            <v>39881</v>
          </cell>
          <cell r="B679">
            <v>0.2</v>
          </cell>
        </row>
        <row r="680">
          <cell r="A680">
            <v>39882</v>
          </cell>
          <cell r="B680">
            <v>0.2</v>
          </cell>
        </row>
        <row r="681">
          <cell r="A681">
            <v>39883</v>
          </cell>
          <cell r="B681">
            <v>0.19</v>
          </cell>
        </row>
        <row r="682">
          <cell r="A682">
            <v>39884</v>
          </cell>
          <cell r="B682">
            <v>0.18</v>
          </cell>
        </row>
        <row r="683">
          <cell r="A683">
            <v>39885</v>
          </cell>
          <cell r="B683">
            <v>0.15</v>
          </cell>
        </row>
        <row r="684">
          <cell r="A684">
            <v>39888</v>
          </cell>
          <cell r="B684">
            <v>0.2</v>
          </cell>
        </row>
        <row r="685">
          <cell r="A685">
            <v>39889</v>
          </cell>
          <cell r="B685">
            <v>0.2</v>
          </cell>
        </row>
        <row r="686">
          <cell r="A686">
            <v>39890</v>
          </cell>
          <cell r="B686">
            <v>0.18</v>
          </cell>
        </row>
        <row r="687">
          <cell r="A687">
            <v>39891</v>
          </cell>
          <cell r="B687">
            <v>0.17</v>
          </cell>
        </row>
        <row r="688">
          <cell r="A688">
            <v>39892</v>
          </cell>
          <cell r="B688">
            <v>0.18</v>
          </cell>
        </row>
        <row r="689">
          <cell r="A689">
            <v>39895</v>
          </cell>
          <cell r="B689">
            <v>0.17</v>
          </cell>
        </row>
        <row r="690">
          <cell r="A690">
            <v>39896</v>
          </cell>
          <cell r="B690">
            <v>0.17</v>
          </cell>
        </row>
        <row r="691">
          <cell r="A691">
            <v>39897</v>
          </cell>
          <cell r="B691">
            <v>0.17</v>
          </cell>
        </row>
        <row r="692">
          <cell r="A692">
            <v>39898</v>
          </cell>
          <cell r="B692">
            <v>0.16</v>
          </cell>
        </row>
        <row r="693">
          <cell r="A693">
            <v>39899</v>
          </cell>
          <cell r="B693">
            <v>0.15</v>
          </cell>
        </row>
        <row r="694">
          <cell r="A694">
            <v>39902</v>
          </cell>
          <cell r="B694">
            <v>0.16</v>
          </cell>
        </row>
        <row r="695">
          <cell r="A695">
            <v>39903</v>
          </cell>
          <cell r="B695">
            <v>0.16</v>
          </cell>
        </row>
        <row r="696">
          <cell r="A696">
            <v>39904</v>
          </cell>
          <cell r="B696">
            <v>0.16</v>
          </cell>
        </row>
        <row r="697">
          <cell r="A697">
            <v>39905</v>
          </cell>
          <cell r="B697">
            <v>0.16</v>
          </cell>
        </row>
        <row r="698">
          <cell r="A698">
            <v>39906</v>
          </cell>
          <cell r="B698">
            <v>0.13</v>
          </cell>
        </row>
        <row r="699">
          <cell r="A699">
            <v>39909</v>
          </cell>
          <cell r="B699">
            <v>0.14000000000000001</v>
          </cell>
        </row>
        <row r="700">
          <cell r="A700">
            <v>39910</v>
          </cell>
          <cell r="B700">
            <v>0.14000000000000001</v>
          </cell>
        </row>
        <row r="701">
          <cell r="A701">
            <v>39911</v>
          </cell>
          <cell r="B701">
            <v>0.14000000000000001</v>
          </cell>
        </row>
        <row r="702">
          <cell r="A702">
            <v>39912</v>
          </cell>
          <cell r="B702">
            <v>0.14000000000000001</v>
          </cell>
        </row>
        <row r="703">
          <cell r="A703">
            <v>39913</v>
          </cell>
          <cell r="B703">
            <v>0.15</v>
          </cell>
        </row>
        <row r="704">
          <cell r="A704">
            <v>39916</v>
          </cell>
          <cell r="B704">
            <v>0.13</v>
          </cell>
        </row>
        <row r="705">
          <cell r="A705">
            <v>39917</v>
          </cell>
          <cell r="B705">
            <v>0.16</v>
          </cell>
        </row>
        <row r="706">
          <cell r="A706">
            <v>39918</v>
          </cell>
          <cell r="B706">
            <v>0.16</v>
          </cell>
        </row>
        <row r="707">
          <cell r="A707">
            <v>39919</v>
          </cell>
          <cell r="B707">
            <v>0.15</v>
          </cell>
        </row>
        <row r="708">
          <cell r="A708">
            <v>39920</v>
          </cell>
          <cell r="B708">
            <v>0.13</v>
          </cell>
        </row>
        <row r="709">
          <cell r="A709">
            <v>39923</v>
          </cell>
          <cell r="B709">
            <v>0.14000000000000001</v>
          </cell>
        </row>
        <row r="710">
          <cell r="A710">
            <v>39924</v>
          </cell>
          <cell r="B710">
            <v>0.15</v>
          </cell>
        </row>
        <row r="711">
          <cell r="A711">
            <v>39925</v>
          </cell>
          <cell r="B711">
            <v>0.15</v>
          </cell>
        </row>
        <row r="712">
          <cell r="A712">
            <v>39926</v>
          </cell>
          <cell r="B712">
            <v>0.17</v>
          </cell>
        </row>
        <row r="713">
          <cell r="A713">
            <v>39927</v>
          </cell>
          <cell r="B713">
            <v>0.16</v>
          </cell>
        </row>
        <row r="714">
          <cell r="A714">
            <v>39930</v>
          </cell>
          <cell r="B714">
            <v>0.17</v>
          </cell>
        </row>
        <row r="715">
          <cell r="A715">
            <v>39931</v>
          </cell>
          <cell r="B715">
            <v>0.16</v>
          </cell>
        </row>
        <row r="716">
          <cell r="A716">
            <v>39932</v>
          </cell>
          <cell r="B716">
            <v>0.18</v>
          </cell>
        </row>
        <row r="717">
          <cell r="A717">
            <v>39933</v>
          </cell>
          <cell r="B717">
            <v>0.2</v>
          </cell>
        </row>
        <row r="718">
          <cell r="A718">
            <v>39934</v>
          </cell>
          <cell r="B718">
            <v>0.22</v>
          </cell>
        </row>
        <row r="719">
          <cell r="A719">
            <v>39937</v>
          </cell>
          <cell r="B719">
            <v>0.22</v>
          </cell>
        </row>
        <row r="720">
          <cell r="A720">
            <v>39938</v>
          </cell>
          <cell r="B720">
            <v>0.2</v>
          </cell>
        </row>
        <row r="721">
          <cell r="A721">
            <v>39939</v>
          </cell>
          <cell r="B721">
            <v>0.18</v>
          </cell>
        </row>
        <row r="722">
          <cell r="A722">
            <v>39940</v>
          </cell>
          <cell r="B722">
            <v>0.18</v>
          </cell>
        </row>
        <row r="723">
          <cell r="A723">
            <v>39941</v>
          </cell>
          <cell r="B723">
            <v>0.17</v>
          </cell>
        </row>
        <row r="724">
          <cell r="A724">
            <v>39944</v>
          </cell>
          <cell r="B724">
            <v>0.17</v>
          </cell>
        </row>
        <row r="725">
          <cell r="A725">
            <v>39945</v>
          </cell>
          <cell r="B725">
            <v>0.16</v>
          </cell>
        </row>
        <row r="726">
          <cell r="A726">
            <v>39946</v>
          </cell>
          <cell r="B726">
            <v>0.16</v>
          </cell>
        </row>
        <row r="727">
          <cell r="A727">
            <v>39947</v>
          </cell>
          <cell r="B727">
            <v>0.16</v>
          </cell>
        </row>
        <row r="728">
          <cell r="A728">
            <v>39948</v>
          </cell>
          <cell r="B728">
            <v>0.17</v>
          </cell>
        </row>
        <row r="729">
          <cell r="A729">
            <v>39951</v>
          </cell>
          <cell r="B729">
            <v>0.16</v>
          </cell>
        </row>
        <row r="730">
          <cell r="A730">
            <v>39952</v>
          </cell>
          <cell r="B730">
            <v>0.15</v>
          </cell>
        </row>
        <row r="731">
          <cell r="A731">
            <v>39953</v>
          </cell>
          <cell r="B731">
            <v>0.14000000000000001</v>
          </cell>
        </row>
        <row r="732">
          <cell r="A732">
            <v>39954</v>
          </cell>
          <cell r="B732">
            <v>0.17</v>
          </cell>
        </row>
        <row r="733">
          <cell r="A733">
            <v>39955</v>
          </cell>
          <cell r="B733">
            <v>0.17</v>
          </cell>
        </row>
        <row r="734">
          <cell r="A734">
            <v>39958</v>
          </cell>
          <cell r="B734" t="e">
            <v>#N/A</v>
          </cell>
        </row>
        <row r="735">
          <cell r="A735">
            <v>39959</v>
          </cell>
          <cell r="B735">
            <v>0.18</v>
          </cell>
        </row>
        <row r="736">
          <cell r="A736">
            <v>39960</v>
          </cell>
          <cell r="B736">
            <v>0.17</v>
          </cell>
        </row>
        <row r="737">
          <cell r="A737">
            <v>39961</v>
          </cell>
          <cell r="B737">
            <v>0.17</v>
          </cell>
        </row>
        <row r="738">
          <cell r="A738">
            <v>39962</v>
          </cell>
          <cell r="B738">
            <v>0.19</v>
          </cell>
        </row>
        <row r="739">
          <cell r="A739">
            <v>39965</v>
          </cell>
          <cell r="B739">
            <v>0.21</v>
          </cell>
        </row>
        <row r="740">
          <cell r="A740">
            <v>39966</v>
          </cell>
          <cell r="B740">
            <v>0.2</v>
          </cell>
        </row>
        <row r="741">
          <cell r="A741">
            <v>39967</v>
          </cell>
          <cell r="B741">
            <v>0.21</v>
          </cell>
        </row>
        <row r="742">
          <cell r="A742">
            <v>39968</v>
          </cell>
          <cell r="B742">
            <v>0.2</v>
          </cell>
        </row>
        <row r="743">
          <cell r="A743">
            <v>39969</v>
          </cell>
          <cell r="B743">
            <v>0.21</v>
          </cell>
        </row>
        <row r="744">
          <cell r="A744">
            <v>39972</v>
          </cell>
          <cell r="B744">
            <v>0.21</v>
          </cell>
        </row>
        <row r="745">
          <cell r="A745">
            <v>39973</v>
          </cell>
          <cell r="B745">
            <v>0.18</v>
          </cell>
        </row>
        <row r="746">
          <cell r="A746">
            <v>39974</v>
          </cell>
          <cell r="B746">
            <v>0.18</v>
          </cell>
        </row>
        <row r="747">
          <cell r="A747">
            <v>39975</v>
          </cell>
          <cell r="B747">
            <v>0.17</v>
          </cell>
        </row>
        <row r="748">
          <cell r="A748">
            <v>39976</v>
          </cell>
          <cell r="B748">
            <v>0.17</v>
          </cell>
        </row>
        <row r="749">
          <cell r="A749">
            <v>39979</v>
          </cell>
          <cell r="B749">
            <v>0.22</v>
          </cell>
        </row>
        <row r="750">
          <cell r="A750">
            <v>39980</v>
          </cell>
          <cell r="B750">
            <v>0.22</v>
          </cell>
        </row>
        <row r="751">
          <cell r="A751">
            <v>39981</v>
          </cell>
          <cell r="B751">
            <v>0.24</v>
          </cell>
        </row>
        <row r="752">
          <cell r="A752">
            <v>39982</v>
          </cell>
          <cell r="B752">
            <v>0.25</v>
          </cell>
        </row>
        <row r="753">
          <cell r="A753">
            <v>39983</v>
          </cell>
          <cell r="B753">
            <v>0.25</v>
          </cell>
        </row>
        <row r="754">
          <cell r="A754">
            <v>39986</v>
          </cell>
          <cell r="B754">
            <v>0.24</v>
          </cell>
        </row>
        <row r="755">
          <cell r="A755">
            <v>39987</v>
          </cell>
          <cell r="B755">
            <v>0.24</v>
          </cell>
        </row>
        <row r="756">
          <cell r="A756">
            <v>39988</v>
          </cell>
          <cell r="B756">
            <v>0.21</v>
          </cell>
        </row>
        <row r="757">
          <cell r="A757">
            <v>39989</v>
          </cell>
          <cell r="B757">
            <v>0.19</v>
          </cell>
        </row>
        <row r="758">
          <cell r="A758">
            <v>39990</v>
          </cell>
          <cell r="B758">
            <v>0.18</v>
          </cell>
        </row>
        <row r="759">
          <cell r="A759">
            <v>39993</v>
          </cell>
          <cell r="B759">
            <v>0.17</v>
          </cell>
        </row>
        <row r="760">
          <cell r="A760">
            <v>39994</v>
          </cell>
          <cell r="B760">
            <v>0.22</v>
          </cell>
        </row>
        <row r="761">
          <cell r="A761">
            <v>39995</v>
          </cell>
          <cell r="B761">
            <v>0.2</v>
          </cell>
        </row>
        <row r="762">
          <cell r="A762">
            <v>39996</v>
          </cell>
          <cell r="B762">
            <v>0.17</v>
          </cell>
        </row>
        <row r="763">
          <cell r="A763">
            <v>39997</v>
          </cell>
          <cell r="B763">
            <v>0.16</v>
          </cell>
        </row>
        <row r="764">
          <cell r="A764">
            <v>40000</v>
          </cell>
          <cell r="B764">
            <v>0.18</v>
          </cell>
        </row>
        <row r="765">
          <cell r="A765">
            <v>40001</v>
          </cell>
          <cell r="B765">
            <v>0.18</v>
          </cell>
        </row>
        <row r="766">
          <cell r="A766">
            <v>40002</v>
          </cell>
          <cell r="B766">
            <v>0.16</v>
          </cell>
        </row>
        <row r="767">
          <cell r="A767">
            <v>40003</v>
          </cell>
          <cell r="B767">
            <v>0.15</v>
          </cell>
        </row>
        <row r="768">
          <cell r="A768">
            <v>40004</v>
          </cell>
          <cell r="B768">
            <v>0.15</v>
          </cell>
        </row>
        <row r="769">
          <cell r="A769">
            <v>40007</v>
          </cell>
          <cell r="B769">
            <v>0.13</v>
          </cell>
        </row>
        <row r="770">
          <cell r="A770">
            <v>40008</v>
          </cell>
          <cell r="B770">
            <v>0.13</v>
          </cell>
        </row>
        <row r="771">
          <cell r="A771">
            <v>40009</v>
          </cell>
          <cell r="B771">
            <v>0.14000000000000001</v>
          </cell>
        </row>
        <row r="772">
          <cell r="A772">
            <v>40010</v>
          </cell>
          <cell r="B772">
            <v>0.15</v>
          </cell>
        </row>
        <row r="773">
          <cell r="A773">
            <v>40011</v>
          </cell>
          <cell r="B773">
            <v>0.15</v>
          </cell>
        </row>
        <row r="774">
          <cell r="A774">
            <v>40014</v>
          </cell>
          <cell r="B774">
            <v>0.15</v>
          </cell>
        </row>
        <row r="775">
          <cell r="A775">
            <v>40015</v>
          </cell>
          <cell r="B775">
            <v>0.14000000000000001</v>
          </cell>
        </row>
        <row r="776">
          <cell r="A776">
            <v>40016</v>
          </cell>
          <cell r="B776">
            <v>0.14000000000000001</v>
          </cell>
        </row>
        <row r="777">
          <cell r="A777">
            <v>40017</v>
          </cell>
          <cell r="B777">
            <v>0.15</v>
          </cell>
        </row>
        <row r="778">
          <cell r="A778">
            <v>40018</v>
          </cell>
          <cell r="B778">
            <v>0.15</v>
          </cell>
        </row>
        <row r="779">
          <cell r="A779">
            <v>40021</v>
          </cell>
          <cell r="B779">
            <v>0.16</v>
          </cell>
        </row>
        <row r="780">
          <cell r="A780">
            <v>40022</v>
          </cell>
          <cell r="B780">
            <v>0.15</v>
          </cell>
        </row>
        <row r="781">
          <cell r="A781">
            <v>40023</v>
          </cell>
          <cell r="B781">
            <v>0.17</v>
          </cell>
        </row>
        <row r="782">
          <cell r="A782">
            <v>40024</v>
          </cell>
          <cell r="B782">
            <v>0.17</v>
          </cell>
        </row>
        <row r="783">
          <cell r="A783">
            <v>40025</v>
          </cell>
          <cell r="B783">
            <v>0.18</v>
          </cell>
        </row>
        <row r="784">
          <cell r="A784">
            <v>40028</v>
          </cell>
          <cell r="B784">
            <v>0.18</v>
          </cell>
        </row>
        <row r="785">
          <cell r="A785">
            <v>40029</v>
          </cell>
          <cell r="B785">
            <v>0.17</v>
          </cell>
        </row>
        <row r="786">
          <cell r="A786">
            <v>40030</v>
          </cell>
          <cell r="B786">
            <v>0.17</v>
          </cell>
        </row>
        <row r="787">
          <cell r="A787">
            <v>40031</v>
          </cell>
          <cell r="B787">
            <v>0.17</v>
          </cell>
        </row>
        <row r="788">
          <cell r="A788">
            <v>40032</v>
          </cell>
          <cell r="B788">
            <v>0.17</v>
          </cell>
        </row>
        <row r="789">
          <cell r="A789">
            <v>40035</v>
          </cell>
          <cell r="B789">
            <v>0.17</v>
          </cell>
        </row>
        <row r="790">
          <cell r="A790">
            <v>40036</v>
          </cell>
          <cell r="B790">
            <v>0.16</v>
          </cell>
        </row>
        <row r="791">
          <cell r="A791">
            <v>40037</v>
          </cell>
          <cell r="B791">
            <v>0.15</v>
          </cell>
        </row>
        <row r="792">
          <cell r="A792">
            <v>40038</v>
          </cell>
          <cell r="B792">
            <v>0.15</v>
          </cell>
        </row>
        <row r="793">
          <cell r="A793">
            <v>40039</v>
          </cell>
          <cell r="B793">
            <v>0.15</v>
          </cell>
        </row>
        <row r="794">
          <cell r="A794">
            <v>40042</v>
          </cell>
          <cell r="B794">
            <v>0.17</v>
          </cell>
        </row>
        <row r="795">
          <cell r="A795">
            <v>40043</v>
          </cell>
          <cell r="B795">
            <v>0.17</v>
          </cell>
        </row>
        <row r="796">
          <cell r="A796">
            <v>40044</v>
          </cell>
          <cell r="B796">
            <v>0.17</v>
          </cell>
        </row>
        <row r="797">
          <cell r="A797">
            <v>40045</v>
          </cell>
          <cell r="B797">
            <v>0.17</v>
          </cell>
        </row>
        <row r="798">
          <cell r="A798">
            <v>40046</v>
          </cell>
          <cell r="B798">
            <v>0.16</v>
          </cell>
        </row>
        <row r="799">
          <cell r="A799">
            <v>40049</v>
          </cell>
          <cell r="B799">
            <v>0.16</v>
          </cell>
        </row>
        <row r="800">
          <cell r="A800">
            <v>40050</v>
          </cell>
          <cell r="B800">
            <v>0.15</v>
          </cell>
        </row>
        <row r="801">
          <cell r="A801">
            <v>40051</v>
          </cell>
          <cell r="B801">
            <v>0.15</v>
          </cell>
        </row>
        <row r="802">
          <cell r="A802">
            <v>40052</v>
          </cell>
          <cell r="B802">
            <v>0.14000000000000001</v>
          </cell>
        </row>
        <row r="803">
          <cell r="A803">
            <v>40053</v>
          </cell>
          <cell r="B803">
            <v>0.14000000000000001</v>
          </cell>
        </row>
        <row r="804">
          <cell r="A804">
            <v>40056</v>
          </cell>
          <cell r="B804">
            <v>0.15</v>
          </cell>
        </row>
        <row r="805">
          <cell r="A805">
            <v>40057</v>
          </cell>
          <cell r="B805">
            <v>0.15</v>
          </cell>
        </row>
        <row r="806">
          <cell r="A806">
            <v>40058</v>
          </cell>
          <cell r="B806">
            <v>0.16</v>
          </cell>
        </row>
        <row r="807">
          <cell r="A807">
            <v>40059</v>
          </cell>
          <cell r="B807">
            <v>0.15</v>
          </cell>
        </row>
        <row r="808">
          <cell r="A808">
            <v>40060</v>
          </cell>
          <cell r="B808">
            <v>0.15</v>
          </cell>
        </row>
        <row r="809">
          <cell r="A809">
            <v>40063</v>
          </cell>
          <cell r="B809" t="e">
            <v>#N/A</v>
          </cell>
        </row>
        <row r="810">
          <cell r="A810">
            <v>40064</v>
          </cell>
          <cell r="B810">
            <v>0.15</v>
          </cell>
        </row>
        <row r="811">
          <cell r="A811">
            <v>40065</v>
          </cell>
          <cell r="B811">
            <v>0.15</v>
          </cell>
        </row>
        <row r="812">
          <cell r="A812">
            <v>40066</v>
          </cell>
          <cell r="B812">
            <v>0.16</v>
          </cell>
        </row>
        <row r="813">
          <cell r="A813">
            <v>40067</v>
          </cell>
          <cell r="B813">
            <v>0.15</v>
          </cell>
        </row>
        <row r="814">
          <cell r="A814">
            <v>40070</v>
          </cell>
          <cell r="B814">
            <v>0.16</v>
          </cell>
        </row>
        <row r="815">
          <cell r="A815">
            <v>40071</v>
          </cell>
          <cell r="B815">
            <v>0.17</v>
          </cell>
        </row>
        <row r="816">
          <cell r="A816">
            <v>40072</v>
          </cell>
          <cell r="B816">
            <v>0.17</v>
          </cell>
        </row>
        <row r="817">
          <cell r="A817">
            <v>40073</v>
          </cell>
          <cell r="B817">
            <v>0.16</v>
          </cell>
        </row>
        <row r="818">
          <cell r="A818">
            <v>40074</v>
          </cell>
          <cell r="B818">
            <v>0.16</v>
          </cell>
        </row>
        <row r="819">
          <cell r="A819">
            <v>40077</v>
          </cell>
          <cell r="B819">
            <v>0.15</v>
          </cell>
        </row>
        <row r="820">
          <cell r="A820">
            <v>40078</v>
          </cell>
          <cell r="B820">
            <v>0.15</v>
          </cell>
        </row>
        <row r="821">
          <cell r="A821">
            <v>40079</v>
          </cell>
          <cell r="B821">
            <v>0.15</v>
          </cell>
        </row>
        <row r="822">
          <cell r="A822">
            <v>40080</v>
          </cell>
          <cell r="B822">
            <v>0.14000000000000001</v>
          </cell>
        </row>
        <row r="823">
          <cell r="A823">
            <v>40081</v>
          </cell>
          <cell r="B823">
            <v>0.13</v>
          </cell>
        </row>
        <row r="824">
          <cell r="A824">
            <v>40084</v>
          </cell>
          <cell r="B824">
            <v>0.13</v>
          </cell>
        </row>
        <row r="825">
          <cell r="A825">
            <v>40085</v>
          </cell>
          <cell r="B825">
            <v>0.11</v>
          </cell>
        </row>
        <row r="826">
          <cell r="A826">
            <v>40086</v>
          </cell>
          <cell r="B826">
            <v>7.0000000000000007E-2</v>
          </cell>
        </row>
        <row r="827">
          <cell r="A827">
            <v>40087</v>
          </cell>
          <cell r="B827">
            <v>0.11</v>
          </cell>
        </row>
        <row r="828">
          <cell r="A828">
            <v>40088</v>
          </cell>
          <cell r="B828">
            <v>0.13</v>
          </cell>
        </row>
        <row r="829">
          <cell r="A829">
            <v>40091</v>
          </cell>
          <cell r="B829">
            <v>0.13</v>
          </cell>
        </row>
        <row r="830">
          <cell r="A830">
            <v>40092</v>
          </cell>
          <cell r="B830">
            <v>0.12</v>
          </cell>
        </row>
        <row r="831">
          <cell r="A831">
            <v>40093</v>
          </cell>
          <cell r="B831">
            <v>0.13</v>
          </cell>
        </row>
        <row r="832">
          <cell r="A832">
            <v>40094</v>
          </cell>
          <cell r="B832">
            <v>0.12</v>
          </cell>
        </row>
        <row r="833">
          <cell r="A833">
            <v>40095</v>
          </cell>
          <cell r="B833">
            <v>0.12</v>
          </cell>
        </row>
        <row r="834">
          <cell r="A834">
            <v>40098</v>
          </cell>
          <cell r="B834" t="e">
            <v>#N/A</v>
          </cell>
        </row>
        <row r="835">
          <cell r="A835">
            <v>40099</v>
          </cell>
          <cell r="B835">
            <v>0.12</v>
          </cell>
        </row>
        <row r="836">
          <cell r="A836">
            <v>40100</v>
          </cell>
          <cell r="B836">
            <v>0.12</v>
          </cell>
        </row>
        <row r="837">
          <cell r="A837">
            <v>40101</v>
          </cell>
          <cell r="B837">
            <v>0.13</v>
          </cell>
        </row>
        <row r="838">
          <cell r="A838">
            <v>40102</v>
          </cell>
          <cell r="B838">
            <v>0.12</v>
          </cell>
        </row>
        <row r="839">
          <cell r="A839">
            <v>40105</v>
          </cell>
          <cell r="B839">
            <v>0.12</v>
          </cell>
        </row>
        <row r="840">
          <cell r="A840">
            <v>40106</v>
          </cell>
          <cell r="B840">
            <v>0.12</v>
          </cell>
        </row>
        <row r="841">
          <cell r="A841">
            <v>40107</v>
          </cell>
          <cell r="B841">
            <v>0.11</v>
          </cell>
        </row>
        <row r="842">
          <cell r="A842">
            <v>40108</v>
          </cell>
          <cell r="B842">
            <v>0.11</v>
          </cell>
        </row>
        <row r="843">
          <cell r="A843">
            <v>40109</v>
          </cell>
          <cell r="B843">
            <v>0.11</v>
          </cell>
        </row>
        <row r="844">
          <cell r="A844">
            <v>40112</v>
          </cell>
          <cell r="B844">
            <v>0.11</v>
          </cell>
        </row>
        <row r="845">
          <cell r="A845">
            <v>40113</v>
          </cell>
          <cell r="B845">
            <v>0.11</v>
          </cell>
        </row>
        <row r="846">
          <cell r="A846">
            <v>40114</v>
          </cell>
          <cell r="B846">
            <v>0.11</v>
          </cell>
        </row>
        <row r="847">
          <cell r="A847">
            <v>40115</v>
          </cell>
          <cell r="B847">
            <v>0.11</v>
          </cell>
        </row>
        <row r="848">
          <cell r="A848">
            <v>40116</v>
          </cell>
          <cell r="B848">
            <v>0.11</v>
          </cell>
        </row>
        <row r="849">
          <cell r="A849">
            <v>40119</v>
          </cell>
          <cell r="B849">
            <v>0.12</v>
          </cell>
        </row>
        <row r="850">
          <cell r="A850">
            <v>40120</v>
          </cell>
          <cell r="B850">
            <v>0.12</v>
          </cell>
        </row>
        <row r="851">
          <cell r="A851">
            <v>40121</v>
          </cell>
          <cell r="B851">
            <v>0.13</v>
          </cell>
        </row>
        <row r="852">
          <cell r="A852">
            <v>40122</v>
          </cell>
          <cell r="B852">
            <v>0.13</v>
          </cell>
        </row>
        <row r="853">
          <cell r="A853">
            <v>40123</v>
          </cell>
          <cell r="B853">
            <v>0.12</v>
          </cell>
        </row>
        <row r="854">
          <cell r="A854">
            <v>40126</v>
          </cell>
          <cell r="B854">
            <v>0.12</v>
          </cell>
        </row>
        <row r="855">
          <cell r="A855">
            <v>40127</v>
          </cell>
          <cell r="B855">
            <v>0.13</v>
          </cell>
        </row>
        <row r="856">
          <cell r="A856">
            <v>40128</v>
          </cell>
          <cell r="B856" t="e">
            <v>#N/A</v>
          </cell>
        </row>
        <row r="857">
          <cell r="A857">
            <v>40129</v>
          </cell>
          <cell r="B857">
            <v>0.12</v>
          </cell>
        </row>
        <row r="858">
          <cell r="A858">
            <v>40130</v>
          </cell>
          <cell r="B858">
            <v>0.12</v>
          </cell>
        </row>
        <row r="859">
          <cell r="A859">
            <v>40133</v>
          </cell>
          <cell r="B859">
            <v>0.12</v>
          </cell>
        </row>
        <row r="860">
          <cell r="A860">
            <v>40134</v>
          </cell>
          <cell r="B860">
            <v>0.12</v>
          </cell>
        </row>
        <row r="861">
          <cell r="A861">
            <v>40135</v>
          </cell>
          <cell r="B861">
            <v>0.11</v>
          </cell>
        </row>
        <row r="862">
          <cell r="A862">
            <v>40136</v>
          </cell>
          <cell r="B862">
            <v>0.11</v>
          </cell>
        </row>
        <row r="863">
          <cell r="A863">
            <v>40137</v>
          </cell>
          <cell r="B863">
            <v>0.11</v>
          </cell>
        </row>
        <row r="864">
          <cell r="A864">
            <v>40140</v>
          </cell>
          <cell r="B864">
            <v>0.12</v>
          </cell>
        </row>
        <row r="865">
          <cell r="A865">
            <v>40141</v>
          </cell>
          <cell r="B865">
            <v>0.12</v>
          </cell>
        </row>
        <row r="866">
          <cell r="A866">
            <v>40142</v>
          </cell>
          <cell r="B866">
            <v>0.11</v>
          </cell>
        </row>
        <row r="867">
          <cell r="A867">
            <v>40143</v>
          </cell>
          <cell r="B867" t="e">
            <v>#N/A</v>
          </cell>
        </row>
        <row r="868">
          <cell r="A868">
            <v>40144</v>
          </cell>
          <cell r="B868">
            <v>0.12</v>
          </cell>
        </row>
        <row r="869">
          <cell r="A869">
            <v>40147</v>
          </cell>
          <cell r="B869">
            <v>0.13</v>
          </cell>
        </row>
        <row r="870">
          <cell r="A870">
            <v>40148</v>
          </cell>
          <cell r="B870">
            <v>0.13</v>
          </cell>
        </row>
        <row r="871">
          <cell r="A871">
            <v>40149</v>
          </cell>
          <cell r="B871">
            <v>0.13</v>
          </cell>
        </row>
        <row r="872">
          <cell r="A872">
            <v>40150</v>
          </cell>
          <cell r="B872">
            <v>0.13</v>
          </cell>
        </row>
        <row r="873">
          <cell r="A873">
            <v>40151</v>
          </cell>
          <cell r="B873">
            <v>0.12</v>
          </cell>
        </row>
        <row r="874">
          <cell r="A874">
            <v>40154</v>
          </cell>
          <cell r="B874">
            <v>0.12</v>
          </cell>
        </row>
        <row r="875">
          <cell r="A875">
            <v>40155</v>
          </cell>
          <cell r="B875">
            <v>0.12</v>
          </cell>
        </row>
        <row r="876">
          <cell r="A876">
            <v>40156</v>
          </cell>
          <cell r="B876">
            <v>0.12</v>
          </cell>
        </row>
        <row r="877">
          <cell r="A877">
            <v>40157</v>
          </cell>
          <cell r="B877">
            <v>0.12</v>
          </cell>
        </row>
        <row r="878">
          <cell r="A878">
            <v>40158</v>
          </cell>
          <cell r="B878">
            <v>0.12</v>
          </cell>
        </row>
        <row r="879">
          <cell r="A879">
            <v>40161</v>
          </cell>
          <cell r="B879">
            <v>0.12</v>
          </cell>
        </row>
        <row r="880">
          <cell r="A880">
            <v>40162</v>
          </cell>
          <cell r="B880">
            <v>0.13</v>
          </cell>
        </row>
        <row r="881">
          <cell r="A881">
            <v>40163</v>
          </cell>
          <cell r="B881">
            <v>0.14000000000000001</v>
          </cell>
        </row>
        <row r="882">
          <cell r="A882">
            <v>40164</v>
          </cell>
          <cell r="B882">
            <v>0.13</v>
          </cell>
        </row>
        <row r="883">
          <cell r="A883">
            <v>40165</v>
          </cell>
          <cell r="B883">
            <v>0.12</v>
          </cell>
        </row>
        <row r="884">
          <cell r="A884">
            <v>40168</v>
          </cell>
          <cell r="B884">
            <v>0.12</v>
          </cell>
        </row>
        <row r="885">
          <cell r="A885">
            <v>40169</v>
          </cell>
          <cell r="B885">
            <v>0.12</v>
          </cell>
        </row>
        <row r="886">
          <cell r="A886">
            <v>40170</v>
          </cell>
          <cell r="B886">
            <v>0.11</v>
          </cell>
        </row>
        <row r="887">
          <cell r="A887">
            <v>40171</v>
          </cell>
          <cell r="B887">
            <v>0.11</v>
          </cell>
        </row>
        <row r="888">
          <cell r="A888">
            <v>40172</v>
          </cell>
          <cell r="B888" t="e">
            <v>#N/A</v>
          </cell>
        </row>
        <row r="889">
          <cell r="A889">
            <v>40175</v>
          </cell>
          <cell r="B889">
            <v>0.12</v>
          </cell>
        </row>
        <row r="890">
          <cell r="A890">
            <v>40176</v>
          </cell>
          <cell r="B890">
            <v>0.12</v>
          </cell>
        </row>
        <row r="891">
          <cell r="A891">
            <v>40177</v>
          </cell>
          <cell r="B891">
            <v>0.11</v>
          </cell>
        </row>
        <row r="892">
          <cell r="A892">
            <v>40178</v>
          </cell>
          <cell r="B892">
            <v>0.05</v>
          </cell>
        </row>
        <row r="893">
          <cell r="A893">
            <v>40179</v>
          </cell>
          <cell r="B893" t="e">
            <v>#N/A</v>
          </cell>
        </row>
        <row r="894">
          <cell r="A894">
            <v>40182</v>
          </cell>
          <cell r="B894">
            <v>0.12</v>
          </cell>
        </row>
        <row r="895">
          <cell r="A895">
            <v>40183</v>
          </cell>
          <cell r="B895">
            <v>0.12</v>
          </cell>
        </row>
        <row r="896">
          <cell r="A896">
            <v>40184</v>
          </cell>
          <cell r="B896">
            <v>0.12</v>
          </cell>
        </row>
        <row r="897">
          <cell r="A897">
            <v>40185</v>
          </cell>
          <cell r="B897">
            <v>0.1</v>
          </cell>
        </row>
        <row r="898">
          <cell r="A898">
            <v>40186</v>
          </cell>
          <cell r="B898">
            <v>0.11</v>
          </cell>
        </row>
        <row r="899">
          <cell r="A899">
            <v>40189</v>
          </cell>
          <cell r="B899">
            <v>0.11</v>
          </cell>
        </row>
        <row r="900">
          <cell r="A900">
            <v>40190</v>
          </cell>
          <cell r="B900">
            <v>0.11</v>
          </cell>
        </row>
        <row r="901">
          <cell r="A901">
            <v>40191</v>
          </cell>
          <cell r="B901">
            <v>0.11</v>
          </cell>
        </row>
        <row r="902">
          <cell r="A902">
            <v>40192</v>
          </cell>
          <cell r="B902">
            <v>0.11</v>
          </cell>
        </row>
        <row r="903">
          <cell r="A903">
            <v>40193</v>
          </cell>
          <cell r="B903">
            <v>0.12</v>
          </cell>
        </row>
        <row r="904">
          <cell r="A904">
            <v>40196</v>
          </cell>
          <cell r="B904" t="e">
            <v>#N/A</v>
          </cell>
        </row>
        <row r="905">
          <cell r="A905">
            <v>40197</v>
          </cell>
          <cell r="B905">
            <v>0.13</v>
          </cell>
        </row>
        <row r="906">
          <cell r="A906">
            <v>40198</v>
          </cell>
          <cell r="B906">
            <v>0.13</v>
          </cell>
        </row>
        <row r="907">
          <cell r="A907">
            <v>40199</v>
          </cell>
          <cell r="B907">
            <v>0.12</v>
          </cell>
        </row>
        <row r="908">
          <cell r="A908">
            <v>40200</v>
          </cell>
          <cell r="B908">
            <v>0.11</v>
          </cell>
        </row>
        <row r="909">
          <cell r="A909">
            <v>40203</v>
          </cell>
          <cell r="B909">
            <v>0.12</v>
          </cell>
        </row>
        <row r="910">
          <cell r="A910">
            <v>40204</v>
          </cell>
          <cell r="B910">
            <v>0.12</v>
          </cell>
        </row>
        <row r="911">
          <cell r="A911">
            <v>40205</v>
          </cell>
          <cell r="B911">
            <v>0.12</v>
          </cell>
        </row>
        <row r="912">
          <cell r="A912">
            <v>40206</v>
          </cell>
          <cell r="B912">
            <v>0.12</v>
          </cell>
        </row>
        <row r="913">
          <cell r="A913">
            <v>40207</v>
          </cell>
          <cell r="B913">
            <v>0.12</v>
          </cell>
        </row>
        <row r="914">
          <cell r="A914">
            <v>40210</v>
          </cell>
          <cell r="B914">
            <v>0.14000000000000001</v>
          </cell>
        </row>
        <row r="915">
          <cell r="A915">
            <v>40211</v>
          </cell>
          <cell r="B915">
            <v>0.14000000000000001</v>
          </cell>
        </row>
        <row r="916">
          <cell r="A916">
            <v>40212</v>
          </cell>
          <cell r="B916">
            <v>0.13</v>
          </cell>
        </row>
        <row r="917">
          <cell r="A917">
            <v>40213</v>
          </cell>
          <cell r="B917">
            <v>0.14000000000000001</v>
          </cell>
        </row>
        <row r="918">
          <cell r="A918">
            <v>40214</v>
          </cell>
          <cell r="B918">
            <v>0.13</v>
          </cell>
        </row>
        <row r="919">
          <cell r="A919">
            <v>40217</v>
          </cell>
          <cell r="B919">
            <v>0.13</v>
          </cell>
        </row>
        <row r="920">
          <cell r="A920">
            <v>40218</v>
          </cell>
          <cell r="B920">
            <v>0.13</v>
          </cell>
        </row>
        <row r="921">
          <cell r="A921">
            <v>40219</v>
          </cell>
          <cell r="B921">
            <v>0.12</v>
          </cell>
        </row>
        <row r="922">
          <cell r="A922">
            <v>40220</v>
          </cell>
          <cell r="B922">
            <v>0.12</v>
          </cell>
        </row>
        <row r="923">
          <cell r="A923">
            <v>40221</v>
          </cell>
          <cell r="B923">
            <v>0.12</v>
          </cell>
        </row>
        <row r="924">
          <cell r="A924">
            <v>40224</v>
          </cell>
          <cell r="B924" t="e">
            <v>#N/A</v>
          </cell>
        </row>
        <row r="925">
          <cell r="A925">
            <v>40225</v>
          </cell>
          <cell r="B925">
            <v>0.13</v>
          </cell>
        </row>
        <row r="926">
          <cell r="A926">
            <v>40226</v>
          </cell>
          <cell r="B926">
            <v>0.12</v>
          </cell>
        </row>
        <row r="927">
          <cell r="A927">
            <v>40227</v>
          </cell>
          <cell r="B927">
            <v>0.12</v>
          </cell>
        </row>
        <row r="928">
          <cell r="A928">
            <v>40228</v>
          </cell>
          <cell r="B928">
            <v>0.13</v>
          </cell>
        </row>
        <row r="929">
          <cell r="A929">
            <v>40231</v>
          </cell>
          <cell r="B929">
            <v>0.12</v>
          </cell>
        </row>
        <row r="930">
          <cell r="A930">
            <v>40232</v>
          </cell>
          <cell r="B930">
            <v>0.12</v>
          </cell>
        </row>
        <row r="931">
          <cell r="A931">
            <v>40233</v>
          </cell>
          <cell r="B931">
            <v>0.11</v>
          </cell>
        </row>
        <row r="932">
          <cell r="A932">
            <v>40234</v>
          </cell>
          <cell r="B932">
            <v>0.12</v>
          </cell>
        </row>
        <row r="933">
          <cell r="A933">
            <v>40235</v>
          </cell>
          <cell r="B933">
            <v>0.13</v>
          </cell>
        </row>
        <row r="934">
          <cell r="A934">
            <v>40238</v>
          </cell>
          <cell r="B934">
            <v>0.14000000000000001</v>
          </cell>
        </row>
        <row r="935">
          <cell r="A935">
            <v>40239</v>
          </cell>
          <cell r="B935">
            <v>0.14000000000000001</v>
          </cell>
        </row>
        <row r="936">
          <cell r="A936">
            <v>40240</v>
          </cell>
          <cell r="B936">
            <v>0.15</v>
          </cell>
        </row>
        <row r="937">
          <cell r="A937">
            <v>40241</v>
          </cell>
          <cell r="B937">
            <v>0.16</v>
          </cell>
        </row>
        <row r="938">
          <cell r="A938">
            <v>40242</v>
          </cell>
          <cell r="B938">
            <v>0.17</v>
          </cell>
        </row>
        <row r="939">
          <cell r="A939">
            <v>40245</v>
          </cell>
          <cell r="B939">
            <v>0.15</v>
          </cell>
        </row>
        <row r="940">
          <cell r="A940">
            <v>40246</v>
          </cell>
          <cell r="B940">
            <v>0.14000000000000001</v>
          </cell>
        </row>
        <row r="941">
          <cell r="A941">
            <v>40247</v>
          </cell>
          <cell r="B941">
            <v>0.14000000000000001</v>
          </cell>
        </row>
        <row r="942">
          <cell r="A942">
            <v>40248</v>
          </cell>
          <cell r="B942">
            <v>0.15</v>
          </cell>
        </row>
        <row r="943">
          <cell r="A943">
            <v>40249</v>
          </cell>
          <cell r="B943">
            <v>0.17</v>
          </cell>
        </row>
        <row r="944">
          <cell r="A944">
            <v>40252</v>
          </cell>
          <cell r="B944">
            <v>0.2</v>
          </cell>
        </row>
        <row r="945">
          <cell r="A945">
            <v>40253</v>
          </cell>
          <cell r="B945">
            <v>0.2</v>
          </cell>
        </row>
        <row r="946">
          <cell r="A946">
            <v>40254</v>
          </cell>
          <cell r="B946">
            <v>0.18</v>
          </cell>
        </row>
        <row r="947">
          <cell r="A947">
            <v>40255</v>
          </cell>
          <cell r="B947">
            <v>0.18</v>
          </cell>
        </row>
        <row r="948">
          <cell r="A948">
            <v>40256</v>
          </cell>
          <cell r="B948">
            <v>0.18</v>
          </cell>
        </row>
        <row r="949">
          <cell r="A949">
            <v>40259</v>
          </cell>
          <cell r="B949">
            <v>0.18</v>
          </cell>
        </row>
        <row r="950">
          <cell r="A950">
            <v>40260</v>
          </cell>
          <cell r="B950">
            <v>0.17</v>
          </cell>
        </row>
        <row r="951">
          <cell r="A951">
            <v>40261</v>
          </cell>
          <cell r="B951">
            <v>0.17</v>
          </cell>
        </row>
        <row r="952">
          <cell r="A952">
            <v>40262</v>
          </cell>
          <cell r="B952">
            <v>0.17</v>
          </cell>
        </row>
        <row r="953">
          <cell r="A953">
            <v>40263</v>
          </cell>
          <cell r="B953">
            <v>0.17</v>
          </cell>
        </row>
        <row r="954">
          <cell r="A954">
            <v>40266</v>
          </cell>
          <cell r="B954">
            <v>0.16</v>
          </cell>
        </row>
        <row r="955">
          <cell r="A955">
            <v>40267</v>
          </cell>
          <cell r="B955">
            <v>0.16</v>
          </cell>
        </row>
        <row r="956">
          <cell r="A956">
            <v>40268</v>
          </cell>
          <cell r="B956">
            <v>0.09</v>
          </cell>
        </row>
        <row r="957">
          <cell r="A957">
            <v>40269</v>
          </cell>
          <cell r="B957">
            <v>0.17</v>
          </cell>
        </row>
        <row r="958">
          <cell r="A958">
            <v>40270</v>
          </cell>
          <cell r="B958">
            <v>0.2</v>
          </cell>
        </row>
        <row r="959">
          <cell r="A959">
            <v>40273</v>
          </cell>
          <cell r="B959">
            <v>0.2</v>
          </cell>
        </row>
        <row r="960">
          <cell r="A960">
            <v>40274</v>
          </cell>
          <cell r="B960">
            <v>0.2</v>
          </cell>
        </row>
        <row r="961">
          <cell r="A961">
            <v>40275</v>
          </cell>
          <cell r="B961">
            <v>0.19</v>
          </cell>
        </row>
        <row r="962">
          <cell r="A962">
            <v>40276</v>
          </cell>
          <cell r="B962">
            <v>0.19</v>
          </cell>
        </row>
        <row r="963">
          <cell r="A963">
            <v>40277</v>
          </cell>
          <cell r="B963">
            <v>0.19</v>
          </cell>
        </row>
        <row r="964">
          <cell r="A964">
            <v>40280</v>
          </cell>
          <cell r="B964">
            <v>0.19</v>
          </cell>
        </row>
        <row r="965">
          <cell r="A965">
            <v>40281</v>
          </cell>
          <cell r="B965">
            <v>0.2</v>
          </cell>
        </row>
        <row r="966">
          <cell r="A966">
            <v>40282</v>
          </cell>
          <cell r="B966">
            <v>0.2</v>
          </cell>
        </row>
        <row r="967">
          <cell r="A967">
            <v>40283</v>
          </cell>
          <cell r="B967">
            <v>0.22</v>
          </cell>
        </row>
        <row r="968">
          <cell r="A968">
            <v>40284</v>
          </cell>
          <cell r="B968">
            <v>0.21</v>
          </cell>
        </row>
        <row r="969">
          <cell r="A969">
            <v>40287</v>
          </cell>
          <cell r="B969">
            <v>0.2</v>
          </cell>
        </row>
        <row r="970">
          <cell r="A970">
            <v>40288</v>
          </cell>
          <cell r="B970">
            <v>0.2</v>
          </cell>
        </row>
        <row r="971">
          <cell r="A971">
            <v>40289</v>
          </cell>
          <cell r="B971">
            <v>0.2</v>
          </cell>
        </row>
        <row r="972">
          <cell r="A972">
            <v>40290</v>
          </cell>
          <cell r="B972">
            <v>0.2</v>
          </cell>
        </row>
        <row r="973">
          <cell r="A973">
            <v>40291</v>
          </cell>
          <cell r="B973">
            <v>0.2</v>
          </cell>
        </row>
        <row r="974">
          <cell r="A974">
            <v>40294</v>
          </cell>
          <cell r="B974">
            <v>0.2</v>
          </cell>
        </row>
        <row r="975">
          <cell r="A975">
            <v>40295</v>
          </cell>
          <cell r="B975">
            <v>0.2</v>
          </cell>
        </row>
        <row r="976">
          <cell r="A976">
            <v>40296</v>
          </cell>
          <cell r="B976">
            <v>0.2</v>
          </cell>
        </row>
        <row r="977">
          <cell r="A977">
            <v>40297</v>
          </cell>
          <cell r="B977">
            <v>0.19</v>
          </cell>
        </row>
        <row r="978">
          <cell r="A978">
            <v>40298</v>
          </cell>
          <cell r="B978">
            <v>0.2</v>
          </cell>
        </row>
        <row r="979">
          <cell r="A979">
            <v>40301</v>
          </cell>
          <cell r="B979">
            <v>0.2</v>
          </cell>
        </row>
        <row r="980">
          <cell r="A980">
            <v>40302</v>
          </cell>
          <cell r="B980">
            <v>0.21</v>
          </cell>
        </row>
        <row r="981">
          <cell r="A981">
            <v>40303</v>
          </cell>
          <cell r="B981">
            <v>0.21</v>
          </cell>
        </row>
        <row r="982">
          <cell r="A982">
            <v>40304</v>
          </cell>
          <cell r="B982">
            <v>0.2</v>
          </cell>
        </row>
        <row r="983">
          <cell r="A983">
            <v>40305</v>
          </cell>
          <cell r="B983">
            <v>0.2</v>
          </cell>
        </row>
        <row r="984">
          <cell r="A984">
            <v>40308</v>
          </cell>
          <cell r="B984">
            <v>0.2</v>
          </cell>
        </row>
        <row r="985">
          <cell r="A985">
            <v>40309</v>
          </cell>
          <cell r="B985">
            <v>0.2</v>
          </cell>
        </row>
        <row r="986">
          <cell r="A986">
            <v>40310</v>
          </cell>
          <cell r="B986">
            <v>0.2</v>
          </cell>
        </row>
        <row r="987">
          <cell r="A987">
            <v>40311</v>
          </cell>
          <cell r="B987">
            <v>0.2</v>
          </cell>
        </row>
        <row r="988">
          <cell r="A988">
            <v>40312</v>
          </cell>
          <cell r="B988">
            <v>0.2</v>
          </cell>
        </row>
        <row r="989">
          <cell r="A989">
            <v>40315</v>
          </cell>
          <cell r="B989">
            <v>0.21</v>
          </cell>
        </row>
        <row r="990">
          <cell r="A990">
            <v>40316</v>
          </cell>
          <cell r="B990">
            <v>0.21</v>
          </cell>
        </row>
        <row r="991">
          <cell r="A991">
            <v>40317</v>
          </cell>
          <cell r="B991">
            <v>0.2</v>
          </cell>
        </row>
        <row r="992">
          <cell r="A992">
            <v>40318</v>
          </cell>
          <cell r="B992">
            <v>0.2</v>
          </cell>
        </row>
        <row r="993">
          <cell r="A993">
            <v>40319</v>
          </cell>
          <cell r="B993">
            <v>0.2</v>
          </cell>
        </row>
        <row r="994">
          <cell r="A994">
            <v>40322</v>
          </cell>
          <cell r="B994">
            <v>0.21</v>
          </cell>
        </row>
        <row r="995">
          <cell r="A995">
            <v>40323</v>
          </cell>
          <cell r="B995">
            <v>0.21</v>
          </cell>
        </row>
        <row r="996">
          <cell r="A996">
            <v>40324</v>
          </cell>
          <cell r="B996">
            <v>0.2</v>
          </cell>
        </row>
        <row r="997">
          <cell r="A997">
            <v>40325</v>
          </cell>
          <cell r="B997">
            <v>0.2</v>
          </cell>
        </row>
        <row r="998">
          <cell r="A998">
            <v>40326</v>
          </cell>
          <cell r="B998">
            <v>0.19</v>
          </cell>
        </row>
        <row r="999">
          <cell r="A999">
            <v>40329</v>
          </cell>
          <cell r="B999" t="e">
            <v>#N/A</v>
          </cell>
        </row>
        <row r="1000">
          <cell r="A1000">
            <v>40330</v>
          </cell>
          <cell r="B1000">
            <v>0.2</v>
          </cell>
        </row>
        <row r="1001">
          <cell r="A1001">
            <v>40331</v>
          </cell>
          <cell r="B1001">
            <v>0.2</v>
          </cell>
        </row>
        <row r="1002">
          <cell r="A1002">
            <v>40332</v>
          </cell>
          <cell r="B1002">
            <v>0.19</v>
          </cell>
        </row>
        <row r="1003">
          <cell r="A1003">
            <v>40333</v>
          </cell>
          <cell r="B1003">
            <v>0.19</v>
          </cell>
        </row>
        <row r="1004">
          <cell r="A1004">
            <v>40336</v>
          </cell>
          <cell r="B1004">
            <v>0.19</v>
          </cell>
        </row>
        <row r="1005">
          <cell r="A1005">
            <v>40337</v>
          </cell>
          <cell r="B1005">
            <v>0.19</v>
          </cell>
        </row>
        <row r="1006">
          <cell r="A1006">
            <v>40338</v>
          </cell>
          <cell r="B1006">
            <v>0.18</v>
          </cell>
        </row>
        <row r="1007">
          <cell r="A1007">
            <v>40339</v>
          </cell>
          <cell r="B1007">
            <v>0.18</v>
          </cell>
        </row>
        <row r="1008">
          <cell r="A1008">
            <v>40340</v>
          </cell>
          <cell r="B1008">
            <v>0.18</v>
          </cell>
        </row>
        <row r="1009">
          <cell r="A1009">
            <v>40343</v>
          </cell>
          <cell r="B1009">
            <v>0.18</v>
          </cell>
        </row>
        <row r="1010">
          <cell r="A1010">
            <v>40344</v>
          </cell>
          <cell r="B1010">
            <v>0.19</v>
          </cell>
        </row>
        <row r="1011">
          <cell r="A1011">
            <v>40345</v>
          </cell>
          <cell r="B1011">
            <v>0.19</v>
          </cell>
        </row>
        <row r="1012">
          <cell r="A1012">
            <v>40346</v>
          </cell>
          <cell r="B1012">
            <v>0.19</v>
          </cell>
        </row>
        <row r="1013">
          <cell r="A1013">
            <v>40347</v>
          </cell>
          <cell r="B1013">
            <v>0.18</v>
          </cell>
        </row>
        <row r="1014">
          <cell r="A1014">
            <v>40350</v>
          </cell>
          <cell r="B1014">
            <v>0.17</v>
          </cell>
        </row>
        <row r="1015">
          <cell r="A1015">
            <v>40351</v>
          </cell>
          <cell r="B1015">
            <v>0.18</v>
          </cell>
        </row>
        <row r="1016">
          <cell r="A1016">
            <v>40352</v>
          </cell>
          <cell r="B1016">
            <v>0.17</v>
          </cell>
        </row>
        <row r="1017">
          <cell r="A1017">
            <v>40353</v>
          </cell>
          <cell r="B1017">
            <v>0.16</v>
          </cell>
        </row>
        <row r="1018">
          <cell r="A1018">
            <v>40354</v>
          </cell>
          <cell r="B1018">
            <v>0.16</v>
          </cell>
        </row>
        <row r="1019">
          <cell r="A1019">
            <v>40357</v>
          </cell>
          <cell r="B1019">
            <v>0.17</v>
          </cell>
        </row>
        <row r="1020">
          <cell r="A1020">
            <v>40358</v>
          </cell>
          <cell r="B1020">
            <v>0.15</v>
          </cell>
        </row>
        <row r="1021">
          <cell r="A1021">
            <v>40359</v>
          </cell>
          <cell r="B1021">
            <v>0.09</v>
          </cell>
        </row>
        <row r="1022">
          <cell r="A1022">
            <v>40360</v>
          </cell>
          <cell r="B1022">
            <v>0.17</v>
          </cell>
        </row>
        <row r="1023">
          <cell r="A1023">
            <v>40361</v>
          </cell>
          <cell r="B1023">
            <v>0.18</v>
          </cell>
        </row>
        <row r="1024">
          <cell r="A1024">
            <v>40364</v>
          </cell>
          <cell r="B1024" t="e">
            <v>#N/A</v>
          </cell>
        </row>
        <row r="1025">
          <cell r="A1025">
            <v>40365</v>
          </cell>
          <cell r="B1025">
            <v>0.18</v>
          </cell>
        </row>
        <row r="1026">
          <cell r="A1026">
            <v>40366</v>
          </cell>
          <cell r="B1026">
            <v>0.18</v>
          </cell>
        </row>
        <row r="1027">
          <cell r="A1027">
            <v>40367</v>
          </cell>
          <cell r="B1027">
            <v>0.17</v>
          </cell>
        </row>
        <row r="1028">
          <cell r="A1028">
            <v>40368</v>
          </cell>
          <cell r="B1028">
            <v>0.18</v>
          </cell>
        </row>
        <row r="1029">
          <cell r="A1029">
            <v>40371</v>
          </cell>
          <cell r="B1029">
            <v>0.17</v>
          </cell>
        </row>
        <row r="1030">
          <cell r="A1030">
            <v>40372</v>
          </cell>
          <cell r="B1030">
            <v>0.17</v>
          </cell>
        </row>
        <row r="1031">
          <cell r="A1031">
            <v>40373</v>
          </cell>
          <cell r="B1031">
            <v>0.17</v>
          </cell>
        </row>
        <row r="1032">
          <cell r="A1032">
            <v>40374</v>
          </cell>
          <cell r="B1032">
            <v>0.19</v>
          </cell>
        </row>
        <row r="1033">
          <cell r="A1033">
            <v>40375</v>
          </cell>
          <cell r="B1033">
            <v>0.19</v>
          </cell>
        </row>
        <row r="1034">
          <cell r="A1034">
            <v>40378</v>
          </cell>
          <cell r="B1034">
            <v>0.19</v>
          </cell>
        </row>
        <row r="1035">
          <cell r="A1035">
            <v>40379</v>
          </cell>
          <cell r="B1035">
            <v>0.18</v>
          </cell>
        </row>
        <row r="1036">
          <cell r="A1036">
            <v>40380</v>
          </cell>
          <cell r="B1036">
            <v>0.18</v>
          </cell>
        </row>
        <row r="1037">
          <cell r="A1037">
            <v>40381</v>
          </cell>
          <cell r="B1037">
            <v>0.18</v>
          </cell>
        </row>
        <row r="1038">
          <cell r="A1038">
            <v>40382</v>
          </cell>
          <cell r="B1038">
            <v>0.19</v>
          </cell>
        </row>
        <row r="1039">
          <cell r="A1039">
            <v>40385</v>
          </cell>
          <cell r="B1039">
            <v>0.19</v>
          </cell>
        </row>
        <row r="1040">
          <cell r="A1040">
            <v>40386</v>
          </cell>
          <cell r="B1040">
            <v>0.19</v>
          </cell>
        </row>
        <row r="1041">
          <cell r="A1041">
            <v>40387</v>
          </cell>
          <cell r="B1041">
            <v>0.2</v>
          </cell>
        </row>
        <row r="1042">
          <cell r="A1042">
            <v>40388</v>
          </cell>
          <cell r="B1042">
            <v>0.19</v>
          </cell>
        </row>
        <row r="1043">
          <cell r="A1043">
            <v>40389</v>
          </cell>
          <cell r="B1043">
            <v>0.18</v>
          </cell>
        </row>
        <row r="1044">
          <cell r="A1044">
            <v>40392</v>
          </cell>
          <cell r="B1044">
            <v>0.19</v>
          </cell>
        </row>
        <row r="1045">
          <cell r="A1045">
            <v>40393</v>
          </cell>
          <cell r="B1045">
            <v>0.19</v>
          </cell>
        </row>
        <row r="1046">
          <cell r="A1046">
            <v>40394</v>
          </cell>
          <cell r="B1046">
            <v>0.19</v>
          </cell>
        </row>
        <row r="1047">
          <cell r="A1047">
            <v>40395</v>
          </cell>
          <cell r="B1047">
            <v>0.19</v>
          </cell>
        </row>
        <row r="1048">
          <cell r="A1048">
            <v>40396</v>
          </cell>
          <cell r="B1048">
            <v>0.18</v>
          </cell>
        </row>
        <row r="1049">
          <cell r="A1049">
            <v>40399</v>
          </cell>
          <cell r="B1049">
            <v>0.18</v>
          </cell>
        </row>
        <row r="1050">
          <cell r="A1050">
            <v>40400</v>
          </cell>
          <cell r="B1050">
            <v>0.18</v>
          </cell>
        </row>
        <row r="1051">
          <cell r="A1051">
            <v>40401</v>
          </cell>
          <cell r="B1051">
            <v>0.17</v>
          </cell>
        </row>
        <row r="1052">
          <cell r="A1052">
            <v>40402</v>
          </cell>
          <cell r="B1052">
            <v>0.18</v>
          </cell>
        </row>
        <row r="1053">
          <cell r="A1053">
            <v>40403</v>
          </cell>
          <cell r="B1053">
            <v>0.19</v>
          </cell>
        </row>
        <row r="1054">
          <cell r="A1054">
            <v>40406</v>
          </cell>
          <cell r="B1054">
            <v>0.2</v>
          </cell>
        </row>
        <row r="1055">
          <cell r="A1055">
            <v>40407</v>
          </cell>
          <cell r="B1055">
            <v>0.2</v>
          </cell>
        </row>
        <row r="1056">
          <cell r="A1056">
            <v>40408</v>
          </cell>
          <cell r="B1056">
            <v>0.19</v>
          </cell>
        </row>
        <row r="1057">
          <cell r="A1057">
            <v>40409</v>
          </cell>
          <cell r="B1057">
            <v>0.19</v>
          </cell>
        </row>
        <row r="1058">
          <cell r="A1058">
            <v>40410</v>
          </cell>
          <cell r="B1058">
            <v>0.2</v>
          </cell>
        </row>
        <row r="1059">
          <cell r="A1059">
            <v>40413</v>
          </cell>
          <cell r="B1059">
            <v>0.19</v>
          </cell>
        </row>
        <row r="1060">
          <cell r="A1060">
            <v>40414</v>
          </cell>
          <cell r="B1060">
            <v>0.19</v>
          </cell>
        </row>
        <row r="1061">
          <cell r="A1061">
            <v>40415</v>
          </cell>
          <cell r="B1061">
            <v>0.19</v>
          </cell>
        </row>
        <row r="1062">
          <cell r="A1062">
            <v>40416</v>
          </cell>
          <cell r="B1062">
            <v>0.19</v>
          </cell>
        </row>
        <row r="1063">
          <cell r="A1063">
            <v>40417</v>
          </cell>
          <cell r="B1063">
            <v>0.19</v>
          </cell>
        </row>
        <row r="1064">
          <cell r="A1064">
            <v>40420</v>
          </cell>
          <cell r="B1064">
            <v>0.19</v>
          </cell>
        </row>
        <row r="1065">
          <cell r="A1065">
            <v>40421</v>
          </cell>
          <cell r="B1065">
            <v>0.21</v>
          </cell>
        </row>
        <row r="1066">
          <cell r="A1066">
            <v>40422</v>
          </cell>
          <cell r="B1066">
            <v>0.19</v>
          </cell>
        </row>
        <row r="1067">
          <cell r="A1067">
            <v>40423</v>
          </cell>
          <cell r="B1067">
            <v>0.19</v>
          </cell>
        </row>
        <row r="1068">
          <cell r="A1068">
            <v>40424</v>
          </cell>
          <cell r="B1068">
            <v>0.19</v>
          </cell>
        </row>
        <row r="1069">
          <cell r="A1069">
            <v>40427</v>
          </cell>
          <cell r="B1069" t="e">
            <v>#N/A</v>
          </cell>
        </row>
        <row r="1070">
          <cell r="A1070">
            <v>40428</v>
          </cell>
          <cell r="B1070">
            <v>0.2</v>
          </cell>
        </row>
        <row r="1071">
          <cell r="A1071">
            <v>40429</v>
          </cell>
          <cell r="B1071">
            <v>0.19</v>
          </cell>
        </row>
        <row r="1072">
          <cell r="A1072">
            <v>40430</v>
          </cell>
          <cell r="B1072">
            <v>0.18</v>
          </cell>
        </row>
        <row r="1073">
          <cell r="A1073">
            <v>40431</v>
          </cell>
          <cell r="B1073">
            <v>0.18</v>
          </cell>
        </row>
        <row r="1074">
          <cell r="A1074">
            <v>40434</v>
          </cell>
          <cell r="B1074">
            <v>0.18</v>
          </cell>
        </row>
        <row r="1075">
          <cell r="A1075">
            <v>40435</v>
          </cell>
          <cell r="B1075">
            <v>0.19</v>
          </cell>
        </row>
        <row r="1076">
          <cell r="A1076">
            <v>40436</v>
          </cell>
          <cell r="B1076">
            <v>0.21</v>
          </cell>
        </row>
        <row r="1077">
          <cell r="A1077">
            <v>40437</v>
          </cell>
          <cell r="B1077">
            <v>0.21</v>
          </cell>
        </row>
        <row r="1078">
          <cell r="A1078">
            <v>40438</v>
          </cell>
          <cell r="B1078">
            <v>0.21</v>
          </cell>
        </row>
        <row r="1079">
          <cell r="A1079">
            <v>40441</v>
          </cell>
          <cell r="B1079">
            <v>0.21</v>
          </cell>
        </row>
        <row r="1080">
          <cell r="A1080">
            <v>40442</v>
          </cell>
          <cell r="B1080">
            <v>0.2</v>
          </cell>
        </row>
        <row r="1081">
          <cell r="A1081">
            <v>40443</v>
          </cell>
          <cell r="B1081">
            <v>0.21</v>
          </cell>
        </row>
        <row r="1082">
          <cell r="A1082">
            <v>40444</v>
          </cell>
          <cell r="B1082">
            <v>0.2</v>
          </cell>
        </row>
        <row r="1083">
          <cell r="A1083">
            <v>40445</v>
          </cell>
          <cell r="B1083">
            <v>0.21</v>
          </cell>
        </row>
        <row r="1084">
          <cell r="A1084">
            <v>40448</v>
          </cell>
          <cell r="B1084">
            <v>0.19</v>
          </cell>
        </row>
        <row r="1085">
          <cell r="A1085">
            <v>40449</v>
          </cell>
          <cell r="B1085">
            <v>0.19</v>
          </cell>
        </row>
        <row r="1086">
          <cell r="A1086">
            <v>40450</v>
          </cell>
          <cell r="B1086">
            <v>0.19</v>
          </cell>
        </row>
        <row r="1087">
          <cell r="A1087">
            <v>40451</v>
          </cell>
          <cell r="B1087">
            <v>0.15</v>
          </cell>
        </row>
        <row r="1088">
          <cell r="A1088">
            <v>40452</v>
          </cell>
          <cell r="B1088">
            <v>0.2</v>
          </cell>
        </row>
        <row r="1089">
          <cell r="A1089">
            <v>40455</v>
          </cell>
          <cell r="B1089">
            <v>0.2</v>
          </cell>
        </row>
        <row r="1090">
          <cell r="A1090">
            <v>40456</v>
          </cell>
          <cell r="B1090">
            <v>0.2</v>
          </cell>
        </row>
        <row r="1091">
          <cell r="A1091">
            <v>40457</v>
          </cell>
          <cell r="B1091">
            <v>0.19</v>
          </cell>
        </row>
        <row r="1092">
          <cell r="A1092">
            <v>40458</v>
          </cell>
          <cell r="B1092">
            <v>0.18</v>
          </cell>
        </row>
        <row r="1093">
          <cell r="A1093">
            <v>40459</v>
          </cell>
          <cell r="B1093">
            <v>0.18</v>
          </cell>
        </row>
        <row r="1094">
          <cell r="A1094">
            <v>40462</v>
          </cell>
          <cell r="B1094" t="e">
            <v>#N/A</v>
          </cell>
        </row>
        <row r="1095">
          <cell r="A1095">
            <v>40463</v>
          </cell>
          <cell r="B1095">
            <v>0.18</v>
          </cell>
        </row>
        <row r="1096">
          <cell r="A1096">
            <v>40464</v>
          </cell>
          <cell r="B1096">
            <v>0.18</v>
          </cell>
        </row>
        <row r="1097">
          <cell r="A1097">
            <v>40465</v>
          </cell>
          <cell r="B1097">
            <v>0.19</v>
          </cell>
        </row>
        <row r="1098">
          <cell r="A1098">
            <v>40466</v>
          </cell>
          <cell r="B1098">
            <v>0.2</v>
          </cell>
        </row>
        <row r="1099">
          <cell r="A1099">
            <v>40469</v>
          </cell>
          <cell r="B1099">
            <v>0.19</v>
          </cell>
        </row>
        <row r="1100">
          <cell r="A1100">
            <v>40470</v>
          </cell>
          <cell r="B1100">
            <v>0.19</v>
          </cell>
        </row>
        <row r="1101">
          <cell r="A1101">
            <v>40471</v>
          </cell>
          <cell r="B1101">
            <v>0.19</v>
          </cell>
        </row>
        <row r="1102">
          <cell r="A1102">
            <v>40472</v>
          </cell>
          <cell r="B1102">
            <v>0.19</v>
          </cell>
        </row>
        <row r="1103">
          <cell r="A1103">
            <v>40473</v>
          </cell>
          <cell r="B1103">
            <v>0.19</v>
          </cell>
        </row>
        <row r="1104">
          <cell r="A1104">
            <v>40476</v>
          </cell>
          <cell r="B1104">
            <v>0.19</v>
          </cell>
        </row>
        <row r="1105">
          <cell r="A1105">
            <v>40477</v>
          </cell>
          <cell r="B1105">
            <v>0.19</v>
          </cell>
        </row>
        <row r="1106">
          <cell r="A1106">
            <v>40478</v>
          </cell>
          <cell r="B1106">
            <v>0.19</v>
          </cell>
        </row>
        <row r="1107">
          <cell r="A1107">
            <v>40479</v>
          </cell>
          <cell r="B1107">
            <v>0.19</v>
          </cell>
        </row>
        <row r="1108">
          <cell r="A1108">
            <v>40480</v>
          </cell>
          <cell r="B1108">
            <v>0.2</v>
          </cell>
        </row>
        <row r="1109">
          <cell r="A1109">
            <v>40483</v>
          </cell>
          <cell r="B1109">
            <v>0.2</v>
          </cell>
        </row>
        <row r="1110">
          <cell r="A1110">
            <v>40484</v>
          </cell>
          <cell r="B1110">
            <v>0.2</v>
          </cell>
        </row>
        <row r="1111">
          <cell r="A1111">
            <v>40485</v>
          </cell>
          <cell r="B1111">
            <v>0.2</v>
          </cell>
        </row>
        <row r="1112">
          <cell r="A1112">
            <v>40486</v>
          </cell>
          <cell r="B1112">
            <v>0.19</v>
          </cell>
        </row>
        <row r="1113">
          <cell r="A1113">
            <v>40487</v>
          </cell>
          <cell r="B1113">
            <v>0.18</v>
          </cell>
        </row>
        <row r="1114">
          <cell r="A1114">
            <v>40490</v>
          </cell>
          <cell r="B1114">
            <v>0.18</v>
          </cell>
        </row>
        <row r="1115">
          <cell r="A1115">
            <v>40491</v>
          </cell>
          <cell r="B1115">
            <v>0.17</v>
          </cell>
        </row>
        <row r="1116">
          <cell r="A1116">
            <v>40492</v>
          </cell>
          <cell r="B1116">
            <v>0.17</v>
          </cell>
        </row>
        <row r="1117">
          <cell r="A1117">
            <v>40493</v>
          </cell>
          <cell r="B1117" t="e">
            <v>#N/A</v>
          </cell>
        </row>
        <row r="1118">
          <cell r="A1118">
            <v>40494</v>
          </cell>
          <cell r="B1118">
            <v>0.19</v>
          </cell>
        </row>
        <row r="1119">
          <cell r="A1119">
            <v>40497</v>
          </cell>
          <cell r="B1119">
            <v>0.21</v>
          </cell>
        </row>
        <row r="1120">
          <cell r="A1120">
            <v>40498</v>
          </cell>
          <cell r="B1120">
            <v>0.21</v>
          </cell>
        </row>
        <row r="1121">
          <cell r="A1121">
            <v>40499</v>
          </cell>
          <cell r="B1121">
            <v>0.2</v>
          </cell>
        </row>
        <row r="1122">
          <cell r="A1122">
            <v>40500</v>
          </cell>
          <cell r="B1122">
            <v>0.2</v>
          </cell>
        </row>
        <row r="1123">
          <cell r="A1123">
            <v>40501</v>
          </cell>
          <cell r="B1123">
            <v>0.21</v>
          </cell>
        </row>
        <row r="1124">
          <cell r="A1124">
            <v>40504</v>
          </cell>
          <cell r="B1124">
            <v>0.19</v>
          </cell>
        </row>
        <row r="1125">
          <cell r="A1125">
            <v>40505</v>
          </cell>
          <cell r="B1125">
            <v>0.2</v>
          </cell>
        </row>
        <row r="1126">
          <cell r="A1126">
            <v>40506</v>
          </cell>
          <cell r="B1126">
            <v>0.2</v>
          </cell>
        </row>
        <row r="1127">
          <cell r="A1127">
            <v>40507</v>
          </cell>
          <cell r="B1127" t="e">
            <v>#N/A</v>
          </cell>
        </row>
        <row r="1128">
          <cell r="A1128">
            <v>40508</v>
          </cell>
          <cell r="B1128">
            <v>0.2</v>
          </cell>
        </row>
        <row r="1129">
          <cell r="A1129">
            <v>40511</v>
          </cell>
          <cell r="B1129">
            <v>0.2</v>
          </cell>
        </row>
        <row r="1130">
          <cell r="A1130">
            <v>40512</v>
          </cell>
          <cell r="B1130">
            <v>0.2</v>
          </cell>
        </row>
        <row r="1131">
          <cell r="A1131">
            <v>40513</v>
          </cell>
          <cell r="B1131">
            <v>0.2</v>
          </cell>
        </row>
        <row r="1132">
          <cell r="A1132">
            <v>40514</v>
          </cell>
          <cell r="B1132">
            <v>0.19</v>
          </cell>
        </row>
        <row r="1133">
          <cell r="A1133">
            <v>40515</v>
          </cell>
          <cell r="B1133">
            <v>0.18</v>
          </cell>
        </row>
        <row r="1134">
          <cell r="A1134">
            <v>40518</v>
          </cell>
          <cell r="B1134">
            <v>0.18</v>
          </cell>
        </row>
        <row r="1135">
          <cell r="A1135">
            <v>40519</v>
          </cell>
          <cell r="B1135">
            <v>0.17</v>
          </cell>
        </row>
        <row r="1136">
          <cell r="A1136">
            <v>40520</v>
          </cell>
          <cell r="B1136">
            <v>0.17</v>
          </cell>
        </row>
        <row r="1137">
          <cell r="A1137">
            <v>40521</v>
          </cell>
          <cell r="B1137">
            <v>0.16</v>
          </cell>
        </row>
        <row r="1138">
          <cell r="A1138">
            <v>40522</v>
          </cell>
          <cell r="B1138">
            <v>0.16</v>
          </cell>
        </row>
        <row r="1139">
          <cell r="A1139">
            <v>40525</v>
          </cell>
          <cell r="B1139">
            <v>0.17</v>
          </cell>
        </row>
        <row r="1140">
          <cell r="A1140">
            <v>40526</v>
          </cell>
          <cell r="B1140">
            <v>0.19</v>
          </cell>
        </row>
        <row r="1141">
          <cell r="A1141">
            <v>40527</v>
          </cell>
          <cell r="B1141">
            <v>0.2</v>
          </cell>
        </row>
        <row r="1142">
          <cell r="A1142">
            <v>40528</v>
          </cell>
          <cell r="B1142">
            <v>0.2</v>
          </cell>
        </row>
        <row r="1143">
          <cell r="A1143">
            <v>40529</v>
          </cell>
          <cell r="B1143">
            <v>0.2</v>
          </cell>
        </row>
        <row r="1144">
          <cell r="A1144">
            <v>40532</v>
          </cell>
          <cell r="B1144">
            <v>0.21</v>
          </cell>
        </row>
        <row r="1145">
          <cell r="A1145">
            <v>40533</v>
          </cell>
          <cell r="B1145">
            <v>0.2</v>
          </cell>
        </row>
        <row r="1146">
          <cell r="A1146">
            <v>40534</v>
          </cell>
          <cell r="B1146">
            <v>0.19</v>
          </cell>
        </row>
        <row r="1147">
          <cell r="A1147">
            <v>40535</v>
          </cell>
          <cell r="B1147">
            <v>0.19</v>
          </cell>
        </row>
        <row r="1148">
          <cell r="A1148">
            <v>40536</v>
          </cell>
          <cell r="B1148">
            <v>0.19</v>
          </cell>
        </row>
        <row r="1149">
          <cell r="A1149">
            <v>40539</v>
          </cell>
          <cell r="B1149">
            <v>0.19</v>
          </cell>
        </row>
        <row r="1150">
          <cell r="A1150">
            <v>40540</v>
          </cell>
          <cell r="B1150">
            <v>0.18</v>
          </cell>
        </row>
        <row r="1151">
          <cell r="A1151">
            <v>40541</v>
          </cell>
          <cell r="B1151">
            <v>0.18</v>
          </cell>
        </row>
        <row r="1152">
          <cell r="A1152">
            <v>40542</v>
          </cell>
          <cell r="B1152">
            <v>0.19</v>
          </cell>
        </row>
        <row r="1153">
          <cell r="A1153">
            <v>40543</v>
          </cell>
          <cell r="B1153">
            <v>0.13</v>
          </cell>
        </row>
        <row r="1154">
          <cell r="A1154">
            <v>40546</v>
          </cell>
          <cell r="B1154">
            <v>0.19</v>
          </cell>
        </row>
        <row r="1155">
          <cell r="A1155">
            <v>40547</v>
          </cell>
          <cell r="B1155">
            <v>0.18</v>
          </cell>
        </row>
        <row r="1156">
          <cell r="A1156">
            <v>40548</v>
          </cell>
          <cell r="B1156">
            <v>0.18</v>
          </cell>
        </row>
        <row r="1157">
          <cell r="A1157">
            <v>40549</v>
          </cell>
          <cell r="B1157">
            <v>0.17</v>
          </cell>
        </row>
        <row r="1158">
          <cell r="A1158">
            <v>40550</v>
          </cell>
          <cell r="B1158">
            <v>0.17</v>
          </cell>
        </row>
        <row r="1159">
          <cell r="A1159">
            <v>40553</v>
          </cell>
          <cell r="B1159">
            <v>0.17</v>
          </cell>
        </row>
        <row r="1160">
          <cell r="A1160">
            <v>40554</v>
          </cell>
          <cell r="B1160">
            <v>0.17</v>
          </cell>
        </row>
        <row r="1161">
          <cell r="A1161">
            <v>40555</v>
          </cell>
          <cell r="B1161">
            <v>0.16</v>
          </cell>
        </row>
        <row r="1162">
          <cell r="A1162">
            <v>40556</v>
          </cell>
          <cell r="B1162">
            <v>0.16</v>
          </cell>
        </row>
        <row r="1163">
          <cell r="A1163">
            <v>40557</v>
          </cell>
          <cell r="B1163">
            <v>0.16</v>
          </cell>
        </row>
        <row r="1164">
          <cell r="A1164">
            <v>40560</v>
          </cell>
          <cell r="B1164" t="e">
            <v>#N/A</v>
          </cell>
        </row>
        <row r="1165">
          <cell r="A1165">
            <v>40561</v>
          </cell>
          <cell r="B1165">
            <v>0.19</v>
          </cell>
        </row>
        <row r="1166">
          <cell r="A1166">
            <v>40562</v>
          </cell>
          <cell r="B1166">
            <v>0.18</v>
          </cell>
        </row>
        <row r="1167">
          <cell r="A1167">
            <v>40563</v>
          </cell>
          <cell r="B1167">
            <v>0.18</v>
          </cell>
        </row>
        <row r="1168">
          <cell r="A1168">
            <v>40564</v>
          </cell>
          <cell r="B1168">
            <v>0.17</v>
          </cell>
        </row>
        <row r="1169">
          <cell r="A1169">
            <v>40567</v>
          </cell>
          <cell r="B1169">
            <v>0.18</v>
          </cell>
        </row>
        <row r="1170">
          <cell r="A1170">
            <v>40568</v>
          </cell>
          <cell r="B1170">
            <v>0.17</v>
          </cell>
        </row>
        <row r="1171">
          <cell r="A1171">
            <v>40569</v>
          </cell>
          <cell r="B1171">
            <v>0.17</v>
          </cell>
        </row>
        <row r="1172">
          <cell r="A1172">
            <v>40570</v>
          </cell>
          <cell r="B1172">
            <v>0.17</v>
          </cell>
        </row>
        <row r="1173">
          <cell r="A1173">
            <v>40571</v>
          </cell>
          <cell r="B1173">
            <v>0.17</v>
          </cell>
        </row>
        <row r="1174">
          <cell r="A1174">
            <v>40574</v>
          </cell>
          <cell r="B1174">
            <v>0.17</v>
          </cell>
        </row>
        <row r="1175">
          <cell r="A1175">
            <v>40575</v>
          </cell>
          <cell r="B1175">
            <v>0.18</v>
          </cell>
        </row>
        <row r="1176">
          <cell r="A1176">
            <v>40576</v>
          </cell>
          <cell r="B1176">
            <v>0.18</v>
          </cell>
        </row>
        <row r="1177">
          <cell r="A1177">
            <v>40577</v>
          </cell>
          <cell r="B1177">
            <v>0.17</v>
          </cell>
        </row>
        <row r="1178">
          <cell r="A1178">
            <v>40578</v>
          </cell>
          <cell r="B1178">
            <v>0.17</v>
          </cell>
        </row>
        <row r="1179">
          <cell r="A1179">
            <v>40581</v>
          </cell>
          <cell r="B1179">
            <v>0.17</v>
          </cell>
        </row>
        <row r="1180">
          <cell r="A1180">
            <v>40582</v>
          </cell>
          <cell r="B1180">
            <v>0.16</v>
          </cell>
        </row>
        <row r="1181">
          <cell r="A1181">
            <v>40583</v>
          </cell>
          <cell r="B1181">
            <v>0.15</v>
          </cell>
        </row>
        <row r="1182">
          <cell r="A1182">
            <v>40584</v>
          </cell>
          <cell r="B1182">
            <v>0.15</v>
          </cell>
        </row>
        <row r="1183">
          <cell r="A1183">
            <v>40585</v>
          </cell>
          <cell r="B1183">
            <v>0.15</v>
          </cell>
        </row>
        <row r="1184">
          <cell r="A1184">
            <v>40588</v>
          </cell>
          <cell r="B1184">
            <v>0.15</v>
          </cell>
        </row>
        <row r="1185">
          <cell r="A1185">
            <v>40589</v>
          </cell>
          <cell r="B1185">
            <v>0.16</v>
          </cell>
        </row>
        <row r="1186">
          <cell r="A1186">
            <v>40590</v>
          </cell>
          <cell r="B1186">
            <v>0.15</v>
          </cell>
        </row>
        <row r="1187">
          <cell r="A1187">
            <v>40591</v>
          </cell>
          <cell r="B1187">
            <v>0.15</v>
          </cell>
        </row>
        <row r="1188">
          <cell r="A1188">
            <v>40592</v>
          </cell>
          <cell r="B1188">
            <v>0.15</v>
          </cell>
        </row>
        <row r="1189">
          <cell r="A1189">
            <v>40595</v>
          </cell>
          <cell r="B1189" t="e">
            <v>#N/A</v>
          </cell>
        </row>
        <row r="1190">
          <cell r="A1190">
            <v>40596</v>
          </cell>
          <cell r="B1190">
            <v>0.15</v>
          </cell>
        </row>
        <row r="1191">
          <cell r="A1191">
            <v>40597</v>
          </cell>
          <cell r="B1191">
            <v>0.15</v>
          </cell>
        </row>
        <row r="1192">
          <cell r="A1192">
            <v>40598</v>
          </cell>
          <cell r="B1192">
            <v>0.15</v>
          </cell>
        </row>
        <row r="1193">
          <cell r="A1193">
            <v>40599</v>
          </cell>
          <cell r="B1193">
            <v>0.15</v>
          </cell>
        </row>
        <row r="1194">
          <cell r="A1194">
            <v>40602</v>
          </cell>
          <cell r="B1194">
            <v>0.16</v>
          </cell>
        </row>
        <row r="1195">
          <cell r="A1195">
            <v>40603</v>
          </cell>
          <cell r="B1195">
            <v>0.15</v>
          </cell>
        </row>
        <row r="1196">
          <cell r="A1196">
            <v>40604</v>
          </cell>
          <cell r="B1196">
            <v>0.16</v>
          </cell>
        </row>
        <row r="1197">
          <cell r="A1197">
            <v>40605</v>
          </cell>
          <cell r="B1197">
            <v>0.15</v>
          </cell>
        </row>
        <row r="1198">
          <cell r="A1198">
            <v>40606</v>
          </cell>
          <cell r="B1198">
            <v>0.15</v>
          </cell>
        </row>
        <row r="1199">
          <cell r="A1199">
            <v>40609</v>
          </cell>
          <cell r="B1199">
            <v>0.14000000000000001</v>
          </cell>
        </row>
        <row r="1200">
          <cell r="A1200">
            <v>40610</v>
          </cell>
          <cell r="B1200">
            <v>0.14000000000000001</v>
          </cell>
        </row>
        <row r="1201">
          <cell r="A1201">
            <v>40611</v>
          </cell>
          <cell r="B1201">
            <v>0.14000000000000001</v>
          </cell>
        </row>
        <row r="1202">
          <cell r="A1202">
            <v>40612</v>
          </cell>
          <cell r="B1202">
            <v>0.14000000000000001</v>
          </cell>
        </row>
        <row r="1203">
          <cell r="A1203">
            <v>40613</v>
          </cell>
          <cell r="B1203">
            <v>0.13</v>
          </cell>
        </row>
        <row r="1204">
          <cell r="A1204">
            <v>40616</v>
          </cell>
          <cell r="B1204">
            <v>0.14000000000000001</v>
          </cell>
        </row>
        <row r="1205">
          <cell r="A1205">
            <v>40617</v>
          </cell>
          <cell r="B1205">
            <v>0.14000000000000001</v>
          </cell>
        </row>
        <row r="1206">
          <cell r="A1206">
            <v>40618</v>
          </cell>
          <cell r="B1206">
            <v>0.14000000000000001</v>
          </cell>
        </row>
        <row r="1207">
          <cell r="A1207">
            <v>40619</v>
          </cell>
          <cell r="B1207">
            <v>0.14000000000000001</v>
          </cell>
        </row>
        <row r="1208">
          <cell r="A1208">
            <v>40620</v>
          </cell>
          <cell r="B1208">
            <v>0.15</v>
          </cell>
        </row>
        <row r="1209">
          <cell r="A1209">
            <v>40623</v>
          </cell>
          <cell r="B1209">
            <v>0.14000000000000001</v>
          </cell>
        </row>
        <row r="1210">
          <cell r="A1210">
            <v>40624</v>
          </cell>
          <cell r="B1210">
            <v>0.14000000000000001</v>
          </cell>
        </row>
        <row r="1211">
          <cell r="A1211">
            <v>40625</v>
          </cell>
          <cell r="B1211">
            <v>0.14000000000000001</v>
          </cell>
        </row>
        <row r="1212">
          <cell r="A1212">
            <v>40626</v>
          </cell>
          <cell r="B1212">
            <v>0.13</v>
          </cell>
        </row>
        <row r="1213">
          <cell r="A1213">
            <v>40627</v>
          </cell>
          <cell r="B1213">
            <v>0.13</v>
          </cell>
        </row>
        <row r="1214">
          <cell r="A1214">
            <v>40630</v>
          </cell>
          <cell r="B1214">
            <v>0.13</v>
          </cell>
        </row>
        <row r="1215">
          <cell r="A1215">
            <v>40631</v>
          </cell>
          <cell r="B1215">
            <v>0.13</v>
          </cell>
        </row>
        <row r="1216">
          <cell r="A1216">
            <v>40632</v>
          </cell>
          <cell r="B1216">
            <v>0.13</v>
          </cell>
        </row>
        <row r="1217">
          <cell r="A1217">
            <v>40633</v>
          </cell>
          <cell r="B1217">
            <v>0.1</v>
          </cell>
        </row>
        <row r="1218">
          <cell r="A1218">
            <v>40634</v>
          </cell>
          <cell r="B1218">
            <v>0.11</v>
          </cell>
        </row>
        <row r="1219">
          <cell r="A1219">
            <v>40637</v>
          </cell>
          <cell r="B1219">
            <v>0.09</v>
          </cell>
        </row>
        <row r="1220">
          <cell r="A1220">
            <v>40638</v>
          </cell>
          <cell r="B1220">
            <v>0.09</v>
          </cell>
        </row>
        <row r="1221">
          <cell r="A1221">
            <v>40639</v>
          </cell>
          <cell r="B1221">
            <v>0.1</v>
          </cell>
        </row>
        <row r="1222">
          <cell r="A1222">
            <v>40640</v>
          </cell>
          <cell r="B1222">
            <v>0.1</v>
          </cell>
        </row>
        <row r="1223">
          <cell r="A1223">
            <v>40641</v>
          </cell>
          <cell r="B1223">
            <v>0.09</v>
          </cell>
        </row>
        <row r="1224">
          <cell r="A1224">
            <v>40644</v>
          </cell>
          <cell r="B1224">
            <v>0.09</v>
          </cell>
        </row>
        <row r="1225">
          <cell r="A1225">
            <v>40645</v>
          </cell>
          <cell r="B1225">
            <v>0.08</v>
          </cell>
        </row>
        <row r="1226">
          <cell r="A1226">
            <v>40646</v>
          </cell>
          <cell r="B1226">
            <v>0.08</v>
          </cell>
        </row>
        <row r="1227">
          <cell r="A1227">
            <v>40647</v>
          </cell>
          <cell r="B1227">
            <v>0.09</v>
          </cell>
        </row>
        <row r="1228">
          <cell r="A1228">
            <v>40648</v>
          </cell>
          <cell r="B1228">
            <v>0.12</v>
          </cell>
        </row>
        <row r="1229">
          <cell r="A1229">
            <v>40651</v>
          </cell>
          <cell r="B1229">
            <v>0.1</v>
          </cell>
        </row>
        <row r="1230">
          <cell r="A1230">
            <v>40652</v>
          </cell>
          <cell r="B1230">
            <v>0.11</v>
          </cell>
        </row>
        <row r="1231">
          <cell r="A1231">
            <v>40653</v>
          </cell>
          <cell r="B1231">
            <v>0.1</v>
          </cell>
        </row>
        <row r="1232">
          <cell r="A1232">
            <v>40654</v>
          </cell>
          <cell r="B1232">
            <v>0.1</v>
          </cell>
        </row>
        <row r="1233">
          <cell r="A1233">
            <v>40655</v>
          </cell>
          <cell r="B1233">
            <v>0.1</v>
          </cell>
        </row>
        <row r="1234">
          <cell r="A1234">
            <v>40658</v>
          </cell>
          <cell r="B1234">
            <v>0.1</v>
          </cell>
        </row>
        <row r="1235">
          <cell r="A1235">
            <v>40659</v>
          </cell>
          <cell r="B1235">
            <v>0.09</v>
          </cell>
        </row>
        <row r="1236">
          <cell r="A1236">
            <v>40660</v>
          </cell>
          <cell r="B1236">
            <v>0.09</v>
          </cell>
        </row>
        <row r="1237">
          <cell r="A1237">
            <v>40661</v>
          </cell>
          <cell r="B1237">
            <v>0.09</v>
          </cell>
        </row>
        <row r="1238">
          <cell r="A1238">
            <v>40662</v>
          </cell>
          <cell r="B1238">
            <v>0.09</v>
          </cell>
        </row>
        <row r="1239">
          <cell r="A1239">
            <v>40665</v>
          </cell>
          <cell r="B1239">
            <v>0.09</v>
          </cell>
        </row>
        <row r="1240">
          <cell r="A1240">
            <v>40666</v>
          </cell>
          <cell r="B1240">
            <v>0.09</v>
          </cell>
        </row>
        <row r="1241">
          <cell r="A1241">
            <v>40667</v>
          </cell>
          <cell r="B1241">
            <v>0.09</v>
          </cell>
        </row>
        <row r="1242">
          <cell r="A1242">
            <v>40668</v>
          </cell>
          <cell r="B1242">
            <v>0.09</v>
          </cell>
        </row>
        <row r="1243">
          <cell r="A1243">
            <v>40669</v>
          </cell>
          <cell r="B1243">
            <v>0.09</v>
          </cell>
        </row>
        <row r="1244">
          <cell r="A1244">
            <v>40672</v>
          </cell>
          <cell r="B1244">
            <v>0.09</v>
          </cell>
        </row>
        <row r="1245">
          <cell r="A1245">
            <v>40673</v>
          </cell>
          <cell r="B1245">
            <v>0.09</v>
          </cell>
        </row>
        <row r="1246">
          <cell r="A1246">
            <v>40674</v>
          </cell>
          <cell r="B1246">
            <v>0.09</v>
          </cell>
        </row>
        <row r="1247">
          <cell r="A1247">
            <v>40675</v>
          </cell>
          <cell r="B1247">
            <v>0.09</v>
          </cell>
        </row>
        <row r="1248">
          <cell r="A1248">
            <v>40676</v>
          </cell>
          <cell r="B1248">
            <v>0.09</v>
          </cell>
        </row>
        <row r="1249">
          <cell r="A1249">
            <v>40679</v>
          </cell>
          <cell r="B1249">
            <v>0.1</v>
          </cell>
        </row>
        <row r="1250">
          <cell r="A1250">
            <v>40680</v>
          </cell>
          <cell r="B1250">
            <v>0.09</v>
          </cell>
        </row>
        <row r="1251">
          <cell r="A1251">
            <v>40681</v>
          </cell>
          <cell r="B1251">
            <v>0.1</v>
          </cell>
        </row>
        <row r="1252">
          <cell r="A1252">
            <v>40682</v>
          </cell>
          <cell r="B1252">
            <v>0.09</v>
          </cell>
        </row>
        <row r="1253">
          <cell r="A1253">
            <v>40683</v>
          </cell>
          <cell r="B1253">
            <v>0.1</v>
          </cell>
        </row>
        <row r="1254">
          <cell r="A1254">
            <v>40686</v>
          </cell>
          <cell r="B1254">
            <v>0.1</v>
          </cell>
        </row>
        <row r="1255">
          <cell r="A1255">
            <v>40687</v>
          </cell>
          <cell r="B1255">
            <v>0.1</v>
          </cell>
        </row>
        <row r="1256">
          <cell r="A1256">
            <v>40688</v>
          </cell>
          <cell r="B1256">
            <v>0.09</v>
          </cell>
        </row>
        <row r="1257">
          <cell r="A1257">
            <v>40689</v>
          </cell>
          <cell r="B1257">
            <v>0.09</v>
          </cell>
        </row>
        <row r="1258">
          <cell r="A1258">
            <v>40690</v>
          </cell>
          <cell r="B1258">
            <v>0.1</v>
          </cell>
        </row>
        <row r="1259">
          <cell r="A1259">
            <v>40693</v>
          </cell>
          <cell r="B1259" t="e">
            <v>#N/A</v>
          </cell>
        </row>
        <row r="1260">
          <cell r="A1260">
            <v>40694</v>
          </cell>
          <cell r="B1260">
            <v>0.1</v>
          </cell>
        </row>
        <row r="1261">
          <cell r="A1261">
            <v>40695</v>
          </cell>
          <cell r="B1261">
            <v>0.1</v>
          </cell>
        </row>
        <row r="1262">
          <cell r="A1262">
            <v>40696</v>
          </cell>
          <cell r="B1262">
            <v>0.1</v>
          </cell>
        </row>
        <row r="1263">
          <cell r="A1263">
            <v>40697</v>
          </cell>
          <cell r="B1263">
            <v>0.11</v>
          </cell>
        </row>
        <row r="1264">
          <cell r="A1264">
            <v>40700</v>
          </cell>
          <cell r="B1264">
            <v>0.1</v>
          </cell>
        </row>
        <row r="1265">
          <cell r="A1265">
            <v>40701</v>
          </cell>
          <cell r="B1265">
            <v>0.09</v>
          </cell>
        </row>
        <row r="1266">
          <cell r="A1266">
            <v>40702</v>
          </cell>
          <cell r="B1266">
            <v>0.09</v>
          </cell>
        </row>
        <row r="1267">
          <cell r="A1267">
            <v>40703</v>
          </cell>
          <cell r="B1267">
            <v>0.09</v>
          </cell>
        </row>
        <row r="1268">
          <cell r="A1268">
            <v>40704</v>
          </cell>
          <cell r="B1268">
            <v>0.09</v>
          </cell>
        </row>
        <row r="1269">
          <cell r="A1269">
            <v>40707</v>
          </cell>
          <cell r="B1269">
            <v>0.1</v>
          </cell>
        </row>
        <row r="1270">
          <cell r="A1270">
            <v>40708</v>
          </cell>
          <cell r="B1270">
            <v>0.1</v>
          </cell>
        </row>
        <row r="1271">
          <cell r="A1271">
            <v>40709</v>
          </cell>
          <cell r="B1271">
            <v>0.1</v>
          </cell>
        </row>
        <row r="1272">
          <cell r="A1272">
            <v>40710</v>
          </cell>
          <cell r="B1272">
            <v>0.1</v>
          </cell>
        </row>
        <row r="1273">
          <cell r="A1273">
            <v>40711</v>
          </cell>
          <cell r="B1273">
            <v>0.1</v>
          </cell>
        </row>
        <row r="1274">
          <cell r="A1274">
            <v>40714</v>
          </cell>
          <cell r="B1274">
            <v>0.09</v>
          </cell>
        </row>
        <row r="1275">
          <cell r="A1275">
            <v>40715</v>
          </cell>
          <cell r="B1275">
            <v>0.09</v>
          </cell>
        </row>
        <row r="1276">
          <cell r="A1276">
            <v>40716</v>
          </cell>
          <cell r="B1276">
            <v>0.09</v>
          </cell>
        </row>
        <row r="1277">
          <cell r="A1277">
            <v>40717</v>
          </cell>
          <cell r="B1277">
            <v>0.08</v>
          </cell>
        </row>
        <row r="1278">
          <cell r="A1278">
            <v>40718</v>
          </cell>
          <cell r="B1278">
            <v>0.08</v>
          </cell>
        </row>
        <row r="1279">
          <cell r="A1279">
            <v>40721</v>
          </cell>
          <cell r="B1279">
            <v>0.08</v>
          </cell>
        </row>
        <row r="1280">
          <cell r="A1280">
            <v>40722</v>
          </cell>
          <cell r="B1280">
            <v>0.08</v>
          </cell>
        </row>
        <row r="1281">
          <cell r="A1281">
            <v>40723</v>
          </cell>
          <cell r="B1281">
            <v>7.0000000000000007E-2</v>
          </cell>
        </row>
        <row r="1282">
          <cell r="A1282">
            <v>40724</v>
          </cell>
          <cell r="B1282">
            <v>7.0000000000000007E-2</v>
          </cell>
        </row>
        <row r="1283">
          <cell r="A1283">
            <v>40725</v>
          </cell>
          <cell r="B1283">
            <v>0.08</v>
          </cell>
        </row>
        <row r="1284">
          <cell r="A1284">
            <v>40728</v>
          </cell>
          <cell r="B1284" t="e">
            <v>#N/A</v>
          </cell>
        </row>
        <row r="1285">
          <cell r="A1285">
            <v>40729</v>
          </cell>
          <cell r="B1285">
            <v>0.08</v>
          </cell>
        </row>
        <row r="1286">
          <cell r="A1286">
            <v>40730</v>
          </cell>
          <cell r="B1286">
            <v>7.0000000000000007E-2</v>
          </cell>
        </row>
        <row r="1287">
          <cell r="A1287">
            <v>40731</v>
          </cell>
          <cell r="B1287">
            <v>7.0000000000000007E-2</v>
          </cell>
        </row>
        <row r="1288">
          <cell r="A1288">
            <v>40732</v>
          </cell>
          <cell r="B1288">
            <v>7.0000000000000007E-2</v>
          </cell>
        </row>
        <row r="1289">
          <cell r="A1289">
            <v>40735</v>
          </cell>
          <cell r="B1289">
            <v>7.0000000000000007E-2</v>
          </cell>
        </row>
        <row r="1290">
          <cell r="A1290">
            <v>40736</v>
          </cell>
          <cell r="B1290">
            <v>0.06</v>
          </cell>
        </row>
        <row r="1291">
          <cell r="A1291">
            <v>40737</v>
          </cell>
          <cell r="B1291">
            <v>0.06</v>
          </cell>
        </row>
        <row r="1292">
          <cell r="A1292">
            <v>40738</v>
          </cell>
          <cell r="B1292">
            <v>0.06</v>
          </cell>
        </row>
        <row r="1293">
          <cell r="A1293">
            <v>40739</v>
          </cell>
          <cell r="B1293">
            <v>0.06</v>
          </cell>
        </row>
        <row r="1294">
          <cell r="A1294">
            <v>40742</v>
          </cell>
          <cell r="B1294">
            <v>0.06</v>
          </cell>
        </row>
        <row r="1295">
          <cell r="A1295">
            <v>40743</v>
          </cell>
          <cell r="B1295">
            <v>0.06</v>
          </cell>
        </row>
        <row r="1296">
          <cell r="A1296">
            <v>40744</v>
          </cell>
          <cell r="B1296">
            <v>0.06</v>
          </cell>
        </row>
        <row r="1297">
          <cell r="A1297">
            <v>40745</v>
          </cell>
          <cell r="B1297">
            <v>0.06</v>
          </cell>
        </row>
        <row r="1298">
          <cell r="A1298">
            <v>40746</v>
          </cell>
          <cell r="B1298">
            <v>0.06</v>
          </cell>
        </row>
        <row r="1299">
          <cell r="A1299">
            <v>40749</v>
          </cell>
          <cell r="B1299">
            <v>0.06</v>
          </cell>
        </row>
        <row r="1300">
          <cell r="A1300">
            <v>40750</v>
          </cell>
          <cell r="B1300">
            <v>0.06</v>
          </cell>
        </row>
        <row r="1301">
          <cell r="A1301">
            <v>40751</v>
          </cell>
          <cell r="B1301">
            <v>7.0000000000000007E-2</v>
          </cell>
        </row>
        <row r="1302">
          <cell r="A1302">
            <v>40752</v>
          </cell>
          <cell r="B1302">
            <v>0.08</v>
          </cell>
        </row>
        <row r="1303">
          <cell r="A1303">
            <v>40753</v>
          </cell>
          <cell r="B1303">
            <v>0.11</v>
          </cell>
        </row>
        <row r="1304">
          <cell r="A1304">
            <v>40756</v>
          </cell>
          <cell r="B1304">
            <v>0.17</v>
          </cell>
        </row>
        <row r="1305">
          <cell r="A1305">
            <v>40757</v>
          </cell>
          <cell r="B1305">
            <v>0.16</v>
          </cell>
        </row>
        <row r="1306">
          <cell r="A1306">
            <v>40758</v>
          </cell>
          <cell r="B1306">
            <v>0.12</v>
          </cell>
        </row>
        <row r="1307">
          <cell r="A1307">
            <v>40759</v>
          </cell>
          <cell r="B1307">
            <v>0.09</v>
          </cell>
        </row>
        <row r="1308">
          <cell r="A1308">
            <v>40760</v>
          </cell>
          <cell r="B1308">
            <v>0.08</v>
          </cell>
        </row>
        <row r="1309">
          <cell r="A1309">
            <v>40763</v>
          </cell>
          <cell r="B1309">
            <v>0.11</v>
          </cell>
        </row>
        <row r="1310">
          <cell r="A1310">
            <v>40764</v>
          </cell>
          <cell r="B1310">
            <v>0.1</v>
          </cell>
        </row>
        <row r="1311">
          <cell r="A1311">
            <v>40765</v>
          </cell>
          <cell r="B1311">
            <v>0.1</v>
          </cell>
        </row>
        <row r="1312">
          <cell r="A1312">
            <v>40766</v>
          </cell>
          <cell r="B1312">
            <v>0.09</v>
          </cell>
        </row>
        <row r="1313">
          <cell r="A1313">
            <v>40767</v>
          </cell>
          <cell r="B1313">
            <v>0.1</v>
          </cell>
        </row>
        <row r="1314">
          <cell r="A1314">
            <v>40770</v>
          </cell>
          <cell r="B1314">
            <v>0.1</v>
          </cell>
        </row>
        <row r="1315">
          <cell r="A1315">
            <v>40771</v>
          </cell>
          <cell r="B1315">
            <v>0.09</v>
          </cell>
        </row>
        <row r="1316">
          <cell r="A1316">
            <v>40772</v>
          </cell>
          <cell r="B1316">
            <v>0.09</v>
          </cell>
        </row>
        <row r="1317">
          <cell r="A1317">
            <v>40773</v>
          </cell>
          <cell r="B1317">
            <v>0.09</v>
          </cell>
        </row>
        <row r="1318">
          <cell r="A1318">
            <v>40774</v>
          </cell>
          <cell r="B1318">
            <v>0.09</v>
          </cell>
        </row>
        <row r="1319">
          <cell r="A1319">
            <v>40777</v>
          </cell>
          <cell r="B1319">
            <v>0.09</v>
          </cell>
        </row>
        <row r="1320">
          <cell r="A1320">
            <v>40778</v>
          </cell>
          <cell r="B1320">
            <v>0.08</v>
          </cell>
        </row>
        <row r="1321">
          <cell r="A1321">
            <v>40779</v>
          </cell>
          <cell r="B1321">
            <v>0.08</v>
          </cell>
        </row>
        <row r="1322">
          <cell r="A1322">
            <v>40780</v>
          </cell>
          <cell r="B1322">
            <v>0.08</v>
          </cell>
        </row>
        <row r="1323">
          <cell r="A1323">
            <v>40781</v>
          </cell>
          <cell r="B1323">
            <v>0.09</v>
          </cell>
        </row>
        <row r="1324">
          <cell r="A1324">
            <v>40784</v>
          </cell>
          <cell r="B1324">
            <v>0.09</v>
          </cell>
        </row>
        <row r="1325">
          <cell r="A1325">
            <v>40785</v>
          </cell>
          <cell r="B1325">
            <v>0.08</v>
          </cell>
        </row>
        <row r="1326">
          <cell r="A1326">
            <v>40786</v>
          </cell>
          <cell r="B1326">
            <v>0.08</v>
          </cell>
        </row>
        <row r="1327">
          <cell r="A1327">
            <v>40787</v>
          </cell>
          <cell r="B1327">
            <v>0.08</v>
          </cell>
        </row>
        <row r="1328">
          <cell r="A1328">
            <v>40788</v>
          </cell>
          <cell r="B1328">
            <v>0.08</v>
          </cell>
        </row>
        <row r="1329">
          <cell r="A1329">
            <v>40791</v>
          </cell>
          <cell r="B1329" t="e">
            <v>#N/A</v>
          </cell>
        </row>
        <row r="1330">
          <cell r="A1330">
            <v>40792</v>
          </cell>
          <cell r="B1330">
            <v>0.09</v>
          </cell>
        </row>
        <row r="1331">
          <cell r="A1331">
            <v>40793</v>
          </cell>
          <cell r="B1331">
            <v>0.09</v>
          </cell>
        </row>
        <row r="1332">
          <cell r="A1332">
            <v>40794</v>
          </cell>
          <cell r="B1332">
            <v>0.09</v>
          </cell>
        </row>
        <row r="1333">
          <cell r="A1333">
            <v>40795</v>
          </cell>
          <cell r="B1333">
            <v>0.09</v>
          </cell>
        </row>
        <row r="1334">
          <cell r="A1334">
            <v>40798</v>
          </cell>
          <cell r="B1334">
            <v>0.09</v>
          </cell>
        </row>
        <row r="1335">
          <cell r="A1335">
            <v>40799</v>
          </cell>
          <cell r="B1335">
            <v>0.09</v>
          </cell>
        </row>
        <row r="1336">
          <cell r="A1336">
            <v>40800</v>
          </cell>
          <cell r="B1336">
            <v>0.08</v>
          </cell>
        </row>
        <row r="1337">
          <cell r="A1337">
            <v>40801</v>
          </cell>
          <cell r="B1337">
            <v>0.09</v>
          </cell>
        </row>
        <row r="1338">
          <cell r="A1338">
            <v>40802</v>
          </cell>
          <cell r="B1338">
            <v>0.09</v>
          </cell>
        </row>
        <row r="1339">
          <cell r="A1339">
            <v>40805</v>
          </cell>
          <cell r="B1339">
            <v>0.09</v>
          </cell>
        </row>
        <row r="1340">
          <cell r="A1340">
            <v>40806</v>
          </cell>
          <cell r="B1340">
            <v>0.09</v>
          </cell>
        </row>
        <row r="1341">
          <cell r="A1341">
            <v>40807</v>
          </cell>
          <cell r="B1341">
            <v>0.08</v>
          </cell>
        </row>
        <row r="1342">
          <cell r="A1342">
            <v>40808</v>
          </cell>
          <cell r="B1342">
            <v>0.08</v>
          </cell>
        </row>
        <row r="1343">
          <cell r="A1343">
            <v>40809</v>
          </cell>
          <cell r="B1343">
            <v>0.08</v>
          </cell>
        </row>
        <row r="1344">
          <cell r="A1344">
            <v>40812</v>
          </cell>
          <cell r="B1344">
            <v>0.08</v>
          </cell>
        </row>
        <row r="1345">
          <cell r="A1345">
            <v>40813</v>
          </cell>
          <cell r="B1345">
            <v>0.08</v>
          </cell>
        </row>
        <row r="1346">
          <cell r="A1346">
            <v>40814</v>
          </cell>
          <cell r="B1346">
            <v>0.08</v>
          </cell>
        </row>
        <row r="1347">
          <cell r="A1347">
            <v>40815</v>
          </cell>
          <cell r="B1347">
            <v>0.08</v>
          </cell>
        </row>
        <row r="1348">
          <cell r="A1348">
            <v>40816</v>
          </cell>
          <cell r="B1348">
            <v>0.06</v>
          </cell>
        </row>
        <row r="1349">
          <cell r="A1349">
            <v>40819</v>
          </cell>
          <cell r="B1349">
            <v>0.08</v>
          </cell>
        </row>
        <row r="1350">
          <cell r="A1350">
            <v>40820</v>
          </cell>
          <cell r="B1350">
            <v>7.0000000000000007E-2</v>
          </cell>
        </row>
        <row r="1351">
          <cell r="A1351">
            <v>40821</v>
          </cell>
          <cell r="B1351">
            <v>7.0000000000000007E-2</v>
          </cell>
        </row>
        <row r="1352">
          <cell r="A1352">
            <v>40822</v>
          </cell>
          <cell r="B1352">
            <v>7.0000000000000007E-2</v>
          </cell>
        </row>
        <row r="1353">
          <cell r="A1353">
            <v>40823</v>
          </cell>
          <cell r="B1353">
            <v>7.0000000000000007E-2</v>
          </cell>
        </row>
        <row r="1354">
          <cell r="A1354">
            <v>40826</v>
          </cell>
          <cell r="B1354" t="e">
            <v>#N/A</v>
          </cell>
        </row>
        <row r="1355">
          <cell r="A1355">
            <v>40827</v>
          </cell>
          <cell r="B1355">
            <v>7.0000000000000007E-2</v>
          </cell>
        </row>
        <row r="1356">
          <cell r="A1356">
            <v>40828</v>
          </cell>
          <cell r="B1356">
            <v>7.0000000000000007E-2</v>
          </cell>
        </row>
        <row r="1357">
          <cell r="A1357">
            <v>40829</v>
          </cell>
          <cell r="B1357">
            <v>7.0000000000000007E-2</v>
          </cell>
        </row>
        <row r="1358">
          <cell r="A1358">
            <v>40830</v>
          </cell>
          <cell r="B1358">
            <v>7.0000000000000007E-2</v>
          </cell>
        </row>
        <row r="1359">
          <cell r="A1359">
            <v>40833</v>
          </cell>
          <cell r="B1359">
            <v>7.0000000000000007E-2</v>
          </cell>
        </row>
        <row r="1360">
          <cell r="A1360">
            <v>40834</v>
          </cell>
          <cell r="B1360">
            <v>7.0000000000000007E-2</v>
          </cell>
        </row>
        <row r="1361">
          <cell r="A1361">
            <v>40835</v>
          </cell>
          <cell r="B1361">
            <v>7.0000000000000007E-2</v>
          </cell>
        </row>
        <row r="1362">
          <cell r="A1362">
            <v>40836</v>
          </cell>
          <cell r="B1362">
            <v>7.0000000000000007E-2</v>
          </cell>
        </row>
        <row r="1363">
          <cell r="A1363">
            <v>40837</v>
          </cell>
          <cell r="B1363">
            <v>7.0000000000000007E-2</v>
          </cell>
        </row>
        <row r="1364">
          <cell r="A1364">
            <v>40840</v>
          </cell>
          <cell r="B1364">
            <v>7.0000000000000007E-2</v>
          </cell>
        </row>
        <row r="1365">
          <cell r="A1365">
            <v>40841</v>
          </cell>
          <cell r="B1365">
            <v>7.0000000000000007E-2</v>
          </cell>
        </row>
        <row r="1366">
          <cell r="A1366">
            <v>40842</v>
          </cell>
          <cell r="B1366">
            <v>0.08</v>
          </cell>
        </row>
        <row r="1367">
          <cell r="A1367">
            <v>40843</v>
          </cell>
          <cell r="B1367">
            <v>7.0000000000000007E-2</v>
          </cell>
        </row>
        <row r="1368">
          <cell r="A1368">
            <v>40844</v>
          </cell>
          <cell r="B1368">
            <v>7.0000000000000007E-2</v>
          </cell>
        </row>
        <row r="1369">
          <cell r="A1369">
            <v>40847</v>
          </cell>
          <cell r="B1369">
            <v>0.09</v>
          </cell>
        </row>
        <row r="1370">
          <cell r="A1370">
            <v>40848</v>
          </cell>
          <cell r="B1370">
            <v>0.08</v>
          </cell>
        </row>
        <row r="1371">
          <cell r="A1371">
            <v>40849</v>
          </cell>
          <cell r="B1371">
            <v>0.08</v>
          </cell>
        </row>
        <row r="1372">
          <cell r="A1372">
            <v>40850</v>
          </cell>
          <cell r="B1372">
            <v>0.09</v>
          </cell>
        </row>
        <row r="1373">
          <cell r="A1373">
            <v>40851</v>
          </cell>
          <cell r="B1373">
            <v>0.08</v>
          </cell>
        </row>
        <row r="1374">
          <cell r="A1374">
            <v>40854</v>
          </cell>
          <cell r="B1374">
            <v>0.08</v>
          </cell>
        </row>
        <row r="1375">
          <cell r="A1375">
            <v>40855</v>
          </cell>
          <cell r="B1375">
            <v>0.08</v>
          </cell>
        </row>
        <row r="1376">
          <cell r="A1376">
            <v>40856</v>
          </cell>
          <cell r="B1376">
            <v>0.08</v>
          </cell>
        </row>
        <row r="1377">
          <cell r="A1377">
            <v>40857</v>
          </cell>
          <cell r="B1377">
            <v>0.08</v>
          </cell>
        </row>
        <row r="1378">
          <cell r="A1378">
            <v>40858</v>
          </cell>
          <cell r="B1378" t="e">
            <v>#N/A</v>
          </cell>
        </row>
        <row r="1379">
          <cell r="A1379">
            <v>40861</v>
          </cell>
          <cell r="B1379">
            <v>0.08</v>
          </cell>
        </row>
        <row r="1380">
          <cell r="A1380">
            <v>40862</v>
          </cell>
          <cell r="B1380">
            <v>0.09</v>
          </cell>
        </row>
        <row r="1381">
          <cell r="A1381">
            <v>40863</v>
          </cell>
          <cell r="B1381">
            <v>0.08</v>
          </cell>
        </row>
        <row r="1382">
          <cell r="A1382">
            <v>40864</v>
          </cell>
          <cell r="B1382">
            <v>0.08</v>
          </cell>
        </row>
        <row r="1383">
          <cell r="A1383">
            <v>40865</v>
          </cell>
          <cell r="B1383">
            <v>0.08</v>
          </cell>
        </row>
        <row r="1384">
          <cell r="A1384">
            <v>40868</v>
          </cell>
          <cell r="B1384">
            <v>0.08</v>
          </cell>
        </row>
        <row r="1385">
          <cell r="A1385">
            <v>40869</v>
          </cell>
          <cell r="B1385">
            <v>0.08</v>
          </cell>
        </row>
        <row r="1386">
          <cell r="A1386">
            <v>40870</v>
          </cell>
          <cell r="B1386">
            <v>0.09</v>
          </cell>
        </row>
        <row r="1387">
          <cell r="A1387">
            <v>40871</v>
          </cell>
          <cell r="B1387" t="e">
            <v>#N/A</v>
          </cell>
        </row>
        <row r="1388">
          <cell r="A1388">
            <v>40872</v>
          </cell>
          <cell r="B1388">
            <v>7.0000000000000007E-2</v>
          </cell>
        </row>
        <row r="1389">
          <cell r="A1389">
            <v>40875</v>
          </cell>
          <cell r="B1389">
            <v>0.08</v>
          </cell>
        </row>
        <row r="1390">
          <cell r="A1390">
            <v>40876</v>
          </cell>
          <cell r="B1390">
            <v>0.08</v>
          </cell>
        </row>
        <row r="1391">
          <cell r="A1391">
            <v>40877</v>
          </cell>
          <cell r="B1391">
            <v>0.1</v>
          </cell>
        </row>
        <row r="1392">
          <cell r="A1392">
            <v>40878</v>
          </cell>
          <cell r="B1392">
            <v>0.08</v>
          </cell>
        </row>
        <row r="1393">
          <cell r="A1393">
            <v>40879</v>
          </cell>
          <cell r="B1393">
            <v>0.08</v>
          </cell>
        </row>
        <row r="1394">
          <cell r="A1394">
            <v>40882</v>
          </cell>
          <cell r="B1394">
            <v>0.08</v>
          </cell>
        </row>
        <row r="1395">
          <cell r="A1395">
            <v>40883</v>
          </cell>
          <cell r="B1395">
            <v>0.08</v>
          </cell>
        </row>
        <row r="1396">
          <cell r="A1396">
            <v>40884</v>
          </cell>
          <cell r="B1396">
            <v>0.08</v>
          </cell>
        </row>
        <row r="1397">
          <cell r="A1397">
            <v>40885</v>
          </cell>
          <cell r="B1397">
            <v>7.0000000000000007E-2</v>
          </cell>
        </row>
        <row r="1398">
          <cell r="A1398">
            <v>40886</v>
          </cell>
          <cell r="B1398">
            <v>7.0000000000000007E-2</v>
          </cell>
        </row>
        <row r="1399">
          <cell r="A1399">
            <v>40889</v>
          </cell>
          <cell r="B1399">
            <v>7.0000000000000007E-2</v>
          </cell>
        </row>
        <row r="1400">
          <cell r="A1400">
            <v>40890</v>
          </cell>
          <cell r="B1400">
            <v>7.0000000000000007E-2</v>
          </cell>
        </row>
        <row r="1401">
          <cell r="A1401">
            <v>40891</v>
          </cell>
          <cell r="B1401">
            <v>7.0000000000000007E-2</v>
          </cell>
        </row>
        <row r="1402">
          <cell r="A1402">
            <v>40892</v>
          </cell>
          <cell r="B1402">
            <v>7.0000000000000007E-2</v>
          </cell>
        </row>
        <row r="1403">
          <cell r="A1403">
            <v>40893</v>
          </cell>
          <cell r="B1403">
            <v>7.0000000000000007E-2</v>
          </cell>
        </row>
        <row r="1404">
          <cell r="A1404">
            <v>40896</v>
          </cell>
          <cell r="B1404">
            <v>7.0000000000000007E-2</v>
          </cell>
        </row>
        <row r="1405">
          <cell r="A1405">
            <v>40897</v>
          </cell>
          <cell r="B1405">
            <v>7.0000000000000007E-2</v>
          </cell>
        </row>
        <row r="1406">
          <cell r="A1406">
            <v>40898</v>
          </cell>
          <cell r="B1406">
            <v>7.0000000000000007E-2</v>
          </cell>
        </row>
        <row r="1407">
          <cell r="A1407">
            <v>40899</v>
          </cell>
          <cell r="B1407">
            <v>7.0000000000000007E-2</v>
          </cell>
        </row>
        <row r="1408">
          <cell r="A1408">
            <v>40900</v>
          </cell>
          <cell r="B1408">
            <v>0.08</v>
          </cell>
        </row>
        <row r="1409">
          <cell r="A1409">
            <v>40903</v>
          </cell>
          <cell r="B1409" t="e">
            <v>#N/A</v>
          </cell>
        </row>
        <row r="1410">
          <cell r="A1410">
            <v>40904</v>
          </cell>
          <cell r="B1410">
            <v>7.0000000000000007E-2</v>
          </cell>
        </row>
        <row r="1411">
          <cell r="A1411">
            <v>40905</v>
          </cell>
          <cell r="B1411">
            <v>7.0000000000000007E-2</v>
          </cell>
        </row>
        <row r="1412">
          <cell r="A1412">
            <v>40906</v>
          </cell>
          <cell r="B1412">
            <v>7.0000000000000007E-2</v>
          </cell>
        </row>
        <row r="1413">
          <cell r="A1413">
            <v>40907</v>
          </cell>
          <cell r="B1413">
            <v>0.04</v>
          </cell>
        </row>
        <row r="1414">
          <cell r="A1414">
            <v>40910</v>
          </cell>
          <cell r="B1414" t="e">
            <v>#N/A</v>
          </cell>
        </row>
        <row r="1415">
          <cell r="A1415">
            <v>40911</v>
          </cell>
          <cell r="B1415">
            <v>7.0000000000000007E-2</v>
          </cell>
        </row>
        <row r="1416">
          <cell r="A1416">
            <v>40912</v>
          </cell>
          <cell r="B1416">
            <v>7.0000000000000007E-2</v>
          </cell>
        </row>
        <row r="1417">
          <cell r="A1417">
            <v>40913</v>
          </cell>
          <cell r="B1417">
            <v>7.0000000000000007E-2</v>
          </cell>
        </row>
        <row r="1418">
          <cell r="A1418">
            <v>40914</v>
          </cell>
          <cell r="B1418">
            <v>7.0000000000000007E-2</v>
          </cell>
        </row>
        <row r="1419">
          <cell r="A1419">
            <v>40917</v>
          </cell>
          <cell r="B1419">
            <v>0.08</v>
          </cell>
        </row>
        <row r="1420">
          <cell r="A1420">
            <v>40918</v>
          </cell>
          <cell r="B1420">
            <v>0.08</v>
          </cell>
        </row>
        <row r="1421">
          <cell r="A1421">
            <v>40919</v>
          </cell>
          <cell r="B1421">
            <v>0.08</v>
          </cell>
        </row>
        <row r="1422">
          <cell r="A1422">
            <v>40920</v>
          </cell>
          <cell r="B1422">
            <v>0.08</v>
          </cell>
        </row>
        <row r="1423">
          <cell r="A1423">
            <v>40921</v>
          </cell>
          <cell r="B1423">
            <v>0.09</v>
          </cell>
        </row>
        <row r="1424">
          <cell r="A1424">
            <v>40924</v>
          </cell>
          <cell r="B1424" t="e">
            <v>#N/A</v>
          </cell>
        </row>
        <row r="1425">
          <cell r="A1425">
            <v>40925</v>
          </cell>
          <cell r="B1425">
            <v>0.09</v>
          </cell>
        </row>
        <row r="1426">
          <cell r="A1426">
            <v>40926</v>
          </cell>
          <cell r="B1426">
            <v>0.09</v>
          </cell>
        </row>
        <row r="1427">
          <cell r="A1427">
            <v>40927</v>
          </cell>
          <cell r="B1427">
            <v>0.1</v>
          </cell>
        </row>
        <row r="1428">
          <cell r="A1428">
            <v>40928</v>
          </cell>
          <cell r="B1428">
            <v>0.09</v>
          </cell>
        </row>
        <row r="1429">
          <cell r="A1429">
            <v>40931</v>
          </cell>
          <cell r="B1429">
            <v>0.09</v>
          </cell>
        </row>
        <row r="1430">
          <cell r="A1430">
            <v>40932</v>
          </cell>
          <cell r="B1430">
            <v>0.09</v>
          </cell>
        </row>
        <row r="1431">
          <cell r="A1431">
            <v>40933</v>
          </cell>
          <cell r="B1431">
            <v>0.08</v>
          </cell>
        </row>
        <row r="1432">
          <cell r="A1432">
            <v>40934</v>
          </cell>
          <cell r="B1432">
            <v>0.08</v>
          </cell>
        </row>
        <row r="1433">
          <cell r="A1433">
            <v>40935</v>
          </cell>
          <cell r="B1433">
            <v>0.09</v>
          </cell>
        </row>
        <row r="1434">
          <cell r="A1434">
            <v>40938</v>
          </cell>
          <cell r="B1434">
            <v>0.09</v>
          </cell>
        </row>
        <row r="1435">
          <cell r="A1435">
            <v>40939</v>
          </cell>
          <cell r="B1435">
            <v>0.11</v>
          </cell>
        </row>
        <row r="1436">
          <cell r="A1436">
            <v>40940</v>
          </cell>
          <cell r="B1436">
            <v>0.11</v>
          </cell>
        </row>
        <row r="1437">
          <cell r="A1437">
            <v>40941</v>
          </cell>
          <cell r="B1437">
            <v>0.11</v>
          </cell>
        </row>
        <row r="1438">
          <cell r="A1438">
            <v>40942</v>
          </cell>
          <cell r="B1438">
            <v>0.11</v>
          </cell>
        </row>
        <row r="1439">
          <cell r="A1439">
            <v>40945</v>
          </cell>
          <cell r="B1439">
            <v>0.11</v>
          </cell>
        </row>
        <row r="1440">
          <cell r="A1440">
            <v>40946</v>
          </cell>
          <cell r="B1440">
            <v>0.11</v>
          </cell>
        </row>
        <row r="1441">
          <cell r="A1441">
            <v>40947</v>
          </cell>
          <cell r="B1441">
            <v>0.11</v>
          </cell>
        </row>
        <row r="1442">
          <cell r="A1442">
            <v>40948</v>
          </cell>
          <cell r="B1442">
            <v>0.11</v>
          </cell>
        </row>
        <row r="1443">
          <cell r="A1443">
            <v>40949</v>
          </cell>
          <cell r="B1443">
            <v>0.12</v>
          </cell>
        </row>
        <row r="1444">
          <cell r="A1444">
            <v>40952</v>
          </cell>
          <cell r="B1444">
            <v>0.12</v>
          </cell>
        </row>
        <row r="1445">
          <cell r="A1445">
            <v>40953</v>
          </cell>
          <cell r="B1445">
            <v>0.12</v>
          </cell>
        </row>
        <row r="1446">
          <cell r="A1446">
            <v>40954</v>
          </cell>
          <cell r="B1446">
            <v>0.12</v>
          </cell>
        </row>
        <row r="1447">
          <cell r="A1447">
            <v>40955</v>
          </cell>
          <cell r="B1447">
            <v>0.11</v>
          </cell>
        </row>
        <row r="1448">
          <cell r="A1448">
            <v>40956</v>
          </cell>
          <cell r="B1448">
            <v>0.09</v>
          </cell>
        </row>
        <row r="1449">
          <cell r="A1449">
            <v>40959</v>
          </cell>
          <cell r="B1449" t="e">
            <v>#N/A</v>
          </cell>
        </row>
        <row r="1450">
          <cell r="A1450">
            <v>40960</v>
          </cell>
          <cell r="B1450">
            <v>0.1</v>
          </cell>
        </row>
        <row r="1451">
          <cell r="A1451">
            <v>40961</v>
          </cell>
          <cell r="B1451">
            <v>0.08</v>
          </cell>
        </row>
        <row r="1452">
          <cell r="A1452">
            <v>40962</v>
          </cell>
          <cell r="B1452">
            <v>0.08</v>
          </cell>
        </row>
        <row r="1453">
          <cell r="A1453">
            <v>40963</v>
          </cell>
          <cell r="B1453">
            <v>0.09</v>
          </cell>
        </row>
        <row r="1454">
          <cell r="A1454">
            <v>40966</v>
          </cell>
          <cell r="B1454">
            <v>0.1</v>
          </cell>
        </row>
        <row r="1455">
          <cell r="A1455">
            <v>40967</v>
          </cell>
          <cell r="B1455">
            <v>0.1</v>
          </cell>
        </row>
        <row r="1456">
          <cell r="A1456">
            <v>40968</v>
          </cell>
          <cell r="B1456">
            <v>0.1</v>
          </cell>
        </row>
        <row r="1457">
          <cell r="A1457">
            <v>40969</v>
          </cell>
          <cell r="B1457">
            <v>0.11</v>
          </cell>
        </row>
        <row r="1458">
          <cell r="A1458">
            <v>40970</v>
          </cell>
          <cell r="B1458">
            <v>0.11</v>
          </cell>
        </row>
        <row r="1459">
          <cell r="A1459">
            <v>40973</v>
          </cell>
          <cell r="B1459">
            <v>0.11</v>
          </cell>
        </row>
        <row r="1460">
          <cell r="A1460">
            <v>40974</v>
          </cell>
          <cell r="B1460">
            <v>0.11</v>
          </cell>
        </row>
        <row r="1461">
          <cell r="A1461">
            <v>40975</v>
          </cell>
          <cell r="B1461">
            <v>0.11</v>
          </cell>
        </row>
        <row r="1462">
          <cell r="A1462">
            <v>40976</v>
          </cell>
          <cell r="B1462">
            <v>0.11</v>
          </cell>
        </row>
        <row r="1463">
          <cell r="A1463">
            <v>40977</v>
          </cell>
          <cell r="B1463">
            <v>0.12</v>
          </cell>
        </row>
        <row r="1464">
          <cell r="A1464">
            <v>40980</v>
          </cell>
          <cell r="B1464">
            <v>0.12</v>
          </cell>
        </row>
        <row r="1465">
          <cell r="A1465">
            <v>40981</v>
          </cell>
          <cell r="B1465">
            <v>0.12</v>
          </cell>
        </row>
        <row r="1466">
          <cell r="A1466">
            <v>40982</v>
          </cell>
          <cell r="B1466">
            <v>0.13</v>
          </cell>
        </row>
        <row r="1467">
          <cell r="A1467">
            <v>40983</v>
          </cell>
          <cell r="B1467">
            <v>0.14000000000000001</v>
          </cell>
        </row>
        <row r="1468">
          <cell r="A1468">
            <v>40984</v>
          </cell>
          <cell r="B1468">
            <v>0.15</v>
          </cell>
        </row>
        <row r="1469">
          <cell r="A1469">
            <v>40987</v>
          </cell>
          <cell r="B1469">
            <v>0.15</v>
          </cell>
        </row>
        <row r="1470">
          <cell r="A1470">
            <v>40988</v>
          </cell>
          <cell r="B1470">
            <v>0.15</v>
          </cell>
        </row>
        <row r="1471">
          <cell r="A1471">
            <v>40989</v>
          </cell>
          <cell r="B1471">
            <v>0.15</v>
          </cell>
        </row>
        <row r="1472">
          <cell r="A1472">
            <v>40990</v>
          </cell>
          <cell r="B1472">
            <v>0.14000000000000001</v>
          </cell>
        </row>
        <row r="1473">
          <cell r="A1473">
            <v>40991</v>
          </cell>
          <cell r="B1473">
            <v>0.14000000000000001</v>
          </cell>
        </row>
        <row r="1474">
          <cell r="A1474">
            <v>40994</v>
          </cell>
          <cell r="B1474">
            <v>0.14000000000000001</v>
          </cell>
        </row>
        <row r="1475">
          <cell r="A1475">
            <v>40995</v>
          </cell>
          <cell r="B1475">
            <v>0.14000000000000001</v>
          </cell>
        </row>
        <row r="1476">
          <cell r="A1476">
            <v>40996</v>
          </cell>
          <cell r="B1476">
            <v>0.13</v>
          </cell>
        </row>
        <row r="1477">
          <cell r="A1477">
            <v>40997</v>
          </cell>
          <cell r="B1477">
            <v>0.13</v>
          </cell>
        </row>
        <row r="1478">
          <cell r="A1478">
            <v>40998</v>
          </cell>
          <cell r="B1478">
            <v>0.09</v>
          </cell>
        </row>
        <row r="1479">
          <cell r="A1479">
            <v>41001</v>
          </cell>
          <cell r="B1479">
            <v>0.15</v>
          </cell>
        </row>
        <row r="1480">
          <cell r="A1480">
            <v>41002</v>
          </cell>
          <cell r="B1480">
            <v>0.15</v>
          </cell>
        </row>
        <row r="1481">
          <cell r="A1481">
            <v>41003</v>
          </cell>
          <cell r="B1481">
            <v>0.15</v>
          </cell>
        </row>
        <row r="1482">
          <cell r="A1482">
            <v>41004</v>
          </cell>
          <cell r="B1482">
            <v>0.15</v>
          </cell>
        </row>
        <row r="1483">
          <cell r="A1483">
            <v>41005</v>
          </cell>
          <cell r="B1483">
            <v>0.12</v>
          </cell>
        </row>
        <row r="1484">
          <cell r="A1484">
            <v>41008</v>
          </cell>
          <cell r="B1484">
            <v>0.16</v>
          </cell>
        </row>
        <row r="1485">
          <cell r="A1485">
            <v>41009</v>
          </cell>
          <cell r="B1485">
            <v>0.15</v>
          </cell>
        </row>
        <row r="1486">
          <cell r="A1486">
            <v>41010</v>
          </cell>
          <cell r="B1486">
            <v>0.16</v>
          </cell>
        </row>
        <row r="1487">
          <cell r="A1487">
            <v>41011</v>
          </cell>
          <cell r="B1487">
            <v>0.15</v>
          </cell>
        </row>
        <row r="1488">
          <cell r="A1488">
            <v>41012</v>
          </cell>
          <cell r="B1488">
            <v>0.15</v>
          </cell>
        </row>
        <row r="1489">
          <cell r="A1489">
            <v>41015</v>
          </cell>
          <cell r="B1489">
            <v>0.15</v>
          </cell>
        </row>
        <row r="1490">
          <cell r="A1490">
            <v>41016</v>
          </cell>
          <cell r="B1490">
            <v>0.16</v>
          </cell>
        </row>
        <row r="1491">
          <cell r="A1491">
            <v>41017</v>
          </cell>
          <cell r="B1491">
            <v>0.15</v>
          </cell>
        </row>
        <row r="1492">
          <cell r="A1492">
            <v>41018</v>
          </cell>
          <cell r="B1492">
            <v>0.13</v>
          </cell>
        </row>
        <row r="1493">
          <cell r="A1493">
            <v>41019</v>
          </cell>
          <cell r="B1493">
            <v>0.12</v>
          </cell>
        </row>
        <row r="1494">
          <cell r="A1494">
            <v>41022</v>
          </cell>
          <cell r="B1494">
            <v>0.13</v>
          </cell>
        </row>
        <row r="1495">
          <cell r="A1495">
            <v>41023</v>
          </cell>
          <cell r="B1495">
            <v>0.14000000000000001</v>
          </cell>
        </row>
        <row r="1496">
          <cell r="A1496">
            <v>41024</v>
          </cell>
          <cell r="B1496">
            <v>0.15</v>
          </cell>
        </row>
        <row r="1497">
          <cell r="A1497">
            <v>41025</v>
          </cell>
          <cell r="B1497">
            <v>0.14000000000000001</v>
          </cell>
        </row>
        <row r="1498">
          <cell r="A1498">
            <v>41026</v>
          </cell>
          <cell r="B1498">
            <v>0.13</v>
          </cell>
        </row>
        <row r="1499">
          <cell r="A1499">
            <v>41029</v>
          </cell>
          <cell r="B1499">
            <v>0.16</v>
          </cell>
        </row>
        <row r="1500">
          <cell r="A1500">
            <v>41030</v>
          </cell>
          <cell r="B1500">
            <v>0.16</v>
          </cell>
        </row>
        <row r="1501">
          <cell r="A1501">
            <v>41031</v>
          </cell>
          <cell r="B1501">
            <v>0.15</v>
          </cell>
        </row>
        <row r="1502">
          <cell r="A1502">
            <v>41032</v>
          </cell>
          <cell r="B1502">
            <v>0.15</v>
          </cell>
        </row>
        <row r="1503">
          <cell r="A1503">
            <v>41033</v>
          </cell>
          <cell r="B1503">
            <v>0.16</v>
          </cell>
        </row>
        <row r="1504">
          <cell r="A1504">
            <v>41036</v>
          </cell>
          <cell r="B1504">
            <v>0.16</v>
          </cell>
        </row>
        <row r="1505">
          <cell r="A1505">
            <v>41037</v>
          </cell>
          <cell r="B1505">
            <v>0.16</v>
          </cell>
        </row>
        <row r="1506">
          <cell r="A1506">
            <v>41038</v>
          </cell>
          <cell r="B1506">
            <v>0.15</v>
          </cell>
        </row>
        <row r="1507">
          <cell r="A1507">
            <v>41039</v>
          </cell>
          <cell r="B1507">
            <v>0.15</v>
          </cell>
        </row>
        <row r="1508">
          <cell r="A1508">
            <v>41040</v>
          </cell>
          <cell r="B1508">
            <v>0.15</v>
          </cell>
        </row>
        <row r="1509">
          <cell r="A1509">
            <v>41043</v>
          </cell>
          <cell r="B1509">
            <v>0.16</v>
          </cell>
        </row>
        <row r="1510">
          <cell r="A1510">
            <v>41044</v>
          </cell>
          <cell r="B1510">
            <v>0.16</v>
          </cell>
        </row>
        <row r="1511">
          <cell r="A1511">
            <v>41045</v>
          </cell>
          <cell r="B1511">
            <v>0.16</v>
          </cell>
        </row>
        <row r="1512">
          <cell r="A1512">
            <v>41046</v>
          </cell>
          <cell r="B1512">
            <v>0.16</v>
          </cell>
        </row>
        <row r="1513">
          <cell r="A1513">
            <v>41047</v>
          </cell>
          <cell r="B1513">
            <v>0.16</v>
          </cell>
        </row>
        <row r="1514">
          <cell r="A1514">
            <v>41050</v>
          </cell>
          <cell r="B1514">
            <v>0.16</v>
          </cell>
        </row>
        <row r="1515">
          <cell r="A1515">
            <v>41051</v>
          </cell>
          <cell r="B1515">
            <v>0.16</v>
          </cell>
        </row>
        <row r="1516">
          <cell r="A1516">
            <v>41052</v>
          </cell>
          <cell r="B1516">
            <v>0.15</v>
          </cell>
        </row>
        <row r="1517">
          <cell r="A1517">
            <v>41053</v>
          </cell>
          <cell r="B1517">
            <v>0.15</v>
          </cell>
        </row>
        <row r="1518">
          <cell r="A1518">
            <v>41054</v>
          </cell>
          <cell r="B1518">
            <v>0.15</v>
          </cell>
        </row>
        <row r="1519">
          <cell r="A1519">
            <v>41057</v>
          </cell>
          <cell r="B1519" t="e">
            <v>#N/A</v>
          </cell>
        </row>
        <row r="1520">
          <cell r="A1520">
            <v>41058</v>
          </cell>
          <cell r="B1520">
            <v>0.16</v>
          </cell>
        </row>
        <row r="1521">
          <cell r="A1521">
            <v>41059</v>
          </cell>
          <cell r="B1521">
            <v>0.16</v>
          </cell>
        </row>
        <row r="1522">
          <cell r="A1522">
            <v>41060</v>
          </cell>
          <cell r="B1522">
            <v>0.16</v>
          </cell>
        </row>
        <row r="1523">
          <cell r="A1523">
            <v>41061</v>
          </cell>
          <cell r="B1523">
            <v>0.16</v>
          </cell>
        </row>
        <row r="1524">
          <cell r="A1524">
            <v>41064</v>
          </cell>
          <cell r="B1524">
            <v>0.17</v>
          </cell>
        </row>
        <row r="1525">
          <cell r="A1525">
            <v>41065</v>
          </cell>
          <cell r="B1525">
            <v>0.17</v>
          </cell>
        </row>
        <row r="1526">
          <cell r="A1526">
            <v>41066</v>
          </cell>
          <cell r="B1526">
            <v>0.16</v>
          </cell>
        </row>
        <row r="1527">
          <cell r="A1527">
            <v>41067</v>
          </cell>
          <cell r="B1527">
            <v>0.16</v>
          </cell>
        </row>
        <row r="1528">
          <cell r="A1528">
            <v>41068</v>
          </cell>
          <cell r="B1528">
            <v>0.17</v>
          </cell>
        </row>
        <row r="1529">
          <cell r="A1529">
            <v>41071</v>
          </cell>
          <cell r="B1529">
            <v>0.17</v>
          </cell>
        </row>
        <row r="1530">
          <cell r="A1530">
            <v>41072</v>
          </cell>
          <cell r="B1530">
            <v>0.16</v>
          </cell>
        </row>
        <row r="1531">
          <cell r="A1531">
            <v>41073</v>
          </cell>
          <cell r="B1531">
            <v>0.17</v>
          </cell>
        </row>
        <row r="1532">
          <cell r="A1532">
            <v>41074</v>
          </cell>
          <cell r="B1532">
            <v>0.17</v>
          </cell>
        </row>
        <row r="1533">
          <cell r="A1533">
            <v>41075</v>
          </cell>
          <cell r="B1533">
            <v>0.18</v>
          </cell>
        </row>
        <row r="1534">
          <cell r="A1534">
            <v>41078</v>
          </cell>
          <cell r="B1534">
            <v>0.17</v>
          </cell>
        </row>
        <row r="1535">
          <cell r="A1535">
            <v>41079</v>
          </cell>
          <cell r="B1535">
            <v>0.17</v>
          </cell>
        </row>
        <row r="1536">
          <cell r="A1536">
            <v>41080</v>
          </cell>
          <cell r="B1536">
            <v>0.16</v>
          </cell>
        </row>
        <row r="1537">
          <cell r="A1537">
            <v>41081</v>
          </cell>
          <cell r="B1537">
            <v>0.17</v>
          </cell>
        </row>
        <row r="1538">
          <cell r="A1538">
            <v>41082</v>
          </cell>
          <cell r="B1538">
            <v>0.17</v>
          </cell>
        </row>
        <row r="1539">
          <cell r="A1539">
            <v>41085</v>
          </cell>
          <cell r="B1539">
            <v>0.17</v>
          </cell>
        </row>
        <row r="1540">
          <cell r="A1540">
            <v>41086</v>
          </cell>
          <cell r="B1540">
            <v>0.16</v>
          </cell>
        </row>
        <row r="1541">
          <cell r="A1541">
            <v>41087</v>
          </cell>
          <cell r="B1541">
            <v>0.15</v>
          </cell>
        </row>
        <row r="1542">
          <cell r="A1542">
            <v>41088</v>
          </cell>
          <cell r="B1542">
            <v>0.15</v>
          </cell>
        </row>
        <row r="1543">
          <cell r="A1543">
            <v>41089</v>
          </cell>
          <cell r="B1543">
            <v>0.09</v>
          </cell>
        </row>
        <row r="1544">
          <cell r="A1544">
            <v>41092</v>
          </cell>
          <cell r="B1544">
            <v>0.18</v>
          </cell>
        </row>
        <row r="1545">
          <cell r="A1545">
            <v>41093</v>
          </cell>
          <cell r="B1545">
            <v>0.17</v>
          </cell>
        </row>
        <row r="1546">
          <cell r="A1546">
            <v>41094</v>
          </cell>
          <cell r="B1546" t="e">
            <v>#N/A</v>
          </cell>
        </row>
        <row r="1547">
          <cell r="A1547">
            <v>41095</v>
          </cell>
          <cell r="B1547">
            <v>0.17</v>
          </cell>
        </row>
        <row r="1548">
          <cell r="A1548">
            <v>41096</v>
          </cell>
          <cell r="B1548">
            <v>0.17</v>
          </cell>
        </row>
        <row r="1549">
          <cell r="A1549">
            <v>41099</v>
          </cell>
          <cell r="B1549">
            <v>0.17</v>
          </cell>
        </row>
        <row r="1550">
          <cell r="A1550">
            <v>41100</v>
          </cell>
          <cell r="B1550">
            <v>0.17</v>
          </cell>
        </row>
        <row r="1551">
          <cell r="A1551">
            <v>41101</v>
          </cell>
          <cell r="B1551">
            <v>0.17</v>
          </cell>
        </row>
        <row r="1552">
          <cell r="A1552">
            <v>41102</v>
          </cell>
          <cell r="B1552">
            <v>0.18</v>
          </cell>
        </row>
        <row r="1553">
          <cell r="A1553">
            <v>41103</v>
          </cell>
          <cell r="B1553">
            <v>0.19</v>
          </cell>
        </row>
        <row r="1554">
          <cell r="A1554">
            <v>41106</v>
          </cell>
          <cell r="B1554">
            <v>0.18</v>
          </cell>
        </row>
        <row r="1555">
          <cell r="A1555">
            <v>41107</v>
          </cell>
          <cell r="B1555">
            <v>0.17</v>
          </cell>
        </row>
        <row r="1556">
          <cell r="A1556">
            <v>41108</v>
          </cell>
          <cell r="B1556">
            <v>0.16</v>
          </cell>
        </row>
        <row r="1557">
          <cell r="A1557">
            <v>41109</v>
          </cell>
          <cell r="B1557">
            <v>0.13</v>
          </cell>
        </row>
        <row r="1558">
          <cell r="A1558">
            <v>41110</v>
          </cell>
          <cell r="B1558">
            <v>0.13</v>
          </cell>
        </row>
        <row r="1559">
          <cell r="A1559">
            <v>41113</v>
          </cell>
          <cell r="B1559">
            <v>0.14000000000000001</v>
          </cell>
        </row>
        <row r="1560">
          <cell r="A1560">
            <v>41114</v>
          </cell>
          <cell r="B1560">
            <v>0.15</v>
          </cell>
        </row>
        <row r="1561">
          <cell r="A1561">
            <v>41115</v>
          </cell>
          <cell r="B1561">
            <v>0.15</v>
          </cell>
        </row>
        <row r="1562">
          <cell r="A1562">
            <v>41116</v>
          </cell>
          <cell r="B1562">
            <v>0.14000000000000001</v>
          </cell>
        </row>
        <row r="1563">
          <cell r="A1563">
            <v>41117</v>
          </cell>
          <cell r="B1563">
            <v>0.14000000000000001</v>
          </cell>
        </row>
        <row r="1564">
          <cell r="A1564">
            <v>41120</v>
          </cell>
          <cell r="B1564">
            <v>0.14000000000000001</v>
          </cell>
        </row>
        <row r="1565">
          <cell r="A1565">
            <v>41121</v>
          </cell>
          <cell r="B1565">
            <v>0.13</v>
          </cell>
        </row>
        <row r="1566">
          <cell r="A1566">
            <v>41122</v>
          </cell>
          <cell r="B1566">
            <v>0.14000000000000001</v>
          </cell>
        </row>
        <row r="1567">
          <cell r="A1567">
            <v>41123</v>
          </cell>
          <cell r="B1567">
            <v>0.14000000000000001</v>
          </cell>
        </row>
        <row r="1568">
          <cell r="A1568">
            <v>41124</v>
          </cell>
          <cell r="B1568">
            <v>0.14000000000000001</v>
          </cell>
        </row>
        <row r="1569">
          <cell r="A1569">
            <v>41127</v>
          </cell>
          <cell r="B1569">
            <v>0.14000000000000001</v>
          </cell>
        </row>
        <row r="1570">
          <cell r="A1570">
            <v>41128</v>
          </cell>
          <cell r="B1570">
            <v>0.13</v>
          </cell>
        </row>
        <row r="1571">
          <cell r="A1571">
            <v>41129</v>
          </cell>
          <cell r="B1571">
            <v>0.13</v>
          </cell>
        </row>
        <row r="1572">
          <cell r="A1572">
            <v>41130</v>
          </cell>
          <cell r="B1572">
            <v>0.13</v>
          </cell>
        </row>
        <row r="1573">
          <cell r="A1573">
            <v>41131</v>
          </cell>
          <cell r="B1573">
            <v>0.13</v>
          </cell>
        </row>
        <row r="1574">
          <cell r="A1574">
            <v>41134</v>
          </cell>
          <cell r="B1574">
            <v>0.13</v>
          </cell>
        </row>
        <row r="1575">
          <cell r="A1575">
            <v>41135</v>
          </cell>
          <cell r="B1575">
            <v>0.13</v>
          </cell>
        </row>
        <row r="1576">
          <cell r="A1576">
            <v>41136</v>
          </cell>
          <cell r="B1576">
            <v>0.13</v>
          </cell>
        </row>
        <row r="1577">
          <cell r="A1577">
            <v>41137</v>
          </cell>
          <cell r="B1577">
            <v>0.13</v>
          </cell>
        </row>
        <row r="1578">
          <cell r="A1578">
            <v>41138</v>
          </cell>
          <cell r="B1578">
            <v>0.13</v>
          </cell>
        </row>
        <row r="1579">
          <cell r="A1579">
            <v>41141</v>
          </cell>
          <cell r="B1579">
            <v>0.13</v>
          </cell>
        </row>
        <row r="1580">
          <cell r="A1580">
            <v>41142</v>
          </cell>
          <cell r="B1580">
            <v>0.13</v>
          </cell>
        </row>
        <row r="1581">
          <cell r="A1581">
            <v>41143</v>
          </cell>
          <cell r="B1581">
            <v>0.13</v>
          </cell>
        </row>
        <row r="1582">
          <cell r="A1582">
            <v>41144</v>
          </cell>
          <cell r="B1582">
            <v>0.13</v>
          </cell>
        </row>
        <row r="1583">
          <cell r="A1583">
            <v>41145</v>
          </cell>
          <cell r="B1583">
            <v>0.13</v>
          </cell>
        </row>
        <row r="1584">
          <cell r="A1584">
            <v>41148</v>
          </cell>
          <cell r="B1584">
            <v>0.13</v>
          </cell>
        </row>
        <row r="1585">
          <cell r="A1585">
            <v>41149</v>
          </cell>
          <cell r="B1585">
            <v>0.13</v>
          </cell>
        </row>
        <row r="1586">
          <cell r="A1586">
            <v>41150</v>
          </cell>
          <cell r="B1586">
            <v>0.13</v>
          </cell>
        </row>
        <row r="1587">
          <cell r="A1587">
            <v>41151</v>
          </cell>
          <cell r="B1587">
            <v>0.14000000000000001</v>
          </cell>
        </row>
        <row r="1588">
          <cell r="A1588">
            <v>41152</v>
          </cell>
          <cell r="B1588">
            <v>0.13</v>
          </cell>
        </row>
        <row r="1589">
          <cell r="A1589">
            <v>41155</v>
          </cell>
          <cell r="B1589" t="e">
            <v>#N/A</v>
          </cell>
        </row>
        <row r="1590">
          <cell r="A1590">
            <v>41156</v>
          </cell>
          <cell r="B1590">
            <v>0.14000000000000001</v>
          </cell>
        </row>
        <row r="1591">
          <cell r="A1591">
            <v>41157</v>
          </cell>
          <cell r="B1591">
            <v>0.16</v>
          </cell>
        </row>
        <row r="1592">
          <cell r="A1592">
            <v>41158</v>
          </cell>
          <cell r="B1592">
            <v>0.16</v>
          </cell>
        </row>
        <row r="1593">
          <cell r="A1593">
            <v>41159</v>
          </cell>
          <cell r="B1593">
            <v>0.15</v>
          </cell>
        </row>
        <row r="1594">
          <cell r="A1594">
            <v>41162</v>
          </cell>
          <cell r="B1594">
            <v>0.15</v>
          </cell>
        </row>
        <row r="1595">
          <cell r="A1595">
            <v>41163</v>
          </cell>
          <cell r="B1595">
            <v>0.15</v>
          </cell>
        </row>
        <row r="1596">
          <cell r="A1596">
            <v>41164</v>
          </cell>
          <cell r="B1596">
            <v>0.15</v>
          </cell>
        </row>
        <row r="1597">
          <cell r="A1597">
            <v>41165</v>
          </cell>
          <cell r="B1597">
            <v>0.15</v>
          </cell>
        </row>
        <row r="1598">
          <cell r="A1598">
            <v>41166</v>
          </cell>
          <cell r="B1598">
            <v>0.16</v>
          </cell>
        </row>
        <row r="1599">
          <cell r="A1599">
            <v>41169</v>
          </cell>
          <cell r="B1599">
            <v>0.16</v>
          </cell>
        </row>
        <row r="1600">
          <cell r="A1600">
            <v>41170</v>
          </cell>
          <cell r="B1600">
            <v>0.16</v>
          </cell>
        </row>
        <row r="1601">
          <cell r="A1601">
            <v>41171</v>
          </cell>
          <cell r="B1601">
            <v>0.15</v>
          </cell>
        </row>
        <row r="1602">
          <cell r="A1602">
            <v>41172</v>
          </cell>
          <cell r="B1602">
            <v>0.16</v>
          </cell>
        </row>
        <row r="1603">
          <cell r="A1603">
            <v>41173</v>
          </cell>
          <cell r="B1603">
            <v>0.15</v>
          </cell>
        </row>
        <row r="1604">
          <cell r="A1604">
            <v>41176</v>
          </cell>
          <cell r="B1604">
            <v>0.16</v>
          </cell>
        </row>
        <row r="1605">
          <cell r="A1605">
            <v>41177</v>
          </cell>
          <cell r="B1605">
            <v>0.15</v>
          </cell>
        </row>
        <row r="1606">
          <cell r="A1606">
            <v>41178</v>
          </cell>
          <cell r="B1606">
            <v>0.15</v>
          </cell>
        </row>
        <row r="1607">
          <cell r="A1607">
            <v>41179</v>
          </cell>
          <cell r="B1607">
            <v>0.14000000000000001</v>
          </cell>
        </row>
        <row r="1608">
          <cell r="A1608">
            <v>41180</v>
          </cell>
          <cell r="B1608">
            <v>0.09</v>
          </cell>
        </row>
        <row r="1609">
          <cell r="A1609">
            <v>41183</v>
          </cell>
          <cell r="B1609">
            <v>0.15</v>
          </cell>
        </row>
        <row r="1610">
          <cell r="A1610">
            <v>41184</v>
          </cell>
          <cell r="B1610">
            <v>0.16</v>
          </cell>
        </row>
        <row r="1611">
          <cell r="A1611">
            <v>41185</v>
          </cell>
          <cell r="B1611">
            <v>0.16</v>
          </cell>
        </row>
        <row r="1612">
          <cell r="A1612">
            <v>41186</v>
          </cell>
          <cell r="B1612">
            <v>0.15</v>
          </cell>
        </row>
        <row r="1613">
          <cell r="A1613">
            <v>41187</v>
          </cell>
          <cell r="B1613">
            <v>0.15</v>
          </cell>
        </row>
        <row r="1614">
          <cell r="A1614">
            <v>41190</v>
          </cell>
          <cell r="B1614" t="e">
            <v>#N/A</v>
          </cell>
        </row>
        <row r="1615">
          <cell r="A1615">
            <v>41191</v>
          </cell>
          <cell r="B1615">
            <v>0.16</v>
          </cell>
        </row>
        <row r="1616">
          <cell r="A1616">
            <v>41192</v>
          </cell>
          <cell r="B1616">
            <v>0.16</v>
          </cell>
        </row>
        <row r="1617">
          <cell r="A1617">
            <v>41193</v>
          </cell>
          <cell r="B1617">
            <v>0.16</v>
          </cell>
        </row>
        <row r="1618">
          <cell r="A1618">
            <v>41194</v>
          </cell>
          <cell r="B1618">
            <v>0.16</v>
          </cell>
        </row>
        <row r="1619">
          <cell r="A1619">
            <v>41197</v>
          </cell>
          <cell r="B1619">
            <v>0.16</v>
          </cell>
        </row>
        <row r="1620">
          <cell r="A1620">
            <v>41198</v>
          </cell>
          <cell r="B1620">
            <v>0.16</v>
          </cell>
        </row>
        <row r="1621">
          <cell r="A1621">
            <v>41199</v>
          </cell>
          <cell r="B1621">
            <v>0.15</v>
          </cell>
        </row>
        <row r="1622">
          <cell r="A1622">
            <v>41200</v>
          </cell>
          <cell r="B1622">
            <v>0.15</v>
          </cell>
        </row>
        <row r="1623">
          <cell r="A1623">
            <v>41201</v>
          </cell>
          <cell r="B1623">
            <v>0.16</v>
          </cell>
        </row>
        <row r="1624">
          <cell r="A1624">
            <v>41204</v>
          </cell>
          <cell r="B1624">
            <v>0.15</v>
          </cell>
        </row>
        <row r="1625">
          <cell r="A1625">
            <v>41205</v>
          </cell>
          <cell r="B1625">
            <v>0.15</v>
          </cell>
        </row>
        <row r="1626">
          <cell r="A1626">
            <v>41206</v>
          </cell>
          <cell r="B1626">
            <v>0.17</v>
          </cell>
        </row>
        <row r="1627">
          <cell r="A1627">
            <v>41207</v>
          </cell>
          <cell r="B1627">
            <v>0.16</v>
          </cell>
        </row>
        <row r="1628">
          <cell r="A1628">
            <v>41208</v>
          </cell>
          <cell r="B1628">
            <v>0.16</v>
          </cell>
        </row>
        <row r="1629">
          <cell r="A1629">
            <v>41211</v>
          </cell>
          <cell r="B1629">
            <v>0.17</v>
          </cell>
        </row>
        <row r="1630">
          <cell r="A1630">
            <v>41212</v>
          </cell>
          <cell r="B1630">
            <v>0.17</v>
          </cell>
        </row>
        <row r="1631">
          <cell r="A1631">
            <v>41213</v>
          </cell>
          <cell r="B1631">
            <v>0.18</v>
          </cell>
        </row>
        <row r="1632">
          <cell r="A1632">
            <v>41214</v>
          </cell>
          <cell r="B1632">
            <v>0.17</v>
          </cell>
        </row>
        <row r="1633">
          <cell r="A1633">
            <v>41215</v>
          </cell>
          <cell r="B1633">
            <v>0.16</v>
          </cell>
        </row>
        <row r="1634">
          <cell r="A1634">
            <v>41218</v>
          </cell>
          <cell r="B1634">
            <v>0.17</v>
          </cell>
        </row>
        <row r="1635">
          <cell r="A1635">
            <v>41219</v>
          </cell>
          <cell r="B1635">
            <v>0.16</v>
          </cell>
        </row>
        <row r="1636">
          <cell r="A1636">
            <v>41220</v>
          </cell>
          <cell r="B1636">
            <v>0.16</v>
          </cell>
        </row>
        <row r="1637">
          <cell r="A1637">
            <v>41221</v>
          </cell>
          <cell r="B1637">
            <v>0.16</v>
          </cell>
        </row>
        <row r="1638">
          <cell r="A1638">
            <v>41222</v>
          </cell>
          <cell r="B1638">
            <v>0.16</v>
          </cell>
        </row>
        <row r="1639">
          <cell r="A1639">
            <v>41225</v>
          </cell>
          <cell r="B1639" t="e">
            <v>#N/A</v>
          </cell>
        </row>
        <row r="1640">
          <cell r="A1640">
            <v>41226</v>
          </cell>
          <cell r="B1640">
            <v>0.16</v>
          </cell>
        </row>
        <row r="1641">
          <cell r="A1641">
            <v>41227</v>
          </cell>
          <cell r="B1641">
            <v>0.16</v>
          </cell>
        </row>
        <row r="1642">
          <cell r="A1642">
            <v>41228</v>
          </cell>
          <cell r="B1642">
            <v>0.16</v>
          </cell>
        </row>
        <row r="1643">
          <cell r="A1643">
            <v>41229</v>
          </cell>
          <cell r="B1643">
            <v>0.16</v>
          </cell>
        </row>
        <row r="1644">
          <cell r="A1644">
            <v>41232</v>
          </cell>
          <cell r="B1644">
            <v>0.16</v>
          </cell>
        </row>
        <row r="1645">
          <cell r="A1645">
            <v>41233</v>
          </cell>
          <cell r="B1645">
            <v>0.16</v>
          </cell>
        </row>
        <row r="1646">
          <cell r="A1646">
            <v>41234</v>
          </cell>
          <cell r="B1646">
            <v>0.16</v>
          </cell>
        </row>
        <row r="1647">
          <cell r="A1647">
            <v>41235</v>
          </cell>
          <cell r="B1647" t="e">
            <v>#N/A</v>
          </cell>
        </row>
        <row r="1648">
          <cell r="A1648">
            <v>41236</v>
          </cell>
          <cell r="B1648">
            <v>0.16</v>
          </cell>
        </row>
        <row r="1649">
          <cell r="A1649">
            <v>41239</v>
          </cell>
          <cell r="B1649">
            <v>0.16</v>
          </cell>
        </row>
        <row r="1650">
          <cell r="A1650">
            <v>41240</v>
          </cell>
          <cell r="B1650">
            <v>0.16</v>
          </cell>
        </row>
        <row r="1651">
          <cell r="A1651">
            <v>41241</v>
          </cell>
          <cell r="B1651">
            <v>0.16</v>
          </cell>
        </row>
        <row r="1652">
          <cell r="A1652">
            <v>41242</v>
          </cell>
          <cell r="B1652">
            <v>0.16</v>
          </cell>
        </row>
        <row r="1653">
          <cell r="A1653">
            <v>41243</v>
          </cell>
          <cell r="B1653">
            <v>0.16</v>
          </cell>
        </row>
        <row r="1654">
          <cell r="A1654">
            <v>41246</v>
          </cell>
          <cell r="B1654">
            <v>0.16</v>
          </cell>
        </row>
        <row r="1655">
          <cell r="A1655">
            <v>41247</v>
          </cell>
          <cell r="B1655">
            <v>0.17</v>
          </cell>
        </row>
        <row r="1656">
          <cell r="A1656">
            <v>41248</v>
          </cell>
          <cell r="B1656">
            <v>0.16</v>
          </cell>
        </row>
        <row r="1657">
          <cell r="A1657">
            <v>41249</v>
          </cell>
          <cell r="B1657">
            <v>0.16</v>
          </cell>
        </row>
        <row r="1658">
          <cell r="A1658">
            <v>41250</v>
          </cell>
          <cell r="B1658">
            <v>0.16</v>
          </cell>
        </row>
        <row r="1659">
          <cell r="A1659">
            <v>41253</v>
          </cell>
          <cell r="B1659">
            <v>0.16</v>
          </cell>
        </row>
        <row r="1660">
          <cell r="A1660">
            <v>41254</v>
          </cell>
          <cell r="B1660">
            <v>0.17</v>
          </cell>
        </row>
        <row r="1661">
          <cell r="A1661">
            <v>41255</v>
          </cell>
          <cell r="B1661">
            <v>0.17</v>
          </cell>
        </row>
        <row r="1662">
          <cell r="A1662">
            <v>41256</v>
          </cell>
          <cell r="B1662">
            <v>0.16</v>
          </cell>
        </row>
        <row r="1663">
          <cell r="A1663">
            <v>41257</v>
          </cell>
          <cell r="B1663">
            <v>0.17</v>
          </cell>
        </row>
        <row r="1664">
          <cell r="A1664">
            <v>41260</v>
          </cell>
          <cell r="B1664">
            <v>0.16</v>
          </cell>
        </row>
        <row r="1665">
          <cell r="A1665">
            <v>41261</v>
          </cell>
          <cell r="B1665">
            <v>0.17</v>
          </cell>
        </row>
        <row r="1666">
          <cell r="A1666">
            <v>41262</v>
          </cell>
          <cell r="B1666">
            <v>0.17</v>
          </cell>
        </row>
        <row r="1667">
          <cell r="A1667">
            <v>41263</v>
          </cell>
          <cell r="B1667">
            <v>0.17</v>
          </cell>
        </row>
        <row r="1668">
          <cell r="A1668">
            <v>41264</v>
          </cell>
          <cell r="B1668">
            <v>0.17</v>
          </cell>
        </row>
        <row r="1669">
          <cell r="A1669">
            <v>41267</v>
          </cell>
          <cell r="B1669">
            <v>0.18</v>
          </cell>
        </row>
        <row r="1670">
          <cell r="A1670">
            <v>41268</v>
          </cell>
          <cell r="B1670" t="e">
            <v>#N/A</v>
          </cell>
        </row>
        <row r="1671">
          <cell r="A1671">
            <v>41269</v>
          </cell>
          <cell r="B1671">
            <v>0.17</v>
          </cell>
        </row>
        <row r="1672">
          <cell r="A1672">
            <v>41270</v>
          </cell>
          <cell r="B1672">
            <v>0.17</v>
          </cell>
        </row>
        <row r="1673">
          <cell r="A1673">
            <v>41271</v>
          </cell>
          <cell r="B1673">
            <v>0.17</v>
          </cell>
        </row>
        <row r="1674">
          <cell r="A1674">
            <v>41274</v>
          </cell>
          <cell r="B1674">
            <v>0.09</v>
          </cell>
        </row>
        <row r="1675">
          <cell r="A1675">
            <v>41275</v>
          </cell>
          <cell r="B1675" t="e">
            <v>#N/A</v>
          </cell>
        </row>
        <row r="1676">
          <cell r="A1676">
            <v>41276</v>
          </cell>
          <cell r="B1676">
            <v>0.17</v>
          </cell>
        </row>
        <row r="1677">
          <cell r="A1677">
            <v>41277</v>
          </cell>
          <cell r="B1677">
            <v>0.17</v>
          </cell>
        </row>
        <row r="1678">
          <cell r="A1678">
            <v>41278</v>
          </cell>
          <cell r="B1678">
            <v>0.16</v>
          </cell>
        </row>
        <row r="1679">
          <cell r="A1679">
            <v>41281</v>
          </cell>
          <cell r="B1679">
            <v>0.16</v>
          </cell>
        </row>
        <row r="1680">
          <cell r="A1680">
            <v>41282</v>
          </cell>
          <cell r="B1680">
            <v>0.15</v>
          </cell>
        </row>
        <row r="1681">
          <cell r="A1681">
            <v>41283</v>
          </cell>
          <cell r="B1681">
            <v>0.14000000000000001</v>
          </cell>
        </row>
        <row r="1682">
          <cell r="A1682">
            <v>41284</v>
          </cell>
          <cell r="B1682">
            <v>0.14000000000000001</v>
          </cell>
        </row>
        <row r="1683">
          <cell r="A1683">
            <v>41285</v>
          </cell>
          <cell r="B1683">
            <v>0.14000000000000001</v>
          </cell>
        </row>
        <row r="1684">
          <cell r="A1684">
            <v>41288</v>
          </cell>
          <cell r="B1684">
            <v>0.14000000000000001</v>
          </cell>
        </row>
        <row r="1685">
          <cell r="A1685">
            <v>41289</v>
          </cell>
          <cell r="B1685">
            <v>0.15</v>
          </cell>
        </row>
        <row r="1686">
          <cell r="A1686">
            <v>41290</v>
          </cell>
          <cell r="B1686">
            <v>0.14000000000000001</v>
          </cell>
        </row>
        <row r="1687">
          <cell r="A1687">
            <v>41291</v>
          </cell>
          <cell r="B1687">
            <v>0.14000000000000001</v>
          </cell>
        </row>
        <row r="1688">
          <cell r="A1688">
            <v>41292</v>
          </cell>
          <cell r="B1688">
            <v>0.14000000000000001</v>
          </cell>
        </row>
        <row r="1689">
          <cell r="A1689">
            <v>41295</v>
          </cell>
          <cell r="B1689" t="e">
            <v>#N/A</v>
          </cell>
        </row>
        <row r="1690">
          <cell r="A1690">
            <v>41296</v>
          </cell>
          <cell r="B1690">
            <v>0.14000000000000001</v>
          </cell>
        </row>
        <row r="1691">
          <cell r="A1691">
            <v>41297</v>
          </cell>
          <cell r="B1691">
            <v>0.13</v>
          </cell>
        </row>
        <row r="1692">
          <cell r="A1692">
            <v>41298</v>
          </cell>
          <cell r="B1692">
            <v>0.15</v>
          </cell>
        </row>
        <row r="1693">
          <cell r="A1693">
            <v>41299</v>
          </cell>
          <cell r="B1693">
            <v>0.14000000000000001</v>
          </cell>
        </row>
        <row r="1694">
          <cell r="A1694">
            <v>41302</v>
          </cell>
          <cell r="B1694">
            <v>0.14000000000000001</v>
          </cell>
        </row>
        <row r="1695">
          <cell r="A1695">
            <v>41303</v>
          </cell>
          <cell r="B1695">
            <v>0.12</v>
          </cell>
        </row>
        <row r="1696">
          <cell r="A1696">
            <v>41304</v>
          </cell>
          <cell r="B1696">
            <v>0.12</v>
          </cell>
        </row>
        <row r="1697">
          <cell r="A1697">
            <v>41305</v>
          </cell>
          <cell r="B1697">
            <v>0.15</v>
          </cell>
        </row>
        <row r="1698">
          <cell r="A1698">
            <v>41306</v>
          </cell>
          <cell r="B1698">
            <v>0.14000000000000001</v>
          </cell>
        </row>
        <row r="1699">
          <cell r="A1699">
            <v>41309</v>
          </cell>
          <cell r="B1699">
            <v>0.13</v>
          </cell>
        </row>
        <row r="1700">
          <cell r="A1700">
            <v>41310</v>
          </cell>
          <cell r="B1700">
            <v>0.13</v>
          </cell>
        </row>
        <row r="1701">
          <cell r="A1701">
            <v>41311</v>
          </cell>
          <cell r="B1701">
            <v>0.13</v>
          </cell>
        </row>
        <row r="1702">
          <cell r="A1702">
            <v>41312</v>
          </cell>
          <cell r="B1702">
            <v>0.13</v>
          </cell>
        </row>
        <row r="1703">
          <cell r="A1703">
            <v>41313</v>
          </cell>
          <cell r="B1703">
            <v>0.14000000000000001</v>
          </cell>
        </row>
        <row r="1704">
          <cell r="A1704">
            <v>41316</v>
          </cell>
          <cell r="B1704">
            <v>0.14000000000000001</v>
          </cell>
        </row>
        <row r="1705">
          <cell r="A1705">
            <v>41317</v>
          </cell>
          <cell r="B1705">
            <v>0.13</v>
          </cell>
        </row>
        <row r="1706">
          <cell r="A1706">
            <v>41318</v>
          </cell>
          <cell r="B1706">
            <v>0.14000000000000001</v>
          </cell>
        </row>
        <row r="1707">
          <cell r="A1707">
            <v>41319</v>
          </cell>
          <cell r="B1707">
            <v>0.14000000000000001</v>
          </cell>
        </row>
        <row r="1708">
          <cell r="A1708">
            <v>41320</v>
          </cell>
          <cell r="B1708">
            <v>0.16</v>
          </cell>
        </row>
        <row r="1709">
          <cell r="A1709">
            <v>41323</v>
          </cell>
          <cell r="B1709" t="e">
            <v>#N/A</v>
          </cell>
        </row>
        <row r="1710">
          <cell r="A1710">
            <v>41324</v>
          </cell>
          <cell r="B1710">
            <v>0.15</v>
          </cell>
        </row>
        <row r="1711">
          <cell r="A1711">
            <v>41325</v>
          </cell>
          <cell r="B1711">
            <v>0.15</v>
          </cell>
        </row>
        <row r="1712">
          <cell r="A1712">
            <v>41326</v>
          </cell>
          <cell r="B1712">
            <v>0.16</v>
          </cell>
        </row>
        <row r="1713">
          <cell r="A1713">
            <v>41327</v>
          </cell>
          <cell r="B1713">
            <v>0.16</v>
          </cell>
        </row>
        <row r="1714">
          <cell r="A1714">
            <v>41330</v>
          </cell>
          <cell r="B1714">
            <v>0.15</v>
          </cell>
        </row>
        <row r="1715">
          <cell r="A1715">
            <v>41331</v>
          </cell>
          <cell r="B1715">
            <v>0.14000000000000001</v>
          </cell>
        </row>
        <row r="1716">
          <cell r="A1716">
            <v>41332</v>
          </cell>
          <cell r="B1716">
            <v>0.14000000000000001</v>
          </cell>
        </row>
        <row r="1717">
          <cell r="A1717">
            <v>41333</v>
          </cell>
          <cell r="B1717">
            <v>0.14000000000000001</v>
          </cell>
        </row>
        <row r="1718">
          <cell r="A1718">
            <v>41334</v>
          </cell>
          <cell r="B1718">
            <v>0.14000000000000001</v>
          </cell>
        </row>
        <row r="1719">
          <cell r="A1719">
            <v>41337</v>
          </cell>
          <cell r="B1719">
            <v>0.16</v>
          </cell>
        </row>
        <row r="1720">
          <cell r="A1720">
            <v>41338</v>
          </cell>
          <cell r="B1720">
            <v>0.15</v>
          </cell>
        </row>
        <row r="1721">
          <cell r="A1721">
            <v>41339</v>
          </cell>
          <cell r="B1721">
            <v>0.15</v>
          </cell>
        </row>
        <row r="1722">
          <cell r="A1722">
            <v>41340</v>
          </cell>
          <cell r="B1722">
            <v>0.16</v>
          </cell>
        </row>
        <row r="1723">
          <cell r="A1723">
            <v>41341</v>
          </cell>
          <cell r="B1723">
            <v>0.15</v>
          </cell>
        </row>
        <row r="1724">
          <cell r="A1724">
            <v>41344</v>
          </cell>
          <cell r="B1724">
            <v>0.16</v>
          </cell>
        </row>
        <row r="1725">
          <cell r="A1725">
            <v>41345</v>
          </cell>
          <cell r="B1725">
            <v>0.15</v>
          </cell>
        </row>
        <row r="1726">
          <cell r="A1726">
            <v>41346</v>
          </cell>
          <cell r="B1726">
            <v>0.14000000000000001</v>
          </cell>
        </row>
        <row r="1727">
          <cell r="A1727">
            <v>41347</v>
          </cell>
          <cell r="B1727">
            <v>0.15</v>
          </cell>
        </row>
        <row r="1728">
          <cell r="A1728">
            <v>41348</v>
          </cell>
          <cell r="B1728">
            <v>0.16</v>
          </cell>
        </row>
        <row r="1729">
          <cell r="A1729">
            <v>41351</v>
          </cell>
          <cell r="B1729">
            <v>0.16</v>
          </cell>
        </row>
        <row r="1730">
          <cell r="A1730">
            <v>41352</v>
          </cell>
          <cell r="B1730">
            <v>0.15</v>
          </cell>
        </row>
        <row r="1731">
          <cell r="A1731">
            <v>41353</v>
          </cell>
          <cell r="B1731">
            <v>0.15</v>
          </cell>
        </row>
        <row r="1732">
          <cell r="A1732">
            <v>41354</v>
          </cell>
          <cell r="B1732">
            <v>0.16</v>
          </cell>
        </row>
        <row r="1733">
          <cell r="A1733">
            <v>41355</v>
          </cell>
          <cell r="B1733">
            <v>0.15</v>
          </cell>
        </row>
        <row r="1734">
          <cell r="A1734">
            <v>41358</v>
          </cell>
          <cell r="B1734">
            <v>0.15</v>
          </cell>
        </row>
        <row r="1735">
          <cell r="A1735">
            <v>41359</v>
          </cell>
          <cell r="B1735">
            <v>0.14000000000000001</v>
          </cell>
        </row>
        <row r="1736">
          <cell r="A1736">
            <v>41360</v>
          </cell>
          <cell r="B1736">
            <v>0.12</v>
          </cell>
        </row>
        <row r="1737">
          <cell r="A1737">
            <v>41361</v>
          </cell>
          <cell r="B1737">
            <v>0.13</v>
          </cell>
        </row>
        <row r="1738">
          <cell r="A1738">
            <v>41362</v>
          </cell>
          <cell r="B1738">
            <v>0.09</v>
          </cell>
        </row>
        <row r="1739">
          <cell r="A1739">
            <v>41365</v>
          </cell>
          <cell r="B1739">
            <v>0.16</v>
          </cell>
        </row>
        <row r="1740">
          <cell r="A1740">
            <v>41366</v>
          </cell>
          <cell r="B1740">
            <v>0.15</v>
          </cell>
        </row>
        <row r="1741">
          <cell r="A1741">
            <v>41367</v>
          </cell>
          <cell r="B1741">
            <v>0.14000000000000001</v>
          </cell>
        </row>
        <row r="1742">
          <cell r="A1742">
            <v>41368</v>
          </cell>
          <cell r="B1742">
            <v>0.14000000000000001</v>
          </cell>
        </row>
        <row r="1743">
          <cell r="A1743">
            <v>41369</v>
          </cell>
          <cell r="B1743">
            <v>0.15</v>
          </cell>
        </row>
        <row r="1744">
          <cell r="A1744">
            <v>41372</v>
          </cell>
          <cell r="B1744">
            <v>0.15</v>
          </cell>
        </row>
        <row r="1745">
          <cell r="A1745">
            <v>41373</v>
          </cell>
          <cell r="B1745">
            <v>0.15</v>
          </cell>
        </row>
        <row r="1746">
          <cell r="A1746">
            <v>41374</v>
          </cell>
          <cell r="B1746">
            <v>0.15</v>
          </cell>
        </row>
        <row r="1747">
          <cell r="A1747">
            <v>41375</v>
          </cell>
          <cell r="B1747">
            <v>0.15</v>
          </cell>
        </row>
        <row r="1748">
          <cell r="A1748">
            <v>41376</v>
          </cell>
          <cell r="B1748">
            <v>0.15</v>
          </cell>
        </row>
        <row r="1749">
          <cell r="A1749">
            <v>41379</v>
          </cell>
          <cell r="B1749">
            <v>0.15</v>
          </cell>
        </row>
        <row r="1750">
          <cell r="A1750">
            <v>41380</v>
          </cell>
          <cell r="B1750">
            <v>0.15</v>
          </cell>
        </row>
        <row r="1751">
          <cell r="A1751">
            <v>41381</v>
          </cell>
          <cell r="B1751">
            <v>0.15</v>
          </cell>
        </row>
        <row r="1752">
          <cell r="A1752">
            <v>41382</v>
          </cell>
          <cell r="B1752">
            <v>0.15</v>
          </cell>
        </row>
        <row r="1753">
          <cell r="A1753">
            <v>41383</v>
          </cell>
          <cell r="B1753">
            <v>0.15</v>
          </cell>
        </row>
        <row r="1754">
          <cell r="A1754">
            <v>41386</v>
          </cell>
          <cell r="B1754">
            <v>0.15</v>
          </cell>
        </row>
        <row r="1755">
          <cell r="A1755">
            <v>41387</v>
          </cell>
          <cell r="B1755">
            <v>0.14000000000000001</v>
          </cell>
        </row>
        <row r="1756">
          <cell r="A1756">
            <v>41388</v>
          </cell>
          <cell r="B1756">
            <v>0.13</v>
          </cell>
        </row>
        <row r="1757">
          <cell r="A1757">
            <v>41389</v>
          </cell>
          <cell r="B1757">
            <v>0.13</v>
          </cell>
        </row>
        <row r="1758">
          <cell r="A1758">
            <v>41390</v>
          </cell>
          <cell r="B1758">
            <v>0.13</v>
          </cell>
        </row>
        <row r="1759">
          <cell r="A1759">
            <v>41393</v>
          </cell>
          <cell r="B1759">
            <v>0.13</v>
          </cell>
        </row>
        <row r="1760">
          <cell r="A1760">
            <v>41394</v>
          </cell>
          <cell r="B1760">
            <v>0.14000000000000001</v>
          </cell>
        </row>
        <row r="1761">
          <cell r="A1761">
            <v>41395</v>
          </cell>
          <cell r="B1761">
            <v>0.14000000000000001</v>
          </cell>
        </row>
        <row r="1762">
          <cell r="A1762">
            <v>41396</v>
          </cell>
          <cell r="B1762">
            <v>0.15</v>
          </cell>
        </row>
        <row r="1763">
          <cell r="A1763">
            <v>41397</v>
          </cell>
          <cell r="B1763">
            <v>0.14000000000000001</v>
          </cell>
        </row>
        <row r="1764">
          <cell r="A1764">
            <v>41400</v>
          </cell>
          <cell r="B1764">
            <v>0.14000000000000001</v>
          </cell>
        </row>
        <row r="1765">
          <cell r="A1765">
            <v>41401</v>
          </cell>
          <cell r="B1765">
            <v>0.12</v>
          </cell>
        </row>
        <row r="1766">
          <cell r="A1766">
            <v>41402</v>
          </cell>
          <cell r="B1766">
            <v>0.12</v>
          </cell>
        </row>
        <row r="1767">
          <cell r="A1767">
            <v>41403</v>
          </cell>
          <cell r="B1767">
            <v>0.12</v>
          </cell>
        </row>
        <row r="1768">
          <cell r="A1768">
            <v>41404</v>
          </cell>
          <cell r="B1768">
            <v>0.12</v>
          </cell>
        </row>
        <row r="1769">
          <cell r="A1769">
            <v>41407</v>
          </cell>
          <cell r="B1769">
            <v>0.12</v>
          </cell>
        </row>
        <row r="1770">
          <cell r="A1770">
            <v>41408</v>
          </cell>
          <cell r="B1770">
            <v>0.11</v>
          </cell>
        </row>
        <row r="1771">
          <cell r="A1771">
            <v>41409</v>
          </cell>
          <cell r="B1771">
            <v>0.12</v>
          </cell>
        </row>
        <row r="1772">
          <cell r="A1772">
            <v>41410</v>
          </cell>
          <cell r="B1772">
            <v>0.11</v>
          </cell>
        </row>
        <row r="1773">
          <cell r="A1773">
            <v>41411</v>
          </cell>
          <cell r="B1773">
            <v>0.1</v>
          </cell>
        </row>
        <row r="1774">
          <cell r="A1774">
            <v>41414</v>
          </cell>
          <cell r="B1774">
            <v>0.1</v>
          </cell>
        </row>
        <row r="1775">
          <cell r="A1775">
            <v>41415</v>
          </cell>
          <cell r="B1775">
            <v>0.09</v>
          </cell>
        </row>
        <row r="1776">
          <cell r="A1776">
            <v>41416</v>
          </cell>
          <cell r="B1776">
            <v>0.08</v>
          </cell>
        </row>
        <row r="1777">
          <cell r="A1777">
            <v>41417</v>
          </cell>
          <cell r="B1777">
            <v>0.08</v>
          </cell>
        </row>
        <row r="1778">
          <cell r="A1778">
            <v>41418</v>
          </cell>
          <cell r="B1778">
            <v>0.09</v>
          </cell>
        </row>
        <row r="1779">
          <cell r="A1779">
            <v>41421</v>
          </cell>
          <cell r="B1779" t="e">
            <v>#N/A</v>
          </cell>
        </row>
        <row r="1780">
          <cell r="A1780">
            <v>41422</v>
          </cell>
          <cell r="B1780">
            <v>0.09</v>
          </cell>
        </row>
        <row r="1781">
          <cell r="A1781">
            <v>41423</v>
          </cell>
          <cell r="B1781">
            <v>0.08</v>
          </cell>
        </row>
        <row r="1782">
          <cell r="A1782">
            <v>41424</v>
          </cell>
          <cell r="B1782">
            <v>0.08</v>
          </cell>
        </row>
        <row r="1783">
          <cell r="A1783">
            <v>41425</v>
          </cell>
          <cell r="B1783">
            <v>0.09</v>
          </cell>
        </row>
        <row r="1784">
          <cell r="A1784">
            <v>41428</v>
          </cell>
          <cell r="B1784">
            <v>0.1</v>
          </cell>
        </row>
        <row r="1785">
          <cell r="A1785">
            <v>41429</v>
          </cell>
          <cell r="B1785">
            <v>0.11</v>
          </cell>
        </row>
        <row r="1786">
          <cell r="A1786">
            <v>41430</v>
          </cell>
          <cell r="B1786">
            <v>0.09</v>
          </cell>
        </row>
        <row r="1787">
          <cell r="A1787">
            <v>41431</v>
          </cell>
          <cell r="B1787">
            <v>0.1</v>
          </cell>
        </row>
        <row r="1788">
          <cell r="A1788">
            <v>41432</v>
          </cell>
          <cell r="B1788">
            <v>0.09</v>
          </cell>
        </row>
        <row r="1789">
          <cell r="A1789">
            <v>41435</v>
          </cell>
          <cell r="B1789">
            <v>0.09</v>
          </cell>
        </row>
        <row r="1790">
          <cell r="A1790">
            <v>41436</v>
          </cell>
          <cell r="B1790">
            <v>0.09</v>
          </cell>
        </row>
        <row r="1791">
          <cell r="A1791">
            <v>41437</v>
          </cell>
          <cell r="B1791">
            <v>0.08</v>
          </cell>
        </row>
        <row r="1792">
          <cell r="A1792">
            <v>41438</v>
          </cell>
          <cell r="B1792">
            <v>0.09</v>
          </cell>
        </row>
        <row r="1793">
          <cell r="A1793">
            <v>41439</v>
          </cell>
          <cell r="B1793">
            <v>0.1</v>
          </cell>
        </row>
        <row r="1794">
          <cell r="A1794">
            <v>41442</v>
          </cell>
          <cell r="B1794">
            <v>0.11</v>
          </cell>
        </row>
        <row r="1795">
          <cell r="A1795">
            <v>41443</v>
          </cell>
          <cell r="B1795">
            <v>0.12</v>
          </cell>
        </row>
        <row r="1796">
          <cell r="A1796">
            <v>41444</v>
          </cell>
          <cell r="B1796">
            <v>0.1</v>
          </cell>
        </row>
        <row r="1797">
          <cell r="A1797">
            <v>41445</v>
          </cell>
          <cell r="B1797">
            <v>0.1</v>
          </cell>
        </row>
        <row r="1798">
          <cell r="A1798">
            <v>41446</v>
          </cell>
          <cell r="B1798">
            <v>0.1</v>
          </cell>
        </row>
        <row r="1799">
          <cell r="A1799">
            <v>41449</v>
          </cell>
          <cell r="B1799">
            <v>0.1</v>
          </cell>
        </row>
        <row r="1800">
          <cell r="A1800">
            <v>41450</v>
          </cell>
          <cell r="B1800">
            <v>0.09</v>
          </cell>
        </row>
        <row r="1801">
          <cell r="A1801">
            <v>41451</v>
          </cell>
          <cell r="B1801">
            <v>0.09</v>
          </cell>
        </row>
        <row r="1802">
          <cell r="A1802">
            <v>41452</v>
          </cell>
          <cell r="B1802">
            <v>0.09</v>
          </cell>
        </row>
        <row r="1803">
          <cell r="A1803">
            <v>41453</v>
          </cell>
          <cell r="B1803">
            <v>7.0000000000000007E-2</v>
          </cell>
        </row>
        <row r="1804">
          <cell r="A1804">
            <v>41456</v>
          </cell>
          <cell r="B1804">
            <v>0.1</v>
          </cell>
        </row>
        <row r="1805">
          <cell r="A1805">
            <v>41457</v>
          </cell>
          <cell r="B1805">
            <v>0.1</v>
          </cell>
        </row>
        <row r="1806">
          <cell r="A1806">
            <v>41458</v>
          </cell>
          <cell r="B1806">
            <v>0.1</v>
          </cell>
        </row>
        <row r="1807">
          <cell r="A1807">
            <v>41459</v>
          </cell>
          <cell r="B1807" t="e">
            <v>#N/A</v>
          </cell>
        </row>
        <row r="1808">
          <cell r="A1808">
            <v>41460</v>
          </cell>
          <cell r="B1808">
            <v>0.1</v>
          </cell>
        </row>
        <row r="1809">
          <cell r="A1809">
            <v>41463</v>
          </cell>
          <cell r="B1809">
            <v>0.1</v>
          </cell>
        </row>
        <row r="1810">
          <cell r="A1810">
            <v>41464</v>
          </cell>
          <cell r="B1810">
            <v>0.1</v>
          </cell>
        </row>
        <row r="1811">
          <cell r="A1811">
            <v>41465</v>
          </cell>
          <cell r="B1811">
            <v>0.09</v>
          </cell>
        </row>
        <row r="1812">
          <cell r="A1812">
            <v>41466</v>
          </cell>
          <cell r="B1812">
            <v>0.09</v>
          </cell>
        </row>
        <row r="1813">
          <cell r="A1813">
            <v>41467</v>
          </cell>
          <cell r="B1813">
            <v>0.09</v>
          </cell>
        </row>
        <row r="1814">
          <cell r="A1814">
            <v>41470</v>
          </cell>
          <cell r="B1814">
            <v>0.09</v>
          </cell>
        </row>
        <row r="1815">
          <cell r="A1815">
            <v>41471</v>
          </cell>
          <cell r="B1815">
            <v>0.09</v>
          </cell>
        </row>
        <row r="1816">
          <cell r="A1816">
            <v>41472</v>
          </cell>
          <cell r="B1816">
            <v>0.09</v>
          </cell>
        </row>
        <row r="1817">
          <cell r="A1817">
            <v>41473</v>
          </cell>
          <cell r="B1817">
            <v>0.09</v>
          </cell>
        </row>
        <row r="1818">
          <cell r="A1818">
            <v>41474</v>
          </cell>
          <cell r="B1818">
            <v>0.09</v>
          </cell>
        </row>
        <row r="1819">
          <cell r="A1819">
            <v>41477</v>
          </cell>
          <cell r="B1819">
            <v>0.09</v>
          </cell>
        </row>
        <row r="1820">
          <cell r="A1820">
            <v>41478</v>
          </cell>
          <cell r="B1820">
            <v>0.09</v>
          </cell>
        </row>
        <row r="1821">
          <cell r="A1821">
            <v>41479</v>
          </cell>
          <cell r="B1821">
            <v>0.09</v>
          </cell>
        </row>
        <row r="1822">
          <cell r="A1822">
            <v>41480</v>
          </cell>
          <cell r="B1822">
            <v>0.09</v>
          </cell>
        </row>
        <row r="1823">
          <cell r="A1823">
            <v>41481</v>
          </cell>
          <cell r="B1823">
            <v>0.09</v>
          </cell>
        </row>
        <row r="1824">
          <cell r="A1824">
            <v>41484</v>
          </cell>
          <cell r="B1824">
            <v>0.08</v>
          </cell>
        </row>
        <row r="1825">
          <cell r="A1825">
            <v>41485</v>
          </cell>
          <cell r="B1825">
            <v>0.09</v>
          </cell>
        </row>
        <row r="1826">
          <cell r="A1826">
            <v>41486</v>
          </cell>
          <cell r="B1826">
            <v>0.09</v>
          </cell>
        </row>
        <row r="1827">
          <cell r="A1827">
            <v>41487</v>
          </cell>
          <cell r="B1827">
            <v>0.08</v>
          </cell>
        </row>
        <row r="1828">
          <cell r="A1828">
            <v>41488</v>
          </cell>
          <cell r="B1828">
            <v>0.09</v>
          </cell>
        </row>
        <row r="1829">
          <cell r="A1829">
            <v>41491</v>
          </cell>
          <cell r="B1829">
            <v>0.08</v>
          </cell>
        </row>
        <row r="1830">
          <cell r="A1830">
            <v>41492</v>
          </cell>
          <cell r="B1830">
            <v>0.09</v>
          </cell>
        </row>
        <row r="1831">
          <cell r="A1831">
            <v>41493</v>
          </cell>
          <cell r="B1831">
            <v>0.09</v>
          </cell>
        </row>
        <row r="1832">
          <cell r="A1832">
            <v>41494</v>
          </cell>
          <cell r="B1832">
            <v>0.09</v>
          </cell>
        </row>
        <row r="1833">
          <cell r="A1833">
            <v>41495</v>
          </cell>
          <cell r="B1833">
            <v>0.08</v>
          </cell>
        </row>
        <row r="1834">
          <cell r="A1834">
            <v>41498</v>
          </cell>
          <cell r="B1834">
            <v>0.08</v>
          </cell>
        </row>
        <row r="1835">
          <cell r="A1835">
            <v>41499</v>
          </cell>
          <cell r="B1835">
            <v>0.08</v>
          </cell>
        </row>
        <row r="1836">
          <cell r="A1836">
            <v>41500</v>
          </cell>
          <cell r="B1836">
            <v>0.09</v>
          </cell>
        </row>
        <row r="1837">
          <cell r="A1837">
            <v>41501</v>
          </cell>
          <cell r="B1837">
            <v>0.08</v>
          </cell>
        </row>
        <row r="1838">
          <cell r="A1838">
            <v>41502</v>
          </cell>
          <cell r="B1838">
            <v>0.09</v>
          </cell>
        </row>
        <row r="1839">
          <cell r="A1839">
            <v>41505</v>
          </cell>
          <cell r="B1839">
            <v>0.09</v>
          </cell>
        </row>
        <row r="1840">
          <cell r="A1840">
            <v>41506</v>
          </cell>
          <cell r="B1840">
            <v>0.09</v>
          </cell>
        </row>
        <row r="1841">
          <cell r="A1841">
            <v>41507</v>
          </cell>
          <cell r="B1841">
            <v>0.08</v>
          </cell>
        </row>
        <row r="1842">
          <cell r="A1842">
            <v>41508</v>
          </cell>
          <cell r="B1842">
            <v>0.09</v>
          </cell>
        </row>
        <row r="1843">
          <cell r="A1843">
            <v>41509</v>
          </cell>
          <cell r="B1843">
            <v>0.08</v>
          </cell>
        </row>
        <row r="1844">
          <cell r="A1844">
            <v>41512</v>
          </cell>
          <cell r="B1844">
            <v>0.08</v>
          </cell>
        </row>
        <row r="1845">
          <cell r="A1845">
            <v>41513</v>
          </cell>
          <cell r="B1845">
            <v>7.0000000000000007E-2</v>
          </cell>
        </row>
        <row r="1846">
          <cell r="A1846">
            <v>41514</v>
          </cell>
          <cell r="B1846">
            <v>7.0000000000000007E-2</v>
          </cell>
        </row>
        <row r="1847">
          <cell r="A1847">
            <v>41515</v>
          </cell>
          <cell r="B1847">
            <v>0.08</v>
          </cell>
        </row>
        <row r="1848">
          <cell r="A1848">
            <v>41516</v>
          </cell>
          <cell r="B1848">
            <v>7.0000000000000007E-2</v>
          </cell>
        </row>
        <row r="1849">
          <cell r="A1849">
            <v>41519</v>
          </cell>
          <cell r="B1849" t="e">
            <v>#N/A</v>
          </cell>
        </row>
        <row r="1850">
          <cell r="A1850">
            <v>41520</v>
          </cell>
          <cell r="B1850">
            <v>0.09</v>
          </cell>
        </row>
        <row r="1851">
          <cell r="A1851">
            <v>41521</v>
          </cell>
          <cell r="B1851">
            <v>0.08</v>
          </cell>
        </row>
        <row r="1852">
          <cell r="A1852">
            <v>41522</v>
          </cell>
          <cell r="B1852">
            <v>0.08</v>
          </cell>
        </row>
        <row r="1853">
          <cell r="A1853">
            <v>41523</v>
          </cell>
          <cell r="B1853">
            <v>0.08</v>
          </cell>
        </row>
        <row r="1854">
          <cell r="A1854">
            <v>41526</v>
          </cell>
          <cell r="B1854">
            <v>0.08</v>
          </cell>
        </row>
        <row r="1855">
          <cell r="A1855">
            <v>41527</v>
          </cell>
          <cell r="B1855">
            <v>0.08</v>
          </cell>
        </row>
        <row r="1856">
          <cell r="A1856">
            <v>41528</v>
          </cell>
          <cell r="B1856">
            <v>0.08</v>
          </cell>
        </row>
        <row r="1857">
          <cell r="A1857">
            <v>41529</v>
          </cell>
          <cell r="B1857">
            <v>0.08</v>
          </cell>
        </row>
        <row r="1858">
          <cell r="A1858">
            <v>41530</v>
          </cell>
          <cell r="B1858">
            <v>0.08</v>
          </cell>
        </row>
        <row r="1859">
          <cell r="A1859">
            <v>41533</v>
          </cell>
          <cell r="B1859">
            <v>0.08</v>
          </cell>
        </row>
        <row r="1860">
          <cell r="A1860">
            <v>41534</v>
          </cell>
          <cell r="B1860">
            <v>0.08</v>
          </cell>
        </row>
        <row r="1861">
          <cell r="A1861">
            <v>41535</v>
          </cell>
          <cell r="B1861">
            <v>0.08</v>
          </cell>
        </row>
        <row r="1862">
          <cell r="A1862">
            <v>41536</v>
          </cell>
          <cell r="B1862">
            <v>0.09</v>
          </cell>
        </row>
        <row r="1863">
          <cell r="A1863">
            <v>41537</v>
          </cell>
          <cell r="B1863">
            <v>0.08</v>
          </cell>
        </row>
        <row r="1864">
          <cell r="A1864">
            <v>41540</v>
          </cell>
          <cell r="B1864">
            <v>0.09</v>
          </cell>
        </row>
        <row r="1865">
          <cell r="A1865">
            <v>41541</v>
          </cell>
          <cell r="B1865">
            <v>0.09</v>
          </cell>
        </row>
        <row r="1866">
          <cell r="A1866">
            <v>41542</v>
          </cell>
          <cell r="B1866">
            <v>0.08</v>
          </cell>
        </row>
        <row r="1867">
          <cell r="A1867">
            <v>41543</v>
          </cell>
          <cell r="B1867">
            <v>0.08</v>
          </cell>
        </row>
        <row r="1868">
          <cell r="A1868">
            <v>41544</v>
          </cell>
          <cell r="B1868">
            <v>0.08</v>
          </cell>
        </row>
        <row r="1869">
          <cell r="A1869">
            <v>41547</v>
          </cell>
          <cell r="B1869">
            <v>0.06</v>
          </cell>
        </row>
        <row r="1870">
          <cell r="A1870">
            <v>41548</v>
          </cell>
          <cell r="B1870">
            <v>0.08</v>
          </cell>
        </row>
        <row r="1871">
          <cell r="A1871">
            <v>41549</v>
          </cell>
          <cell r="B1871">
            <v>7.0000000000000007E-2</v>
          </cell>
        </row>
        <row r="1872">
          <cell r="A1872">
            <v>41550</v>
          </cell>
          <cell r="B1872">
            <v>0.08</v>
          </cell>
        </row>
        <row r="1873">
          <cell r="A1873">
            <v>41551</v>
          </cell>
          <cell r="B1873">
            <v>0.08</v>
          </cell>
        </row>
        <row r="1874">
          <cell r="A1874">
            <v>41554</v>
          </cell>
          <cell r="B1874">
            <v>0.08</v>
          </cell>
        </row>
        <row r="1875">
          <cell r="A1875">
            <v>41555</v>
          </cell>
          <cell r="B1875">
            <v>0.08</v>
          </cell>
        </row>
        <row r="1876">
          <cell r="A1876">
            <v>41556</v>
          </cell>
          <cell r="B1876">
            <v>0.09</v>
          </cell>
        </row>
        <row r="1877">
          <cell r="A1877">
            <v>41557</v>
          </cell>
          <cell r="B1877">
            <v>0.09</v>
          </cell>
        </row>
        <row r="1878">
          <cell r="A1878">
            <v>41558</v>
          </cell>
          <cell r="B1878">
            <v>0.1</v>
          </cell>
        </row>
        <row r="1879">
          <cell r="A1879">
            <v>41561</v>
          </cell>
          <cell r="B1879" t="e">
            <v>#N/A</v>
          </cell>
        </row>
        <row r="1880">
          <cell r="A1880">
            <v>41562</v>
          </cell>
          <cell r="B1880">
            <v>0.1</v>
          </cell>
        </row>
        <row r="1881">
          <cell r="A1881">
            <v>41563</v>
          </cell>
          <cell r="B1881">
            <v>0.11</v>
          </cell>
        </row>
        <row r="1882">
          <cell r="A1882">
            <v>41564</v>
          </cell>
          <cell r="B1882">
            <v>0.1</v>
          </cell>
        </row>
        <row r="1883">
          <cell r="A1883">
            <v>41565</v>
          </cell>
          <cell r="B1883">
            <v>0.1</v>
          </cell>
        </row>
        <row r="1884">
          <cell r="A1884">
            <v>41568</v>
          </cell>
          <cell r="B1884">
            <v>0.09</v>
          </cell>
        </row>
        <row r="1885">
          <cell r="A1885">
            <v>41569</v>
          </cell>
          <cell r="B1885">
            <v>0.08</v>
          </cell>
        </row>
        <row r="1886">
          <cell r="A1886">
            <v>41570</v>
          </cell>
          <cell r="B1886">
            <v>0.08</v>
          </cell>
        </row>
        <row r="1887">
          <cell r="A1887">
            <v>41571</v>
          </cell>
          <cell r="B1887">
            <v>0.08</v>
          </cell>
        </row>
        <row r="1888">
          <cell r="A1888">
            <v>41572</v>
          </cell>
          <cell r="B1888">
            <v>0.08</v>
          </cell>
        </row>
        <row r="1889">
          <cell r="A1889">
            <v>41575</v>
          </cell>
          <cell r="B1889">
            <v>0.08</v>
          </cell>
        </row>
        <row r="1890">
          <cell r="A1890">
            <v>41576</v>
          </cell>
          <cell r="B1890">
            <v>0.08</v>
          </cell>
        </row>
        <row r="1891">
          <cell r="A1891">
            <v>41577</v>
          </cell>
          <cell r="B1891">
            <v>0.08</v>
          </cell>
        </row>
        <row r="1892">
          <cell r="A1892">
            <v>41578</v>
          </cell>
          <cell r="B1892">
            <v>7.0000000000000007E-2</v>
          </cell>
        </row>
        <row r="1893">
          <cell r="A1893">
            <v>41579</v>
          </cell>
          <cell r="B1893">
            <v>0.08</v>
          </cell>
        </row>
        <row r="1894">
          <cell r="A1894">
            <v>41582</v>
          </cell>
          <cell r="B1894">
            <v>0.08</v>
          </cell>
        </row>
        <row r="1895">
          <cell r="A1895">
            <v>41583</v>
          </cell>
          <cell r="B1895">
            <v>0.08</v>
          </cell>
        </row>
        <row r="1896">
          <cell r="A1896">
            <v>41584</v>
          </cell>
          <cell r="B1896">
            <v>0.08</v>
          </cell>
        </row>
        <row r="1897">
          <cell r="A1897">
            <v>41585</v>
          </cell>
          <cell r="B1897">
            <v>0.08</v>
          </cell>
        </row>
        <row r="1898">
          <cell r="A1898">
            <v>41586</v>
          </cell>
          <cell r="B1898">
            <v>0.08</v>
          </cell>
        </row>
        <row r="1899">
          <cell r="A1899">
            <v>41589</v>
          </cell>
          <cell r="B1899" t="e">
            <v>#N/A</v>
          </cell>
        </row>
        <row r="1900">
          <cell r="A1900">
            <v>41590</v>
          </cell>
          <cell r="B1900">
            <v>0.08</v>
          </cell>
        </row>
        <row r="1901">
          <cell r="A1901">
            <v>41591</v>
          </cell>
          <cell r="B1901">
            <v>0.08</v>
          </cell>
        </row>
        <row r="1902">
          <cell r="A1902">
            <v>41592</v>
          </cell>
          <cell r="B1902">
            <v>0.09</v>
          </cell>
        </row>
        <row r="1903">
          <cell r="A1903">
            <v>41593</v>
          </cell>
          <cell r="B1903">
            <v>0.09</v>
          </cell>
        </row>
        <row r="1904">
          <cell r="A1904">
            <v>41596</v>
          </cell>
          <cell r="B1904">
            <v>0.09</v>
          </cell>
        </row>
        <row r="1905">
          <cell r="A1905">
            <v>41597</v>
          </cell>
          <cell r="B1905">
            <v>0.09</v>
          </cell>
        </row>
        <row r="1906">
          <cell r="A1906">
            <v>41598</v>
          </cell>
          <cell r="B1906">
            <v>0.09</v>
          </cell>
        </row>
        <row r="1907">
          <cell r="A1907">
            <v>41599</v>
          </cell>
          <cell r="B1907">
            <v>0.09</v>
          </cell>
        </row>
        <row r="1908">
          <cell r="A1908">
            <v>41600</v>
          </cell>
          <cell r="B1908">
            <v>0.09</v>
          </cell>
        </row>
        <row r="1909">
          <cell r="A1909">
            <v>41603</v>
          </cell>
          <cell r="B1909">
            <v>0.09</v>
          </cell>
        </row>
        <row r="1910">
          <cell r="A1910">
            <v>41604</v>
          </cell>
          <cell r="B1910">
            <v>0.09</v>
          </cell>
        </row>
        <row r="1911">
          <cell r="A1911">
            <v>41605</v>
          </cell>
          <cell r="B1911">
            <v>0.09</v>
          </cell>
        </row>
        <row r="1912">
          <cell r="A1912">
            <v>41606</v>
          </cell>
          <cell r="B1912" t="e">
            <v>#N/A</v>
          </cell>
        </row>
        <row r="1913">
          <cell r="A1913">
            <v>41607</v>
          </cell>
          <cell r="B1913">
            <v>7.0000000000000007E-2</v>
          </cell>
        </row>
        <row r="1914">
          <cell r="A1914">
            <v>41610</v>
          </cell>
          <cell r="B1914">
            <v>0.09</v>
          </cell>
        </row>
        <row r="1915">
          <cell r="A1915">
            <v>41611</v>
          </cell>
          <cell r="B1915">
            <v>0.09</v>
          </cell>
        </row>
        <row r="1916">
          <cell r="A1916">
            <v>41612</v>
          </cell>
          <cell r="B1916">
            <v>0.09</v>
          </cell>
        </row>
        <row r="1917">
          <cell r="A1917">
            <v>41613</v>
          </cell>
          <cell r="B1917">
            <v>0.09</v>
          </cell>
        </row>
        <row r="1918">
          <cell r="A1918">
            <v>41614</v>
          </cell>
          <cell r="B1918">
            <v>0.09</v>
          </cell>
        </row>
        <row r="1919">
          <cell r="A1919">
            <v>41617</v>
          </cell>
          <cell r="B1919">
            <v>0.09</v>
          </cell>
        </row>
        <row r="1920">
          <cell r="A1920">
            <v>41618</v>
          </cell>
          <cell r="B1920">
            <v>0.09</v>
          </cell>
        </row>
        <row r="1921">
          <cell r="A1921">
            <v>41619</v>
          </cell>
          <cell r="B1921">
            <v>0.08</v>
          </cell>
        </row>
        <row r="1922">
          <cell r="A1922">
            <v>41620</v>
          </cell>
          <cell r="B1922">
            <v>0.09</v>
          </cell>
        </row>
        <row r="1923">
          <cell r="A1923">
            <v>41621</v>
          </cell>
          <cell r="B1923">
            <v>0.08</v>
          </cell>
        </row>
        <row r="1924">
          <cell r="A1924">
            <v>41624</v>
          </cell>
          <cell r="B1924">
            <v>0.09</v>
          </cell>
        </row>
        <row r="1925">
          <cell r="A1925">
            <v>41625</v>
          </cell>
          <cell r="B1925">
            <v>0.09</v>
          </cell>
        </row>
        <row r="1926">
          <cell r="A1926">
            <v>41626</v>
          </cell>
          <cell r="B1926">
            <v>0.09</v>
          </cell>
        </row>
        <row r="1927">
          <cell r="A1927">
            <v>41627</v>
          </cell>
          <cell r="B1927">
            <v>0.09</v>
          </cell>
        </row>
        <row r="1928">
          <cell r="A1928">
            <v>41628</v>
          </cell>
          <cell r="B1928">
            <v>0.09</v>
          </cell>
        </row>
        <row r="1929">
          <cell r="A1929">
            <v>41631</v>
          </cell>
          <cell r="B1929">
            <v>0.09</v>
          </cell>
        </row>
        <row r="1930">
          <cell r="A1930">
            <v>41632</v>
          </cell>
          <cell r="B1930">
            <v>0.08</v>
          </cell>
        </row>
        <row r="1931">
          <cell r="A1931">
            <v>41633</v>
          </cell>
          <cell r="B1931" t="e">
            <v>#N/A</v>
          </cell>
        </row>
        <row r="1932">
          <cell r="A1932">
            <v>41634</v>
          </cell>
          <cell r="B1932">
            <v>0.08</v>
          </cell>
        </row>
        <row r="1933">
          <cell r="A1933">
            <v>41635</v>
          </cell>
          <cell r="B1933">
            <v>0.08</v>
          </cell>
        </row>
        <row r="1934">
          <cell r="A1934">
            <v>41638</v>
          </cell>
          <cell r="B1934">
            <v>0.08</v>
          </cell>
        </row>
        <row r="1935">
          <cell r="A1935">
            <v>41639</v>
          </cell>
          <cell r="B1935">
            <v>7.0000000000000007E-2</v>
          </cell>
        </row>
        <row r="1936">
          <cell r="A1936">
            <v>41640</v>
          </cell>
          <cell r="B1936" t="e">
            <v>#N/A</v>
          </cell>
        </row>
        <row r="1937">
          <cell r="A1937">
            <v>41641</v>
          </cell>
          <cell r="B1937">
            <v>0.08</v>
          </cell>
        </row>
        <row r="1938">
          <cell r="A1938">
            <v>41642</v>
          </cell>
          <cell r="B1938">
            <v>0.08</v>
          </cell>
        </row>
        <row r="1939">
          <cell r="A1939">
            <v>41645</v>
          </cell>
          <cell r="B1939">
            <v>0.08</v>
          </cell>
        </row>
        <row r="1940">
          <cell r="A1940">
            <v>41646</v>
          </cell>
          <cell r="B1940">
            <v>7.0000000000000007E-2</v>
          </cell>
        </row>
        <row r="1941">
          <cell r="A1941">
            <v>41647</v>
          </cell>
          <cell r="B1941">
            <v>7.0000000000000007E-2</v>
          </cell>
        </row>
        <row r="1942">
          <cell r="A1942">
            <v>41648</v>
          </cell>
          <cell r="B1942">
            <v>7.0000000000000007E-2</v>
          </cell>
        </row>
        <row r="1943">
          <cell r="A1943">
            <v>41649</v>
          </cell>
          <cell r="B1943">
            <v>7.0000000000000007E-2</v>
          </cell>
        </row>
        <row r="1944">
          <cell r="A1944">
            <v>41652</v>
          </cell>
          <cell r="B1944">
            <v>7.0000000000000007E-2</v>
          </cell>
        </row>
        <row r="1945">
          <cell r="A1945">
            <v>41653</v>
          </cell>
          <cell r="B1945">
            <v>7.0000000000000007E-2</v>
          </cell>
        </row>
        <row r="1946">
          <cell r="A1946">
            <v>41654</v>
          </cell>
          <cell r="B1946">
            <v>7.0000000000000007E-2</v>
          </cell>
        </row>
        <row r="1947">
          <cell r="A1947">
            <v>41655</v>
          </cell>
          <cell r="B1947">
            <v>7.0000000000000007E-2</v>
          </cell>
        </row>
        <row r="1948">
          <cell r="A1948">
            <v>41656</v>
          </cell>
          <cell r="B1948">
            <v>7.0000000000000007E-2</v>
          </cell>
        </row>
        <row r="1949">
          <cell r="A1949">
            <v>41659</v>
          </cell>
          <cell r="B1949" t="e">
            <v>#N/A</v>
          </cell>
        </row>
        <row r="1950">
          <cell r="A1950">
            <v>41660</v>
          </cell>
          <cell r="B1950">
            <v>7.0000000000000007E-2</v>
          </cell>
        </row>
        <row r="1951">
          <cell r="A1951">
            <v>41661</v>
          </cell>
          <cell r="B1951">
            <v>7.0000000000000007E-2</v>
          </cell>
        </row>
        <row r="1952">
          <cell r="A1952">
            <v>41662</v>
          </cell>
          <cell r="B1952">
            <v>7.0000000000000007E-2</v>
          </cell>
        </row>
        <row r="1953">
          <cell r="A1953">
            <v>41663</v>
          </cell>
          <cell r="B1953">
            <v>7.0000000000000007E-2</v>
          </cell>
        </row>
        <row r="1954">
          <cell r="A1954">
            <v>41666</v>
          </cell>
          <cell r="B1954">
            <v>7.0000000000000007E-2</v>
          </cell>
        </row>
        <row r="1955">
          <cell r="A1955">
            <v>41667</v>
          </cell>
          <cell r="B1955">
            <v>7.0000000000000007E-2</v>
          </cell>
        </row>
        <row r="1956">
          <cell r="A1956">
            <v>41668</v>
          </cell>
          <cell r="B1956">
            <v>7.0000000000000007E-2</v>
          </cell>
        </row>
        <row r="1957">
          <cell r="A1957">
            <v>41669</v>
          </cell>
          <cell r="B1957">
            <v>7.0000000000000007E-2</v>
          </cell>
        </row>
        <row r="1958">
          <cell r="A1958">
            <v>41670</v>
          </cell>
          <cell r="B1958">
            <v>7.0000000000000007E-2</v>
          </cell>
        </row>
        <row r="1959">
          <cell r="A1959">
            <v>41673</v>
          </cell>
          <cell r="B1959">
            <v>7.0000000000000007E-2</v>
          </cell>
        </row>
        <row r="1960">
          <cell r="A1960">
            <v>41674</v>
          </cell>
          <cell r="B1960">
            <v>7.0000000000000007E-2</v>
          </cell>
        </row>
        <row r="1961">
          <cell r="A1961">
            <v>41675</v>
          </cell>
          <cell r="B1961">
            <v>7.0000000000000007E-2</v>
          </cell>
        </row>
        <row r="1962">
          <cell r="A1962">
            <v>41676</v>
          </cell>
          <cell r="B1962">
            <v>7.0000000000000007E-2</v>
          </cell>
        </row>
        <row r="1963">
          <cell r="A1963">
            <v>41677</v>
          </cell>
          <cell r="B1963">
            <v>0.06</v>
          </cell>
        </row>
        <row r="1964">
          <cell r="A1964">
            <v>41680</v>
          </cell>
          <cell r="B1964">
            <v>7.0000000000000007E-2</v>
          </cell>
        </row>
        <row r="1965">
          <cell r="A1965">
            <v>41681</v>
          </cell>
          <cell r="B1965">
            <v>0.06</v>
          </cell>
        </row>
        <row r="1966">
          <cell r="A1966">
            <v>41682</v>
          </cell>
          <cell r="B1966">
            <v>7.0000000000000007E-2</v>
          </cell>
        </row>
        <row r="1967">
          <cell r="A1967">
            <v>41683</v>
          </cell>
          <cell r="B1967">
            <v>0.06</v>
          </cell>
        </row>
        <row r="1968">
          <cell r="A1968">
            <v>41684</v>
          </cell>
          <cell r="B1968">
            <v>0.06</v>
          </cell>
        </row>
        <row r="1969">
          <cell r="A1969">
            <v>41687</v>
          </cell>
          <cell r="B1969" t="e">
            <v>#N/A</v>
          </cell>
        </row>
        <row r="1970">
          <cell r="A1970">
            <v>41688</v>
          </cell>
          <cell r="B1970">
            <v>7.0000000000000007E-2</v>
          </cell>
        </row>
        <row r="1971">
          <cell r="A1971">
            <v>41689</v>
          </cell>
          <cell r="B1971">
            <v>7.0000000000000007E-2</v>
          </cell>
        </row>
        <row r="1972">
          <cell r="A1972">
            <v>41690</v>
          </cell>
          <cell r="B1972">
            <v>7.0000000000000007E-2</v>
          </cell>
        </row>
        <row r="1973">
          <cell r="A1973">
            <v>41691</v>
          </cell>
          <cell r="B1973">
            <v>7.0000000000000007E-2</v>
          </cell>
        </row>
        <row r="1974">
          <cell r="A1974">
            <v>41694</v>
          </cell>
          <cell r="B1974">
            <v>7.0000000000000007E-2</v>
          </cell>
        </row>
        <row r="1975">
          <cell r="A1975">
            <v>41695</v>
          </cell>
          <cell r="B1975">
            <v>7.0000000000000007E-2</v>
          </cell>
        </row>
        <row r="1976">
          <cell r="A1976">
            <v>41696</v>
          </cell>
          <cell r="B1976">
            <v>7.0000000000000007E-2</v>
          </cell>
        </row>
        <row r="1977">
          <cell r="A1977">
            <v>41697</v>
          </cell>
          <cell r="B1977">
            <v>7.0000000000000007E-2</v>
          </cell>
        </row>
        <row r="1978">
          <cell r="A1978">
            <v>41698</v>
          </cell>
          <cell r="B1978">
            <v>0.06</v>
          </cell>
        </row>
        <row r="1979">
          <cell r="A1979">
            <v>41701</v>
          </cell>
          <cell r="B1979">
            <v>7.0000000000000007E-2</v>
          </cell>
        </row>
        <row r="1980">
          <cell r="A1980">
            <v>41702</v>
          </cell>
          <cell r="B1980">
            <v>7.0000000000000007E-2</v>
          </cell>
        </row>
        <row r="1981">
          <cell r="A1981">
            <v>41703</v>
          </cell>
          <cell r="B1981">
            <v>0.08</v>
          </cell>
        </row>
        <row r="1982">
          <cell r="A1982">
            <v>41704</v>
          </cell>
          <cell r="B1982">
            <v>0.08</v>
          </cell>
        </row>
        <row r="1983">
          <cell r="A1983">
            <v>41705</v>
          </cell>
          <cell r="B1983">
            <v>0.08</v>
          </cell>
        </row>
        <row r="1984">
          <cell r="A1984">
            <v>41708</v>
          </cell>
          <cell r="B1984">
            <v>0.08</v>
          </cell>
        </row>
        <row r="1985">
          <cell r="A1985">
            <v>41709</v>
          </cell>
          <cell r="B1985">
            <v>0.08</v>
          </cell>
        </row>
        <row r="1986">
          <cell r="A1986">
            <v>41710</v>
          </cell>
          <cell r="B1986">
            <v>0.08</v>
          </cell>
        </row>
        <row r="1987">
          <cell r="A1987">
            <v>41711</v>
          </cell>
          <cell r="B1987">
            <v>0.08</v>
          </cell>
        </row>
        <row r="1988">
          <cell r="A1988">
            <v>41712</v>
          </cell>
          <cell r="B1988">
            <v>0.08</v>
          </cell>
        </row>
        <row r="1989">
          <cell r="A1989">
            <v>41715</v>
          </cell>
          <cell r="B1989">
            <v>0.08</v>
          </cell>
        </row>
        <row r="1990">
          <cell r="A1990">
            <v>41716</v>
          </cell>
          <cell r="B1990">
            <v>0.08</v>
          </cell>
        </row>
        <row r="1991">
          <cell r="A1991">
            <v>41717</v>
          </cell>
          <cell r="B1991">
            <v>0.08</v>
          </cell>
        </row>
        <row r="1992">
          <cell r="A1992">
            <v>41718</v>
          </cell>
          <cell r="B1992">
            <v>0.08</v>
          </cell>
        </row>
        <row r="1993">
          <cell r="A1993">
            <v>41719</v>
          </cell>
          <cell r="B1993">
            <v>0.08</v>
          </cell>
        </row>
        <row r="1994">
          <cell r="A1994">
            <v>41722</v>
          </cell>
          <cell r="B1994">
            <v>0.09</v>
          </cell>
        </row>
        <row r="1995">
          <cell r="A1995">
            <v>41723</v>
          </cell>
          <cell r="B1995">
            <v>0.09</v>
          </cell>
        </row>
        <row r="1996">
          <cell r="A1996">
            <v>41724</v>
          </cell>
          <cell r="B1996">
            <v>0.08</v>
          </cell>
        </row>
        <row r="1997">
          <cell r="A1997">
            <v>41725</v>
          </cell>
          <cell r="B1997">
            <v>0.08</v>
          </cell>
        </row>
        <row r="1998">
          <cell r="A1998">
            <v>41726</v>
          </cell>
          <cell r="B1998">
            <v>0.08</v>
          </cell>
        </row>
        <row r="1999">
          <cell r="A1999">
            <v>41729</v>
          </cell>
          <cell r="B1999">
            <v>0.06</v>
          </cell>
        </row>
        <row r="2000">
          <cell r="A2000">
            <v>41730</v>
          </cell>
          <cell r="B2000">
            <v>0.08</v>
          </cell>
        </row>
        <row r="2001">
          <cell r="A2001">
            <v>41731</v>
          </cell>
          <cell r="B2001">
            <v>0.09</v>
          </cell>
        </row>
        <row r="2002">
          <cell r="A2002">
            <v>41732</v>
          </cell>
          <cell r="B2002">
            <v>0.08</v>
          </cell>
        </row>
        <row r="2003">
          <cell r="A2003">
            <v>41733</v>
          </cell>
          <cell r="B2003">
            <v>0.08</v>
          </cell>
        </row>
        <row r="2004">
          <cell r="A2004">
            <v>41736</v>
          </cell>
          <cell r="B2004">
            <v>0.09</v>
          </cell>
        </row>
        <row r="2005">
          <cell r="A2005">
            <v>41737</v>
          </cell>
          <cell r="B2005">
            <v>0.08</v>
          </cell>
        </row>
        <row r="2006">
          <cell r="A2006">
            <v>41738</v>
          </cell>
          <cell r="B2006">
            <v>0.08</v>
          </cell>
        </row>
        <row r="2007">
          <cell r="A2007">
            <v>41739</v>
          </cell>
          <cell r="B2007">
            <v>0.08</v>
          </cell>
        </row>
        <row r="2008">
          <cell r="A2008">
            <v>41740</v>
          </cell>
          <cell r="B2008">
            <v>0.09</v>
          </cell>
        </row>
        <row r="2009">
          <cell r="A2009">
            <v>41743</v>
          </cell>
          <cell r="B2009">
            <v>0.09</v>
          </cell>
        </row>
        <row r="2010">
          <cell r="A2010">
            <v>41744</v>
          </cell>
          <cell r="B2010">
            <v>0.1</v>
          </cell>
        </row>
        <row r="2011">
          <cell r="A2011">
            <v>41745</v>
          </cell>
          <cell r="B2011">
            <v>0.09</v>
          </cell>
        </row>
        <row r="2012">
          <cell r="A2012">
            <v>41746</v>
          </cell>
          <cell r="B2012">
            <v>0.09</v>
          </cell>
        </row>
        <row r="2013">
          <cell r="A2013">
            <v>41747</v>
          </cell>
          <cell r="B2013">
            <v>0.1</v>
          </cell>
        </row>
        <row r="2014">
          <cell r="A2014">
            <v>41750</v>
          </cell>
          <cell r="B2014">
            <v>0.1</v>
          </cell>
        </row>
        <row r="2015">
          <cell r="A2015">
            <v>41751</v>
          </cell>
          <cell r="B2015">
            <v>0.1</v>
          </cell>
        </row>
        <row r="2016">
          <cell r="A2016">
            <v>41752</v>
          </cell>
          <cell r="B2016">
            <v>0.1</v>
          </cell>
        </row>
        <row r="2017">
          <cell r="A2017">
            <v>41753</v>
          </cell>
          <cell r="B2017">
            <v>0.1</v>
          </cell>
        </row>
        <row r="2018">
          <cell r="A2018">
            <v>41754</v>
          </cell>
          <cell r="B2018">
            <v>0.09</v>
          </cell>
        </row>
        <row r="2019">
          <cell r="A2019">
            <v>41757</v>
          </cell>
          <cell r="B2019">
            <v>0.09</v>
          </cell>
        </row>
        <row r="2020">
          <cell r="A2020">
            <v>41758</v>
          </cell>
          <cell r="B2020">
            <v>0.1</v>
          </cell>
        </row>
        <row r="2021">
          <cell r="A2021">
            <v>41759</v>
          </cell>
          <cell r="B2021">
            <v>0.09</v>
          </cell>
        </row>
        <row r="2022">
          <cell r="A2022">
            <v>41760</v>
          </cell>
          <cell r="B2022">
            <v>0.09</v>
          </cell>
        </row>
        <row r="2023">
          <cell r="A2023">
            <v>41761</v>
          </cell>
          <cell r="B2023">
            <v>0.09</v>
          </cell>
        </row>
        <row r="2024">
          <cell r="A2024">
            <v>41764</v>
          </cell>
          <cell r="B2024">
            <v>0.09</v>
          </cell>
        </row>
        <row r="2025">
          <cell r="A2025">
            <v>41765</v>
          </cell>
          <cell r="B2025">
            <v>0.09</v>
          </cell>
        </row>
        <row r="2026">
          <cell r="A2026">
            <v>41766</v>
          </cell>
          <cell r="B2026">
            <v>0.08</v>
          </cell>
        </row>
        <row r="2027">
          <cell r="A2027">
            <v>41767</v>
          </cell>
          <cell r="B2027">
            <v>0.08</v>
          </cell>
        </row>
        <row r="2028">
          <cell r="A2028">
            <v>41768</v>
          </cell>
          <cell r="B2028">
            <v>0.08</v>
          </cell>
        </row>
        <row r="2029">
          <cell r="A2029">
            <v>41771</v>
          </cell>
          <cell r="B2029">
            <v>0.08</v>
          </cell>
        </row>
        <row r="2030">
          <cell r="A2030">
            <v>41772</v>
          </cell>
          <cell r="B2030">
            <v>0.09</v>
          </cell>
        </row>
        <row r="2031">
          <cell r="A2031">
            <v>41773</v>
          </cell>
          <cell r="B2031">
            <v>0.08</v>
          </cell>
        </row>
        <row r="2032">
          <cell r="A2032">
            <v>41774</v>
          </cell>
          <cell r="B2032">
            <v>0.09</v>
          </cell>
        </row>
        <row r="2033">
          <cell r="A2033">
            <v>41775</v>
          </cell>
          <cell r="B2033">
            <v>0.09</v>
          </cell>
        </row>
        <row r="2034">
          <cell r="A2034">
            <v>41778</v>
          </cell>
          <cell r="B2034">
            <v>0.09</v>
          </cell>
        </row>
        <row r="2035">
          <cell r="A2035">
            <v>41779</v>
          </cell>
          <cell r="B2035">
            <v>0.09</v>
          </cell>
        </row>
        <row r="2036">
          <cell r="A2036">
            <v>41780</v>
          </cell>
          <cell r="B2036">
            <v>0.09</v>
          </cell>
        </row>
        <row r="2037">
          <cell r="A2037">
            <v>41781</v>
          </cell>
          <cell r="B2037">
            <v>0.09</v>
          </cell>
        </row>
        <row r="2038">
          <cell r="A2038">
            <v>41782</v>
          </cell>
          <cell r="B2038">
            <v>0.09</v>
          </cell>
        </row>
        <row r="2039">
          <cell r="A2039">
            <v>41785</v>
          </cell>
          <cell r="B2039" t="e">
            <v>#N/A</v>
          </cell>
        </row>
        <row r="2040">
          <cell r="A2040">
            <v>41786</v>
          </cell>
          <cell r="B2040">
            <v>0.09</v>
          </cell>
        </row>
        <row r="2041">
          <cell r="A2041">
            <v>41787</v>
          </cell>
          <cell r="B2041">
            <v>0.09</v>
          </cell>
        </row>
        <row r="2042">
          <cell r="A2042">
            <v>41788</v>
          </cell>
          <cell r="B2042">
            <v>0.09</v>
          </cell>
        </row>
        <row r="2043">
          <cell r="A2043">
            <v>41789</v>
          </cell>
          <cell r="B2043">
            <v>0.08</v>
          </cell>
        </row>
        <row r="2044">
          <cell r="A2044">
            <v>41792</v>
          </cell>
          <cell r="B2044">
            <v>0.09</v>
          </cell>
        </row>
        <row r="2045">
          <cell r="A2045">
            <v>41793</v>
          </cell>
          <cell r="B2045">
            <v>0.1</v>
          </cell>
        </row>
        <row r="2046">
          <cell r="A2046">
            <v>41794</v>
          </cell>
          <cell r="B2046">
            <v>0.09</v>
          </cell>
        </row>
        <row r="2047">
          <cell r="A2047">
            <v>41795</v>
          </cell>
          <cell r="B2047">
            <v>0.09</v>
          </cell>
        </row>
        <row r="2048">
          <cell r="A2048">
            <v>41796</v>
          </cell>
          <cell r="B2048">
            <v>0.09</v>
          </cell>
        </row>
        <row r="2049">
          <cell r="A2049">
            <v>41799</v>
          </cell>
          <cell r="B2049">
            <v>0.09</v>
          </cell>
        </row>
        <row r="2050">
          <cell r="A2050">
            <v>41800</v>
          </cell>
          <cell r="B2050">
            <v>0.09</v>
          </cell>
        </row>
        <row r="2051">
          <cell r="A2051">
            <v>41801</v>
          </cell>
          <cell r="B2051">
            <v>0.09</v>
          </cell>
        </row>
        <row r="2052">
          <cell r="A2052">
            <v>41802</v>
          </cell>
          <cell r="B2052">
            <v>0.09</v>
          </cell>
        </row>
        <row r="2053">
          <cell r="A2053">
            <v>41803</v>
          </cell>
          <cell r="B2053">
            <v>0.1</v>
          </cell>
        </row>
        <row r="2054">
          <cell r="A2054">
            <v>41806</v>
          </cell>
          <cell r="B2054">
            <v>0.1</v>
          </cell>
        </row>
        <row r="2055">
          <cell r="A2055">
            <v>41807</v>
          </cell>
          <cell r="B2055">
            <v>0.1</v>
          </cell>
        </row>
        <row r="2056">
          <cell r="A2056">
            <v>41808</v>
          </cell>
          <cell r="B2056">
            <v>0.1</v>
          </cell>
        </row>
        <row r="2057">
          <cell r="A2057">
            <v>41809</v>
          </cell>
          <cell r="B2057">
            <v>0.1</v>
          </cell>
        </row>
        <row r="2058">
          <cell r="A2058">
            <v>41810</v>
          </cell>
          <cell r="B2058">
            <v>0.1</v>
          </cell>
        </row>
        <row r="2059">
          <cell r="A2059">
            <v>41813</v>
          </cell>
          <cell r="B2059">
            <v>0.1</v>
          </cell>
        </row>
        <row r="2060">
          <cell r="A2060">
            <v>41814</v>
          </cell>
          <cell r="B2060">
            <v>0.1</v>
          </cell>
        </row>
        <row r="2061">
          <cell r="A2061">
            <v>41815</v>
          </cell>
          <cell r="B2061">
            <v>0.1</v>
          </cell>
        </row>
        <row r="2062">
          <cell r="A2062">
            <v>41816</v>
          </cell>
          <cell r="B2062">
            <v>0.1</v>
          </cell>
        </row>
        <row r="2063">
          <cell r="A2063">
            <v>41817</v>
          </cell>
          <cell r="B2063">
            <v>0.1</v>
          </cell>
        </row>
        <row r="2064">
          <cell r="A2064">
            <v>41820</v>
          </cell>
          <cell r="B2064">
            <v>0.09</v>
          </cell>
        </row>
        <row r="2065">
          <cell r="A2065">
            <v>41821</v>
          </cell>
          <cell r="B2065">
            <v>0.1</v>
          </cell>
        </row>
        <row r="2066">
          <cell r="A2066">
            <v>41822</v>
          </cell>
          <cell r="B2066">
            <v>0.1</v>
          </cell>
        </row>
        <row r="2067">
          <cell r="A2067">
            <v>41823</v>
          </cell>
          <cell r="B2067">
            <v>0.09</v>
          </cell>
        </row>
        <row r="2068">
          <cell r="A2068">
            <v>41824</v>
          </cell>
          <cell r="B2068" t="e">
            <v>#N/A</v>
          </cell>
        </row>
        <row r="2069">
          <cell r="A2069">
            <v>41827</v>
          </cell>
          <cell r="B2069">
            <v>0.1</v>
          </cell>
        </row>
        <row r="2070">
          <cell r="A2070">
            <v>41828</v>
          </cell>
          <cell r="B2070">
            <v>0.09</v>
          </cell>
        </row>
        <row r="2071">
          <cell r="A2071">
            <v>41829</v>
          </cell>
          <cell r="B2071">
            <v>0.09</v>
          </cell>
        </row>
        <row r="2072">
          <cell r="A2072">
            <v>41830</v>
          </cell>
          <cell r="B2072">
            <v>0.09</v>
          </cell>
        </row>
        <row r="2073">
          <cell r="A2073">
            <v>41831</v>
          </cell>
          <cell r="B2073">
            <v>0.09</v>
          </cell>
        </row>
        <row r="2074">
          <cell r="A2074">
            <v>41834</v>
          </cell>
          <cell r="B2074">
            <v>0.09</v>
          </cell>
        </row>
        <row r="2075">
          <cell r="A2075">
            <v>41835</v>
          </cell>
          <cell r="B2075">
            <v>0.09</v>
          </cell>
        </row>
        <row r="2076">
          <cell r="A2076">
            <v>41836</v>
          </cell>
          <cell r="B2076">
            <v>0.09</v>
          </cell>
        </row>
        <row r="2077">
          <cell r="A2077">
            <v>41837</v>
          </cell>
          <cell r="B2077">
            <v>0.09</v>
          </cell>
        </row>
        <row r="2078">
          <cell r="A2078">
            <v>41838</v>
          </cell>
          <cell r="B2078">
            <v>0.09</v>
          </cell>
        </row>
        <row r="2079">
          <cell r="A2079">
            <v>41841</v>
          </cell>
          <cell r="B2079">
            <v>0.1</v>
          </cell>
        </row>
        <row r="2080">
          <cell r="A2080">
            <v>41842</v>
          </cell>
          <cell r="B2080">
            <v>0.09</v>
          </cell>
        </row>
        <row r="2081">
          <cell r="A2081">
            <v>41843</v>
          </cell>
          <cell r="B2081">
            <v>0.09</v>
          </cell>
        </row>
        <row r="2082">
          <cell r="A2082">
            <v>41844</v>
          </cell>
          <cell r="B2082">
            <v>0.09</v>
          </cell>
        </row>
        <row r="2083">
          <cell r="A2083">
            <v>41845</v>
          </cell>
          <cell r="B2083">
            <v>0.09</v>
          </cell>
        </row>
        <row r="2084">
          <cell r="A2084">
            <v>41848</v>
          </cell>
          <cell r="B2084">
            <v>0.09</v>
          </cell>
        </row>
        <row r="2085">
          <cell r="A2085">
            <v>41849</v>
          </cell>
          <cell r="B2085">
            <v>0.09</v>
          </cell>
        </row>
        <row r="2086">
          <cell r="A2086">
            <v>41850</v>
          </cell>
          <cell r="B2086">
            <v>0.09</v>
          </cell>
        </row>
        <row r="2087">
          <cell r="A2087">
            <v>41851</v>
          </cell>
          <cell r="B2087">
            <v>0.08</v>
          </cell>
        </row>
        <row r="2088">
          <cell r="A2088">
            <v>41852</v>
          </cell>
          <cell r="B2088">
            <v>0.09</v>
          </cell>
        </row>
        <row r="2089">
          <cell r="A2089">
            <v>41855</v>
          </cell>
          <cell r="B2089">
            <v>0.09</v>
          </cell>
        </row>
        <row r="2090">
          <cell r="A2090">
            <v>41856</v>
          </cell>
          <cell r="B2090">
            <v>0.09</v>
          </cell>
        </row>
        <row r="2091">
          <cell r="A2091">
            <v>41857</v>
          </cell>
          <cell r="B2091">
            <v>0.09</v>
          </cell>
        </row>
        <row r="2092">
          <cell r="A2092">
            <v>41858</v>
          </cell>
          <cell r="B2092">
            <v>0.09</v>
          </cell>
        </row>
        <row r="2093">
          <cell r="A2093">
            <v>41859</v>
          </cell>
          <cell r="B2093">
            <v>0.09</v>
          </cell>
        </row>
        <row r="2094">
          <cell r="A2094">
            <v>41862</v>
          </cell>
          <cell r="B2094">
            <v>0.09</v>
          </cell>
        </row>
        <row r="2095">
          <cell r="A2095">
            <v>41863</v>
          </cell>
          <cell r="B2095">
            <v>0.09</v>
          </cell>
        </row>
        <row r="2096">
          <cell r="A2096">
            <v>41864</v>
          </cell>
          <cell r="B2096">
            <v>0.09</v>
          </cell>
        </row>
        <row r="2097">
          <cell r="A2097">
            <v>41865</v>
          </cell>
          <cell r="B2097">
            <v>0.09</v>
          </cell>
        </row>
        <row r="2098">
          <cell r="A2098">
            <v>41866</v>
          </cell>
          <cell r="B2098">
            <v>0.09</v>
          </cell>
        </row>
        <row r="2099">
          <cell r="A2099">
            <v>41869</v>
          </cell>
          <cell r="B2099">
            <v>0.09</v>
          </cell>
        </row>
        <row r="2100">
          <cell r="A2100">
            <v>41870</v>
          </cell>
          <cell r="B2100">
            <v>0.09</v>
          </cell>
        </row>
        <row r="2101">
          <cell r="A2101">
            <v>41871</v>
          </cell>
          <cell r="B2101">
            <v>0.09</v>
          </cell>
        </row>
        <row r="2102">
          <cell r="A2102">
            <v>41872</v>
          </cell>
          <cell r="B2102">
            <v>0.09</v>
          </cell>
        </row>
        <row r="2103">
          <cell r="A2103">
            <v>41873</v>
          </cell>
          <cell r="B2103">
            <v>0.09</v>
          </cell>
        </row>
        <row r="2104">
          <cell r="A2104">
            <v>41876</v>
          </cell>
          <cell r="B2104">
            <v>0.09</v>
          </cell>
        </row>
        <row r="2105">
          <cell r="A2105">
            <v>41877</v>
          </cell>
          <cell r="B2105">
            <v>0.09</v>
          </cell>
        </row>
        <row r="2106">
          <cell r="A2106">
            <v>41878</v>
          </cell>
          <cell r="B2106">
            <v>0.09</v>
          </cell>
        </row>
        <row r="2107">
          <cell r="A2107">
            <v>41879</v>
          </cell>
          <cell r="B2107">
            <v>0.09</v>
          </cell>
        </row>
        <row r="2108">
          <cell r="A2108">
            <v>41880</v>
          </cell>
          <cell r="B2108">
            <v>7.0000000000000007E-2</v>
          </cell>
        </row>
        <row r="2109">
          <cell r="A2109">
            <v>41883</v>
          </cell>
          <cell r="B2109" t="e">
            <v>#N/A</v>
          </cell>
        </row>
        <row r="2110">
          <cell r="A2110">
            <v>41884</v>
          </cell>
          <cell r="B2110">
            <v>0.09</v>
          </cell>
        </row>
        <row r="2111">
          <cell r="A2111">
            <v>41885</v>
          </cell>
          <cell r="B2111">
            <v>0.09</v>
          </cell>
        </row>
        <row r="2112">
          <cell r="A2112">
            <v>41886</v>
          </cell>
          <cell r="B2112">
            <v>0.09</v>
          </cell>
        </row>
        <row r="2113">
          <cell r="A2113">
            <v>41887</v>
          </cell>
          <cell r="B2113">
            <v>0.09</v>
          </cell>
        </row>
        <row r="2114">
          <cell r="A2114">
            <v>41890</v>
          </cell>
          <cell r="B2114">
            <v>0.09</v>
          </cell>
        </row>
        <row r="2115">
          <cell r="A2115">
            <v>41891</v>
          </cell>
          <cell r="B2115">
            <v>0.09</v>
          </cell>
        </row>
        <row r="2116">
          <cell r="A2116">
            <v>41892</v>
          </cell>
          <cell r="B2116">
            <v>0.09</v>
          </cell>
        </row>
        <row r="2117">
          <cell r="A2117">
            <v>41893</v>
          </cell>
          <cell r="B2117">
            <v>0.09</v>
          </cell>
        </row>
        <row r="2118">
          <cell r="A2118">
            <v>41894</v>
          </cell>
          <cell r="B2118">
            <v>0.09</v>
          </cell>
        </row>
        <row r="2119">
          <cell r="A2119">
            <v>41897</v>
          </cell>
          <cell r="B2119">
            <v>0.09</v>
          </cell>
        </row>
        <row r="2120">
          <cell r="A2120">
            <v>41898</v>
          </cell>
          <cell r="B2120">
            <v>0.09</v>
          </cell>
        </row>
        <row r="2121">
          <cell r="A2121">
            <v>41899</v>
          </cell>
          <cell r="B2121">
            <v>0.09</v>
          </cell>
        </row>
        <row r="2122">
          <cell r="A2122">
            <v>41900</v>
          </cell>
          <cell r="B2122">
            <v>0.09</v>
          </cell>
        </row>
        <row r="2123">
          <cell r="A2123">
            <v>41901</v>
          </cell>
          <cell r="B2123">
            <v>0.09</v>
          </cell>
        </row>
        <row r="2124">
          <cell r="A2124">
            <v>41904</v>
          </cell>
          <cell r="B2124">
            <v>0.09</v>
          </cell>
        </row>
        <row r="2125">
          <cell r="A2125">
            <v>41905</v>
          </cell>
          <cell r="B2125">
            <v>0.09</v>
          </cell>
        </row>
        <row r="2126">
          <cell r="A2126">
            <v>41906</v>
          </cell>
          <cell r="B2126">
            <v>0.09</v>
          </cell>
        </row>
        <row r="2127">
          <cell r="A2127">
            <v>41907</v>
          </cell>
          <cell r="B2127">
            <v>0.09</v>
          </cell>
        </row>
        <row r="2128">
          <cell r="A2128">
            <v>41908</v>
          </cell>
          <cell r="B2128">
            <v>0.09</v>
          </cell>
        </row>
        <row r="2129">
          <cell r="A2129">
            <v>41911</v>
          </cell>
          <cell r="B2129">
            <v>0.08</v>
          </cell>
        </row>
        <row r="2130">
          <cell r="A2130">
            <v>41912</v>
          </cell>
          <cell r="B2130">
            <v>7.0000000000000007E-2</v>
          </cell>
        </row>
        <row r="2131">
          <cell r="A2131">
            <v>41913</v>
          </cell>
          <cell r="B2131">
            <v>0.09</v>
          </cell>
        </row>
        <row r="2132">
          <cell r="A2132">
            <v>41914</v>
          </cell>
          <cell r="B2132">
            <v>0.09</v>
          </cell>
        </row>
        <row r="2133">
          <cell r="A2133">
            <v>41915</v>
          </cell>
          <cell r="B2133">
            <v>0.09</v>
          </cell>
        </row>
        <row r="2134">
          <cell r="A2134">
            <v>41918</v>
          </cell>
          <cell r="B2134">
            <v>0.09</v>
          </cell>
        </row>
        <row r="2135">
          <cell r="A2135">
            <v>41919</v>
          </cell>
          <cell r="B2135">
            <v>0.09</v>
          </cell>
        </row>
        <row r="2136">
          <cell r="A2136">
            <v>41920</v>
          </cell>
          <cell r="B2136">
            <v>0.09</v>
          </cell>
        </row>
        <row r="2137">
          <cell r="A2137">
            <v>41921</v>
          </cell>
          <cell r="B2137">
            <v>0.08</v>
          </cell>
        </row>
        <row r="2138">
          <cell r="A2138">
            <v>41922</v>
          </cell>
          <cell r="B2138">
            <v>0.09</v>
          </cell>
        </row>
        <row r="2139">
          <cell r="A2139">
            <v>41925</v>
          </cell>
          <cell r="B2139" t="e">
            <v>#N/A</v>
          </cell>
        </row>
        <row r="2140">
          <cell r="A2140">
            <v>41926</v>
          </cell>
          <cell r="B2140">
            <v>0.09</v>
          </cell>
        </row>
        <row r="2141">
          <cell r="A2141">
            <v>41927</v>
          </cell>
          <cell r="B2141">
            <v>0.09</v>
          </cell>
        </row>
        <row r="2142">
          <cell r="A2142">
            <v>41928</v>
          </cell>
          <cell r="B2142">
            <v>0.09</v>
          </cell>
        </row>
        <row r="2143">
          <cell r="A2143">
            <v>41929</v>
          </cell>
          <cell r="B2143">
            <v>0.09</v>
          </cell>
        </row>
        <row r="2144">
          <cell r="A2144">
            <v>41932</v>
          </cell>
          <cell r="B2144">
            <v>0.09</v>
          </cell>
        </row>
        <row r="2145">
          <cell r="A2145">
            <v>41933</v>
          </cell>
          <cell r="B2145">
            <v>0.09</v>
          </cell>
        </row>
        <row r="2146">
          <cell r="A2146">
            <v>41934</v>
          </cell>
          <cell r="B2146">
            <v>0.09</v>
          </cell>
        </row>
        <row r="2147">
          <cell r="A2147">
            <v>41935</v>
          </cell>
          <cell r="B2147">
            <v>0.09</v>
          </cell>
        </row>
        <row r="2148">
          <cell r="A2148">
            <v>41936</v>
          </cell>
          <cell r="B2148">
            <v>0.09</v>
          </cell>
        </row>
        <row r="2149">
          <cell r="A2149">
            <v>41939</v>
          </cell>
          <cell r="B2149">
            <v>0.09</v>
          </cell>
        </row>
        <row r="2150">
          <cell r="A2150">
            <v>41940</v>
          </cell>
          <cell r="B2150">
            <v>0.09</v>
          </cell>
        </row>
        <row r="2151">
          <cell r="A2151">
            <v>41941</v>
          </cell>
          <cell r="B2151">
            <v>0.09</v>
          </cell>
        </row>
        <row r="2152">
          <cell r="A2152">
            <v>41942</v>
          </cell>
          <cell r="B2152">
            <v>0.09</v>
          </cell>
        </row>
        <row r="2153">
          <cell r="A2153">
            <v>41943</v>
          </cell>
          <cell r="B2153">
            <v>7.0000000000000007E-2</v>
          </cell>
        </row>
        <row r="2154">
          <cell r="A2154">
            <v>41946</v>
          </cell>
          <cell r="B2154">
            <v>0.09</v>
          </cell>
        </row>
        <row r="2155">
          <cell r="A2155">
            <v>41947</v>
          </cell>
          <cell r="B2155">
            <v>0.1</v>
          </cell>
        </row>
        <row r="2156">
          <cell r="A2156">
            <v>41948</v>
          </cell>
          <cell r="B2156">
            <v>0.09</v>
          </cell>
        </row>
        <row r="2157">
          <cell r="A2157">
            <v>41949</v>
          </cell>
          <cell r="B2157">
            <v>0.09</v>
          </cell>
        </row>
        <row r="2158">
          <cell r="A2158">
            <v>41950</v>
          </cell>
          <cell r="B2158">
            <v>0.09</v>
          </cell>
        </row>
        <row r="2159">
          <cell r="A2159">
            <v>41953</v>
          </cell>
          <cell r="B2159">
            <v>0.09</v>
          </cell>
        </row>
        <row r="2160">
          <cell r="A2160">
            <v>41954</v>
          </cell>
          <cell r="B2160" t="e">
            <v>#N/A</v>
          </cell>
        </row>
        <row r="2161">
          <cell r="A2161">
            <v>41955</v>
          </cell>
          <cell r="B2161">
            <v>0.09</v>
          </cell>
        </row>
        <row r="2162">
          <cell r="A2162">
            <v>41956</v>
          </cell>
          <cell r="B2162">
            <v>0.09</v>
          </cell>
        </row>
        <row r="2163">
          <cell r="A2163">
            <v>41957</v>
          </cell>
          <cell r="B2163">
            <v>0.09</v>
          </cell>
        </row>
        <row r="2164">
          <cell r="A2164">
            <v>41960</v>
          </cell>
          <cell r="B2164">
            <v>0.1</v>
          </cell>
        </row>
        <row r="2165">
          <cell r="A2165">
            <v>41961</v>
          </cell>
          <cell r="B2165">
            <v>0.11</v>
          </cell>
        </row>
        <row r="2166">
          <cell r="A2166">
            <v>41962</v>
          </cell>
          <cell r="B2166">
            <v>0.1</v>
          </cell>
        </row>
        <row r="2167">
          <cell r="A2167">
            <v>41963</v>
          </cell>
          <cell r="B2167">
            <v>0.1</v>
          </cell>
        </row>
        <row r="2168">
          <cell r="A2168">
            <v>41964</v>
          </cell>
          <cell r="B2168">
            <v>0.1</v>
          </cell>
        </row>
        <row r="2169">
          <cell r="A2169">
            <v>41967</v>
          </cell>
          <cell r="B2169">
            <v>0.1</v>
          </cell>
        </row>
        <row r="2170">
          <cell r="A2170">
            <v>41968</v>
          </cell>
          <cell r="B2170">
            <v>0.1</v>
          </cell>
        </row>
        <row r="2171">
          <cell r="A2171">
            <v>41969</v>
          </cell>
          <cell r="B2171">
            <v>0.1</v>
          </cell>
        </row>
        <row r="2172">
          <cell r="A2172">
            <v>41970</v>
          </cell>
          <cell r="B2172" t="e">
            <v>#N/A</v>
          </cell>
        </row>
        <row r="2173">
          <cell r="A2173">
            <v>41971</v>
          </cell>
          <cell r="B2173">
            <v>0.08</v>
          </cell>
        </row>
        <row r="2174">
          <cell r="A2174">
            <v>41974</v>
          </cell>
          <cell r="B2174">
            <v>0.13</v>
          </cell>
        </row>
        <row r="2175">
          <cell r="A2175">
            <v>41975</v>
          </cell>
          <cell r="B2175">
            <v>0.12</v>
          </cell>
        </row>
        <row r="2176">
          <cell r="A2176">
            <v>41976</v>
          </cell>
          <cell r="B2176">
            <v>0.12</v>
          </cell>
        </row>
        <row r="2177">
          <cell r="A2177">
            <v>41977</v>
          </cell>
          <cell r="B2177">
            <v>0.12</v>
          </cell>
        </row>
        <row r="2178">
          <cell r="A2178">
            <v>41978</v>
          </cell>
          <cell r="B2178">
            <v>0.12</v>
          </cell>
        </row>
        <row r="2179">
          <cell r="A2179">
            <v>41981</v>
          </cell>
          <cell r="B2179">
            <v>0.12</v>
          </cell>
        </row>
        <row r="2180">
          <cell r="A2180">
            <v>41982</v>
          </cell>
          <cell r="B2180">
            <v>0.12</v>
          </cell>
        </row>
        <row r="2181">
          <cell r="A2181">
            <v>41983</v>
          </cell>
          <cell r="B2181">
            <v>0.12</v>
          </cell>
        </row>
        <row r="2182">
          <cell r="A2182">
            <v>41984</v>
          </cell>
          <cell r="B2182">
            <v>0.12</v>
          </cell>
        </row>
        <row r="2183">
          <cell r="A2183">
            <v>41985</v>
          </cell>
          <cell r="B2183">
            <v>0.12</v>
          </cell>
        </row>
        <row r="2184">
          <cell r="A2184">
            <v>41988</v>
          </cell>
          <cell r="B2184">
            <v>0.11</v>
          </cell>
        </row>
        <row r="2185">
          <cell r="A2185">
            <v>41989</v>
          </cell>
          <cell r="B2185">
            <v>0.12</v>
          </cell>
        </row>
        <row r="2186">
          <cell r="A2186">
            <v>41990</v>
          </cell>
          <cell r="B2186">
            <v>0.13</v>
          </cell>
        </row>
        <row r="2187">
          <cell r="A2187">
            <v>41991</v>
          </cell>
          <cell r="B2187">
            <v>0.13</v>
          </cell>
        </row>
        <row r="2188">
          <cell r="A2188">
            <v>41992</v>
          </cell>
          <cell r="B2188">
            <v>0.13</v>
          </cell>
        </row>
        <row r="2189">
          <cell r="A2189">
            <v>41995</v>
          </cell>
          <cell r="B2189">
            <v>0.13</v>
          </cell>
        </row>
        <row r="2190">
          <cell r="A2190">
            <v>41996</v>
          </cell>
          <cell r="B2190">
            <v>0.13</v>
          </cell>
        </row>
        <row r="2191">
          <cell r="A2191">
            <v>41997</v>
          </cell>
          <cell r="B2191">
            <v>0.13</v>
          </cell>
        </row>
        <row r="2192">
          <cell r="A2192">
            <v>41998</v>
          </cell>
          <cell r="B2192" t="e">
            <v>#N/A</v>
          </cell>
        </row>
        <row r="2193">
          <cell r="A2193">
            <v>41999</v>
          </cell>
          <cell r="B2193">
            <v>0.13</v>
          </cell>
        </row>
        <row r="2194">
          <cell r="A2194">
            <v>42002</v>
          </cell>
          <cell r="B2194">
            <v>0.13</v>
          </cell>
        </row>
        <row r="2195">
          <cell r="A2195">
            <v>42003</v>
          </cell>
          <cell r="B2195">
            <v>0.13</v>
          </cell>
        </row>
        <row r="2196">
          <cell r="A2196">
            <v>42004</v>
          </cell>
          <cell r="B2196">
            <v>0.06</v>
          </cell>
        </row>
        <row r="2197">
          <cell r="A2197">
            <v>42005</v>
          </cell>
          <cell r="B2197" t="e">
            <v>#N/A</v>
          </cell>
        </row>
        <row r="2198">
          <cell r="A2198">
            <v>42006</v>
          </cell>
          <cell r="B2198">
            <v>0.12</v>
          </cell>
        </row>
        <row r="2199">
          <cell r="A2199">
            <v>42009</v>
          </cell>
          <cell r="B2199">
            <v>0.12</v>
          </cell>
        </row>
        <row r="2200">
          <cell r="A2200">
            <v>42010</v>
          </cell>
          <cell r="B2200">
            <v>0.12</v>
          </cell>
        </row>
        <row r="2201">
          <cell r="A2201">
            <v>42011</v>
          </cell>
          <cell r="B2201">
            <v>0.12</v>
          </cell>
        </row>
        <row r="2202">
          <cell r="A2202">
            <v>42012</v>
          </cell>
          <cell r="B2202">
            <v>0.12</v>
          </cell>
        </row>
        <row r="2203">
          <cell r="A2203">
            <v>42013</v>
          </cell>
          <cell r="B2203">
            <v>0.12</v>
          </cell>
        </row>
        <row r="2204">
          <cell r="A2204">
            <v>42016</v>
          </cell>
          <cell r="B2204">
            <v>0.12</v>
          </cell>
        </row>
        <row r="2205">
          <cell r="A2205">
            <v>42017</v>
          </cell>
          <cell r="B2205">
            <v>0.12</v>
          </cell>
        </row>
        <row r="2206">
          <cell r="A2206">
            <v>42018</v>
          </cell>
          <cell r="B2206">
            <v>0.12</v>
          </cell>
        </row>
        <row r="2207">
          <cell r="A2207">
            <v>42019</v>
          </cell>
          <cell r="B2207">
            <v>0.12</v>
          </cell>
        </row>
        <row r="2208">
          <cell r="A2208">
            <v>42020</v>
          </cell>
          <cell r="B2208">
            <v>0.13</v>
          </cell>
        </row>
        <row r="2209">
          <cell r="A2209">
            <v>42023</v>
          </cell>
          <cell r="B2209" t="e">
            <v>#N/A</v>
          </cell>
        </row>
        <row r="2210">
          <cell r="A2210">
            <v>42024</v>
          </cell>
          <cell r="B2210">
            <v>0.12</v>
          </cell>
        </row>
        <row r="2211">
          <cell r="A2211">
            <v>42025</v>
          </cell>
          <cell r="B2211">
            <v>0.12</v>
          </cell>
        </row>
        <row r="2212">
          <cell r="A2212">
            <v>42026</v>
          </cell>
          <cell r="B2212">
            <v>0.12</v>
          </cell>
        </row>
        <row r="2213">
          <cell r="A2213">
            <v>42027</v>
          </cell>
          <cell r="B2213">
            <v>0.12</v>
          </cell>
        </row>
        <row r="2214">
          <cell r="A2214">
            <v>42030</v>
          </cell>
          <cell r="B2214">
            <v>0.12</v>
          </cell>
        </row>
        <row r="2215">
          <cell r="A2215">
            <v>42031</v>
          </cell>
          <cell r="B2215">
            <v>0.11</v>
          </cell>
        </row>
        <row r="2216">
          <cell r="A2216">
            <v>42032</v>
          </cell>
          <cell r="B2216">
            <v>0.12</v>
          </cell>
        </row>
        <row r="2217">
          <cell r="A2217">
            <v>42033</v>
          </cell>
          <cell r="B2217">
            <v>0.11</v>
          </cell>
        </row>
        <row r="2218">
          <cell r="A2218">
            <v>42034</v>
          </cell>
          <cell r="B2218">
            <v>0.06</v>
          </cell>
        </row>
        <row r="2219">
          <cell r="A2219">
            <v>42037</v>
          </cell>
          <cell r="B2219">
            <v>0.12</v>
          </cell>
        </row>
        <row r="2220">
          <cell r="A2220">
            <v>42038</v>
          </cell>
          <cell r="B2220">
            <v>0.12</v>
          </cell>
        </row>
        <row r="2221">
          <cell r="A2221">
            <v>42039</v>
          </cell>
          <cell r="B2221">
            <v>0.11</v>
          </cell>
        </row>
        <row r="2222">
          <cell r="A2222">
            <v>42040</v>
          </cell>
          <cell r="B2222">
            <v>0.12</v>
          </cell>
        </row>
        <row r="2223">
          <cell r="A2223">
            <v>42041</v>
          </cell>
          <cell r="B2223">
            <v>0.11</v>
          </cell>
        </row>
        <row r="2224">
          <cell r="A2224">
            <v>42044</v>
          </cell>
          <cell r="B2224">
            <v>0.12</v>
          </cell>
        </row>
        <row r="2225">
          <cell r="A2225">
            <v>42045</v>
          </cell>
          <cell r="B2225">
            <v>0.12</v>
          </cell>
        </row>
        <row r="2226">
          <cell r="A2226">
            <v>42046</v>
          </cell>
          <cell r="B2226">
            <v>0.12</v>
          </cell>
        </row>
        <row r="2227">
          <cell r="A2227">
            <v>42047</v>
          </cell>
          <cell r="B2227">
            <v>0.12</v>
          </cell>
        </row>
        <row r="2228">
          <cell r="A2228">
            <v>42048</v>
          </cell>
          <cell r="B2228">
            <v>0.12</v>
          </cell>
        </row>
        <row r="2229">
          <cell r="A2229">
            <v>42051</v>
          </cell>
          <cell r="B2229" t="e">
            <v>#N/A</v>
          </cell>
        </row>
        <row r="2230">
          <cell r="A2230">
            <v>42052</v>
          </cell>
          <cell r="B2230">
            <v>0.12</v>
          </cell>
        </row>
        <row r="2231">
          <cell r="A2231">
            <v>42053</v>
          </cell>
          <cell r="B2231">
            <v>0.12</v>
          </cell>
        </row>
        <row r="2232">
          <cell r="A2232">
            <v>42054</v>
          </cell>
          <cell r="B2232">
            <v>0.12</v>
          </cell>
        </row>
        <row r="2233">
          <cell r="A2233">
            <v>42055</v>
          </cell>
          <cell r="B2233">
            <v>0.12</v>
          </cell>
        </row>
        <row r="2234">
          <cell r="A2234">
            <v>42058</v>
          </cell>
          <cell r="B2234">
            <v>0.11</v>
          </cell>
        </row>
        <row r="2235">
          <cell r="A2235">
            <v>42059</v>
          </cell>
          <cell r="B2235">
            <v>0.11</v>
          </cell>
        </row>
        <row r="2236">
          <cell r="A2236">
            <v>42060</v>
          </cell>
          <cell r="B2236">
            <v>0.11</v>
          </cell>
        </row>
        <row r="2237">
          <cell r="A2237">
            <v>42061</v>
          </cell>
          <cell r="B2237">
            <v>0.11</v>
          </cell>
        </row>
        <row r="2238">
          <cell r="A2238">
            <v>42062</v>
          </cell>
          <cell r="B2238">
            <v>0.06</v>
          </cell>
        </row>
        <row r="2239">
          <cell r="A2239">
            <v>42065</v>
          </cell>
          <cell r="B2239">
            <v>0.12</v>
          </cell>
        </row>
        <row r="2240">
          <cell r="A2240">
            <v>42066</v>
          </cell>
          <cell r="B2240">
            <v>0.12</v>
          </cell>
        </row>
        <row r="2241">
          <cell r="A2241">
            <v>42067</v>
          </cell>
          <cell r="B2241">
            <v>0.11</v>
          </cell>
        </row>
        <row r="2242">
          <cell r="A2242">
            <v>42068</v>
          </cell>
          <cell r="B2242">
            <v>0.11</v>
          </cell>
        </row>
        <row r="2243">
          <cell r="A2243">
            <v>42069</v>
          </cell>
          <cell r="B2243">
            <v>0.12</v>
          </cell>
        </row>
        <row r="2244">
          <cell r="A2244">
            <v>42072</v>
          </cell>
          <cell r="B2244">
            <v>0.12</v>
          </cell>
        </row>
        <row r="2245">
          <cell r="A2245">
            <v>42073</v>
          </cell>
          <cell r="B2245">
            <v>0.12</v>
          </cell>
        </row>
        <row r="2246">
          <cell r="A2246">
            <v>42074</v>
          </cell>
          <cell r="B2246">
            <v>0.11</v>
          </cell>
        </row>
        <row r="2247">
          <cell r="A2247">
            <v>42075</v>
          </cell>
          <cell r="B2247">
            <v>0.11</v>
          </cell>
        </row>
        <row r="2248">
          <cell r="A2248">
            <v>42076</v>
          </cell>
          <cell r="B2248">
            <v>0.11</v>
          </cell>
        </row>
        <row r="2249">
          <cell r="A2249">
            <v>42079</v>
          </cell>
          <cell r="B2249">
            <v>0.12</v>
          </cell>
        </row>
        <row r="2250">
          <cell r="A2250">
            <v>42080</v>
          </cell>
          <cell r="B2250">
            <v>0.12</v>
          </cell>
        </row>
        <row r="2251">
          <cell r="A2251">
            <v>42081</v>
          </cell>
          <cell r="B2251">
            <v>0.11</v>
          </cell>
        </row>
        <row r="2252">
          <cell r="A2252">
            <v>42082</v>
          </cell>
          <cell r="B2252">
            <v>0.12</v>
          </cell>
        </row>
        <row r="2253">
          <cell r="A2253">
            <v>42083</v>
          </cell>
          <cell r="B2253">
            <v>0.12</v>
          </cell>
        </row>
        <row r="2254">
          <cell r="A2254">
            <v>42086</v>
          </cell>
          <cell r="B2254">
            <v>0.12</v>
          </cell>
        </row>
        <row r="2255">
          <cell r="A2255">
            <v>42087</v>
          </cell>
          <cell r="B2255">
            <v>0.11</v>
          </cell>
        </row>
        <row r="2256">
          <cell r="A2256">
            <v>42088</v>
          </cell>
          <cell r="B2256">
            <v>0.12</v>
          </cell>
        </row>
        <row r="2257">
          <cell r="A2257">
            <v>42089</v>
          </cell>
          <cell r="B2257">
            <v>0.11</v>
          </cell>
        </row>
        <row r="2258">
          <cell r="A2258">
            <v>42090</v>
          </cell>
          <cell r="B2258">
            <v>0.12</v>
          </cell>
        </row>
        <row r="2259">
          <cell r="A2259">
            <v>42093</v>
          </cell>
          <cell r="B2259">
            <v>0.12</v>
          </cell>
        </row>
        <row r="2260">
          <cell r="A2260">
            <v>42094</v>
          </cell>
          <cell r="B2260">
            <v>0.06</v>
          </cell>
        </row>
        <row r="2261">
          <cell r="A2261">
            <v>42095</v>
          </cell>
          <cell r="B2261">
            <v>0.12</v>
          </cell>
        </row>
        <row r="2262">
          <cell r="A2262">
            <v>42096</v>
          </cell>
          <cell r="B2262">
            <v>0.12</v>
          </cell>
        </row>
        <row r="2263">
          <cell r="A2263">
            <v>42097</v>
          </cell>
          <cell r="B2263">
            <v>0.12</v>
          </cell>
        </row>
        <row r="2264">
          <cell r="A2264">
            <v>42100</v>
          </cell>
          <cell r="B2264">
            <v>0.13</v>
          </cell>
        </row>
        <row r="2265">
          <cell r="A2265">
            <v>42101</v>
          </cell>
          <cell r="B2265">
            <v>0.12</v>
          </cell>
        </row>
        <row r="2266">
          <cell r="A2266">
            <v>42102</v>
          </cell>
          <cell r="B2266">
            <v>0.12</v>
          </cell>
        </row>
        <row r="2267">
          <cell r="A2267">
            <v>42103</v>
          </cell>
          <cell r="B2267">
            <v>0.12</v>
          </cell>
        </row>
        <row r="2268">
          <cell r="A2268">
            <v>42104</v>
          </cell>
          <cell r="B2268">
            <v>0.12</v>
          </cell>
        </row>
        <row r="2269">
          <cell r="A2269">
            <v>42107</v>
          </cell>
          <cell r="B2269">
            <v>0.13</v>
          </cell>
        </row>
        <row r="2270">
          <cell r="A2270">
            <v>42108</v>
          </cell>
          <cell r="B2270">
            <v>0.13</v>
          </cell>
        </row>
        <row r="2271">
          <cell r="A2271">
            <v>42109</v>
          </cell>
          <cell r="B2271">
            <v>0.13</v>
          </cell>
        </row>
        <row r="2272">
          <cell r="A2272">
            <v>42110</v>
          </cell>
          <cell r="B2272">
            <v>0.13</v>
          </cell>
        </row>
        <row r="2273">
          <cell r="A2273">
            <v>42111</v>
          </cell>
          <cell r="B2273">
            <v>0.13</v>
          </cell>
        </row>
        <row r="2274">
          <cell r="A2274">
            <v>42114</v>
          </cell>
          <cell r="B2274">
            <v>0.13</v>
          </cell>
        </row>
        <row r="2275">
          <cell r="A2275">
            <v>42115</v>
          </cell>
          <cell r="B2275">
            <v>0.13</v>
          </cell>
        </row>
        <row r="2276">
          <cell r="A2276">
            <v>42116</v>
          </cell>
          <cell r="B2276">
            <v>0.13</v>
          </cell>
        </row>
        <row r="2277">
          <cell r="A2277">
            <v>42117</v>
          </cell>
          <cell r="B2277">
            <v>0.13</v>
          </cell>
        </row>
        <row r="2278">
          <cell r="A2278">
            <v>42118</v>
          </cell>
          <cell r="B2278">
            <v>0.13</v>
          </cell>
        </row>
        <row r="2279">
          <cell r="A2279">
            <v>42121</v>
          </cell>
          <cell r="B2279">
            <v>0.13</v>
          </cell>
        </row>
        <row r="2280">
          <cell r="A2280">
            <v>42122</v>
          </cell>
          <cell r="B2280">
            <v>0.13</v>
          </cell>
        </row>
        <row r="2281">
          <cell r="A2281">
            <v>42123</v>
          </cell>
          <cell r="B2281">
            <v>0.13</v>
          </cell>
        </row>
        <row r="2282">
          <cell r="A2282">
            <v>42124</v>
          </cell>
          <cell r="B2282">
            <v>0.08</v>
          </cell>
        </row>
        <row r="2283">
          <cell r="A2283">
            <v>42125</v>
          </cell>
          <cell r="B2283">
            <v>0.13</v>
          </cell>
        </row>
        <row r="2284">
          <cell r="A2284">
            <v>42128</v>
          </cell>
          <cell r="B2284">
            <v>0.13</v>
          </cell>
        </row>
        <row r="2285">
          <cell r="A2285">
            <v>42129</v>
          </cell>
          <cell r="B2285">
            <v>0.13</v>
          </cell>
        </row>
        <row r="2286">
          <cell r="A2286">
            <v>42130</v>
          </cell>
          <cell r="B2286">
            <v>0.13</v>
          </cell>
        </row>
        <row r="2287">
          <cell r="A2287">
            <v>42131</v>
          </cell>
          <cell r="B2287">
            <v>0.13</v>
          </cell>
        </row>
        <row r="2288">
          <cell r="A2288">
            <v>42132</v>
          </cell>
          <cell r="B2288">
            <v>0.13</v>
          </cell>
        </row>
        <row r="2289">
          <cell r="A2289">
            <v>42135</v>
          </cell>
          <cell r="B2289">
            <v>0.13</v>
          </cell>
        </row>
        <row r="2290">
          <cell r="A2290">
            <v>42136</v>
          </cell>
          <cell r="B2290">
            <v>0.13</v>
          </cell>
        </row>
        <row r="2291">
          <cell r="A2291">
            <v>42137</v>
          </cell>
          <cell r="B2291">
            <v>0.13</v>
          </cell>
        </row>
        <row r="2292">
          <cell r="A2292">
            <v>42138</v>
          </cell>
          <cell r="B2292">
            <v>0.13</v>
          </cell>
        </row>
        <row r="2293">
          <cell r="A2293">
            <v>42139</v>
          </cell>
          <cell r="B2293">
            <v>0.13</v>
          </cell>
        </row>
        <row r="2294">
          <cell r="A2294">
            <v>42142</v>
          </cell>
          <cell r="B2294">
            <v>0.13</v>
          </cell>
        </row>
        <row r="2295">
          <cell r="A2295">
            <v>42143</v>
          </cell>
          <cell r="B2295">
            <v>0.12</v>
          </cell>
        </row>
        <row r="2296">
          <cell r="A2296">
            <v>42144</v>
          </cell>
          <cell r="B2296">
            <v>0.12</v>
          </cell>
        </row>
        <row r="2297">
          <cell r="A2297">
            <v>42145</v>
          </cell>
          <cell r="B2297">
            <v>0.12</v>
          </cell>
        </row>
        <row r="2298">
          <cell r="A2298">
            <v>42146</v>
          </cell>
          <cell r="B2298">
            <v>0.13</v>
          </cell>
        </row>
        <row r="2299">
          <cell r="A2299">
            <v>42149</v>
          </cell>
          <cell r="B2299" t="e">
            <v>#N/A</v>
          </cell>
        </row>
        <row r="2300">
          <cell r="A2300">
            <v>42150</v>
          </cell>
          <cell r="B2300">
            <v>0.12</v>
          </cell>
        </row>
        <row r="2301">
          <cell r="A2301">
            <v>42151</v>
          </cell>
          <cell r="B2301">
            <v>0.12</v>
          </cell>
        </row>
        <row r="2302">
          <cell r="A2302">
            <v>42152</v>
          </cell>
          <cell r="B2302">
            <v>0.12</v>
          </cell>
        </row>
        <row r="2303">
          <cell r="A2303">
            <v>42153</v>
          </cell>
          <cell r="B2303">
            <v>0.08</v>
          </cell>
        </row>
        <row r="2304">
          <cell r="A2304">
            <v>42156</v>
          </cell>
          <cell r="B2304">
            <v>0.12</v>
          </cell>
        </row>
        <row r="2305">
          <cell r="A2305">
            <v>42157</v>
          </cell>
          <cell r="B2305">
            <v>0.12</v>
          </cell>
        </row>
        <row r="2306">
          <cell r="A2306">
            <v>42158</v>
          </cell>
          <cell r="B2306">
            <v>0.13</v>
          </cell>
        </row>
        <row r="2307">
          <cell r="A2307">
            <v>42159</v>
          </cell>
          <cell r="B2307">
            <v>0.13</v>
          </cell>
        </row>
        <row r="2308">
          <cell r="A2308">
            <v>42160</v>
          </cell>
          <cell r="B2308">
            <v>0.13</v>
          </cell>
        </row>
        <row r="2309">
          <cell r="A2309">
            <v>42163</v>
          </cell>
          <cell r="B2309">
            <v>0.13</v>
          </cell>
        </row>
        <row r="2310">
          <cell r="A2310">
            <v>42164</v>
          </cell>
          <cell r="B2310">
            <v>0.13</v>
          </cell>
        </row>
        <row r="2311">
          <cell r="A2311">
            <v>42165</v>
          </cell>
          <cell r="B2311">
            <v>0.13</v>
          </cell>
        </row>
        <row r="2312">
          <cell r="A2312">
            <v>42166</v>
          </cell>
          <cell r="B2312">
            <v>0.13</v>
          </cell>
        </row>
        <row r="2313">
          <cell r="A2313">
            <v>42167</v>
          </cell>
          <cell r="B2313">
            <v>0.13</v>
          </cell>
        </row>
        <row r="2314">
          <cell r="A2314">
            <v>42170</v>
          </cell>
          <cell r="B2314">
            <v>0.13</v>
          </cell>
        </row>
        <row r="2315">
          <cell r="A2315">
            <v>42171</v>
          </cell>
          <cell r="B2315">
            <v>0.14000000000000001</v>
          </cell>
        </row>
        <row r="2316">
          <cell r="A2316">
            <v>42172</v>
          </cell>
          <cell r="B2316">
            <v>0.14000000000000001</v>
          </cell>
        </row>
        <row r="2317">
          <cell r="A2317">
            <v>42173</v>
          </cell>
          <cell r="B2317">
            <v>0.14000000000000001</v>
          </cell>
        </row>
        <row r="2318">
          <cell r="A2318">
            <v>42174</v>
          </cell>
          <cell r="B2318">
            <v>0.13</v>
          </cell>
        </row>
        <row r="2319">
          <cell r="A2319">
            <v>42177</v>
          </cell>
          <cell r="B2319">
            <v>0.13</v>
          </cell>
        </row>
        <row r="2320">
          <cell r="A2320">
            <v>42178</v>
          </cell>
          <cell r="B2320">
            <v>0.13</v>
          </cell>
        </row>
        <row r="2321">
          <cell r="A2321">
            <v>42179</v>
          </cell>
          <cell r="B2321">
            <v>0.13</v>
          </cell>
        </row>
        <row r="2322">
          <cell r="A2322">
            <v>42180</v>
          </cell>
          <cell r="B2322">
            <v>0.13</v>
          </cell>
        </row>
        <row r="2323">
          <cell r="A2323">
            <v>42181</v>
          </cell>
          <cell r="B2323">
            <v>0.13</v>
          </cell>
        </row>
        <row r="2324">
          <cell r="A2324">
            <v>42184</v>
          </cell>
          <cell r="B2324">
            <v>0.14000000000000001</v>
          </cell>
        </row>
        <row r="2325">
          <cell r="A2325">
            <v>42185</v>
          </cell>
          <cell r="B2325">
            <v>0.08</v>
          </cell>
        </row>
        <row r="2326">
          <cell r="A2326">
            <v>42186</v>
          </cell>
          <cell r="B2326">
            <v>0.13</v>
          </cell>
        </row>
        <row r="2327">
          <cell r="A2327">
            <v>42187</v>
          </cell>
          <cell r="B2327">
            <v>0.13</v>
          </cell>
        </row>
        <row r="2328">
          <cell r="A2328">
            <v>42188</v>
          </cell>
          <cell r="B2328">
            <v>0.13</v>
          </cell>
        </row>
        <row r="2329">
          <cell r="A2329">
            <v>42191</v>
          </cell>
          <cell r="B2329">
            <v>0.13</v>
          </cell>
        </row>
        <row r="2330">
          <cell r="A2330">
            <v>42192</v>
          </cell>
          <cell r="B2330">
            <v>0.13</v>
          </cell>
        </row>
        <row r="2331">
          <cell r="A2331">
            <v>42193</v>
          </cell>
          <cell r="B2331">
            <v>0.13</v>
          </cell>
        </row>
        <row r="2332">
          <cell r="A2332">
            <v>42194</v>
          </cell>
          <cell r="B2332">
            <v>0.13</v>
          </cell>
        </row>
        <row r="2333">
          <cell r="A2333">
            <v>42195</v>
          </cell>
          <cell r="B2333">
            <v>0.13</v>
          </cell>
        </row>
        <row r="2334">
          <cell r="A2334">
            <v>42198</v>
          </cell>
          <cell r="B2334">
            <v>0.13</v>
          </cell>
        </row>
        <row r="2335">
          <cell r="A2335">
            <v>42199</v>
          </cell>
          <cell r="B2335">
            <v>0.13</v>
          </cell>
        </row>
        <row r="2336">
          <cell r="A2336">
            <v>42200</v>
          </cell>
          <cell r="B2336">
            <v>0.13</v>
          </cell>
        </row>
        <row r="2337">
          <cell r="A2337">
            <v>42201</v>
          </cell>
          <cell r="B2337">
            <v>0.14000000000000001</v>
          </cell>
        </row>
        <row r="2338">
          <cell r="A2338">
            <v>42202</v>
          </cell>
          <cell r="B2338">
            <v>0.13</v>
          </cell>
        </row>
        <row r="2339">
          <cell r="A2339">
            <v>42205</v>
          </cell>
          <cell r="B2339">
            <v>0.14000000000000001</v>
          </cell>
        </row>
        <row r="2340">
          <cell r="A2340">
            <v>42206</v>
          </cell>
          <cell r="B2340">
            <v>0.13</v>
          </cell>
        </row>
        <row r="2341">
          <cell r="A2341">
            <v>42207</v>
          </cell>
          <cell r="B2341">
            <v>0.13</v>
          </cell>
        </row>
        <row r="2342">
          <cell r="A2342">
            <v>42208</v>
          </cell>
          <cell r="B2342">
            <v>0.13</v>
          </cell>
        </row>
        <row r="2343">
          <cell r="A2343">
            <v>42209</v>
          </cell>
          <cell r="B2343">
            <v>0.13</v>
          </cell>
        </row>
        <row r="2344">
          <cell r="A2344">
            <v>42212</v>
          </cell>
          <cell r="B2344">
            <v>0.14000000000000001</v>
          </cell>
        </row>
        <row r="2345">
          <cell r="A2345">
            <v>42213</v>
          </cell>
          <cell r="B2345">
            <v>0.14000000000000001</v>
          </cell>
        </row>
        <row r="2346">
          <cell r="A2346">
            <v>42214</v>
          </cell>
          <cell r="B2346">
            <v>0.14000000000000001</v>
          </cell>
        </row>
        <row r="2347">
          <cell r="A2347">
            <v>42215</v>
          </cell>
          <cell r="B2347">
            <v>0.14000000000000001</v>
          </cell>
        </row>
        <row r="2348">
          <cell r="A2348">
            <v>42216</v>
          </cell>
          <cell r="B2348">
            <v>0.08</v>
          </cell>
        </row>
        <row r="2349">
          <cell r="A2349">
            <v>42219</v>
          </cell>
          <cell r="B2349">
            <v>0.14000000000000001</v>
          </cell>
        </row>
        <row r="2350">
          <cell r="A2350">
            <v>42220</v>
          </cell>
          <cell r="B2350">
            <v>0.14000000000000001</v>
          </cell>
        </row>
        <row r="2351">
          <cell r="A2351">
            <v>42221</v>
          </cell>
          <cell r="B2351">
            <v>0.14000000000000001</v>
          </cell>
        </row>
        <row r="2352">
          <cell r="A2352">
            <v>42222</v>
          </cell>
          <cell r="B2352">
            <v>0.14000000000000001</v>
          </cell>
        </row>
        <row r="2353">
          <cell r="A2353">
            <v>42223</v>
          </cell>
          <cell r="B2353">
            <v>0.14000000000000001</v>
          </cell>
        </row>
        <row r="2354">
          <cell r="A2354">
            <v>42226</v>
          </cell>
          <cell r="B2354">
            <v>0.14000000000000001</v>
          </cell>
        </row>
        <row r="2355">
          <cell r="A2355">
            <v>42227</v>
          </cell>
          <cell r="B2355">
            <v>0.15</v>
          </cell>
        </row>
        <row r="2356">
          <cell r="A2356">
            <v>42228</v>
          </cell>
          <cell r="B2356">
            <v>0.15</v>
          </cell>
        </row>
        <row r="2357">
          <cell r="A2357">
            <v>42229</v>
          </cell>
          <cell r="B2357">
            <v>0.15</v>
          </cell>
        </row>
        <row r="2358">
          <cell r="A2358">
            <v>42230</v>
          </cell>
          <cell r="B2358">
            <v>0.14000000000000001</v>
          </cell>
        </row>
        <row r="2359">
          <cell r="A2359">
            <v>42233</v>
          </cell>
          <cell r="B2359">
            <v>0.15</v>
          </cell>
        </row>
        <row r="2360">
          <cell r="A2360">
            <v>42234</v>
          </cell>
          <cell r="B2360">
            <v>0.15</v>
          </cell>
        </row>
        <row r="2361">
          <cell r="A2361">
            <v>42235</v>
          </cell>
          <cell r="B2361">
            <v>0.15</v>
          </cell>
        </row>
        <row r="2362">
          <cell r="A2362">
            <v>42236</v>
          </cell>
          <cell r="B2362">
            <v>0.15</v>
          </cell>
        </row>
        <row r="2363">
          <cell r="A2363">
            <v>42237</v>
          </cell>
          <cell r="B2363">
            <v>0.15</v>
          </cell>
        </row>
        <row r="2364">
          <cell r="A2364">
            <v>42240</v>
          </cell>
          <cell r="B2364">
            <v>0.15</v>
          </cell>
        </row>
        <row r="2365">
          <cell r="A2365">
            <v>42241</v>
          </cell>
          <cell r="B2365">
            <v>0.15</v>
          </cell>
        </row>
        <row r="2366">
          <cell r="A2366">
            <v>42242</v>
          </cell>
          <cell r="B2366">
            <v>0.14000000000000001</v>
          </cell>
        </row>
        <row r="2367">
          <cell r="A2367">
            <v>42243</v>
          </cell>
          <cell r="B2367">
            <v>0.14000000000000001</v>
          </cell>
        </row>
        <row r="2368">
          <cell r="A2368">
            <v>42244</v>
          </cell>
          <cell r="B2368">
            <v>0.14000000000000001</v>
          </cell>
        </row>
        <row r="2369">
          <cell r="A2369">
            <v>42247</v>
          </cell>
          <cell r="B2369">
            <v>0.08</v>
          </cell>
        </row>
        <row r="2370">
          <cell r="A2370">
            <v>42248</v>
          </cell>
          <cell r="B2370">
            <v>0.14000000000000001</v>
          </cell>
        </row>
        <row r="2371">
          <cell r="A2371">
            <v>42249</v>
          </cell>
          <cell r="B2371">
            <v>0.14000000000000001</v>
          </cell>
        </row>
        <row r="2372">
          <cell r="A2372">
            <v>42250</v>
          </cell>
          <cell r="B2372">
            <v>0.14000000000000001</v>
          </cell>
        </row>
        <row r="2373">
          <cell r="A2373">
            <v>42251</v>
          </cell>
          <cell r="B2373">
            <v>0.14000000000000001</v>
          </cell>
        </row>
        <row r="2374">
          <cell r="A2374">
            <v>42254</v>
          </cell>
          <cell r="B2374" t="e">
            <v>#N/A</v>
          </cell>
        </row>
        <row r="2375">
          <cell r="A2375">
            <v>42255</v>
          </cell>
          <cell r="B2375">
            <v>0.14000000000000001</v>
          </cell>
        </row>
        <row r="2376">
          <cell r="A2376">
            <v>42256</v>
          </cell>
          <cell r="B2376">
            <v>0.14000000000000001</v>
          </cell>
        </row>
        <row r="2377">
          <cell r="A2377">
            <v>42257</v>
          </cell>
          <cell r="B2377">
            <v>0.14000000000000001</v>
          </cell>
        </row>
        <row r="2378">
          <cell r="A2378">
            <v>42258</v>
          </cell>
          <cell r="B2378">
            <v>0.14000000000000001</v>
          </cell>
        </row>
        <row r="2379">
          <cell r="A2379">
            <v>42261</v>
          </cell>
          <cell r="B2379">
            <v>0.14000000000000001</v>
          </cell>
        </row>
        <row r="2380">
          <cell r="A2380">
            <v>42262</v>
          </cell>
          <cell r="B2380">
            <v>0.14000000000000001</v>
          </cell>
        </row>
        <row r="2381">
          <cell r="A2381">
            <v>42263</v>
          </cell>
          <cell r="B2381">
            <v>0.14000000000000001</v>
          </cell>
        </row>
        <row r="2382">
          <cell r="A2382">
            <v>42264</v>
          </cell>
          <cell r="B2382">
            <v>0.14000000000000001</v>
          </cell>
        </row>
        <row r="2383">
          <cell r="A2383">
            <v>42265</v>
          </cell>
          <cell r="B2383">
            <v>0.14000000000000001</v>
          </cell>
        </row>
        <row r="2384">
          <cell r="A2384">
            <v>42268</v>
          </cell>
          <cell r="B2384">
            <v>0.14000000000000001</v>
          </cell>
        </row>
        <row r="2385">
          <cell r="A2385">
            <v>42269</v>
          </cell>
          <cell r="B2385">
            <v>0.14000000000000001</v>
          </cell>
        </row>
        <row r="2386">
          <cell r="A2386">
            <v>42270</v>
          </cell>
          <cell r="B2386">
            <v>0.14000000000000001</v>
          </cell>
        </row>
        <row r="2387">
          <cell r="A2387">
            <v>42271</v>
          </cell>
          <cell r="B2387">
            <v>0.14000000000000001</v>
          </cell>
        </row>
        <row r="2388">
          <cell r="A2388">
            <v>42272</v>
          </cell>
          <cell r="B2388">
            <v>0.13</v>
          </cell>
        </row>
        <row r="2389">
          <cell r="A2389">
            <v>42275</v>
          </cell>
          <cell r="B2389">
            <v>0.13</v>
          </cell>
        </row>
        <row r="2390">
          <cell r="A2390">
            <v>42276</v>
          </cell>
          <cell r="B2390">
            <v>0.13</v>
          </cell>
        </row>
        <row r="2391">
          <cell r="A2391">
            <v>42277</v>
          </cell>
          <cell r="B2391">
            <v>7.0000000000000007E-2</v>
          </cell>
        </row>
        <row r="2392">
          <cell r="A2392">
            <v>42278</v>
          </cell>
          <cell r="B2392">
            <v>0.13</v>
          </cell>
        </row>
        <row r="2393">
          <cell r="A2393">
            <v>42279</v>
          </cell>
          <cell r="B2393">
            <v>0.13</v>
          </cell>
        </row>
        <row r="2394">
          <cell r="A2394">
            <v>42282</v>
          </cell>
          <cell r="B2394">
            <v>0.13</v>
          </cell>
        </row>
        <row r="2395">
          <cell r="A2395">
            <v>42283</v>
          </cell>
          <cell r="B2395">
            <v>0.13</v>
          </cell>
        </row>
        <row r="2396">
          <cell r="A2396">
            <v>42284</v>
          </cell>
          <cell r="B2396">
            <v>0.13</v>
          </cell>
        </row>
        <row r="2397">
          <cell r="A2397">
            <v>42285</v>
          </cell>
          <cell r="B2397">
            <v>0.13</v>
          </cell>
        </row>
        <row r="2398">
          <cell r="A2398">
            <v>42286</v>
          </cell>
          <cell r="B2398">
            <v>0.13</v>
          </cell>
        </row>
        <row r="2399">
          <cell r="A2399">
            <v>42289</v>
          </cell>
          <cell r="B2399" t="e">
            <v>#N/A</v>
          </cell>
        </row>
        <row r="2400">
          <cell r="A2400">
            <v>42290</v>
          </cell>
          <cell r="B2400">
            <v>0.13</v>
          </cell>
        </row>
        <row r="2401">
          <cell r="A2401">
            <v>42291</v>
          </cell>
          <cell r="B2401">
            <v>0.13</v>
          </cell>
        </row>
        <row r="2402">
          <cell r="A2402">
            <v>42292</v>
          </cell>
          <cell r="B2402">
            <v>0.13</v>
          </cell>
        </row>
        <row r="2403">
          <cell r="A2403">
            <v>42293</v>
          </cell>
          <cell r="B2403">
            <v>0.13</v>
          </cell>
        </row>
        <row r="2404">
          <cell r="A2404">
            <v>42296</v>
          </cell>
          <cell r="B2404">
            <v>0.13</v>
          </cell>
        </row>
        <row r="2405">
          <cell r="A2405">
            <v>42297</v>
          </cell>
          <cell r="B2405">
            <v>0.13</v>
          </cell>
        </row>
        <row r="2406">
          <cell r="A2406">
            <v>42298</v>
          </cell>
          <cell r="B2406">
            <v>0.13</v>
          </cell>
        </row>
        <row r="2407">
          <cell r="A2407">
            <v>42299</v>
          </cell>
          <cell r="B2407">
            <v>0.12</v>
          </cell>
        </row>
        <row r="2408">
          <cell r="A2408">
            <v>42300</v>
          </cell>
          <cell r="B2408">
            <v>0.12</v>
          </cell>
        </row>
        <row r="2409">
          <cell r="A2409">
            <v>42303</v>
          </cell>
          <cell r="B2409">
            <v>0.12</v>
          </cell>
        </row>
        <row r="2410">
          <cell r="A2410">
            <v>42304</v>
          </cell>
          <cell r="B2410">
            <v>0.12</v>
          </cell>
        </row>
        <row r="2411">
          <cell r="A2411">
            <v>42305</v>
          </cell>
          <cell r="B2411">
            <v>0.12</v>
          </cell>
        </row>
        <row r="2412">
          <cell r="A2412">
            <v>42306</v>
          </cell>
          <cell r="B2412">
            <v>0.12</v>
          </cell>
        </row>
        <row r="2413">
          <cell r="A2413">
            <v>42307</v>
          </cell>
          <cell r="B2413">
            <v>7.0000000000000007E-2</v>
          </cell>
        </row>
        <row r="2414">
          <cell r="A2414">
            <v>42310</v>
          </cell>
          <cell r="B2414">
            <v>0.12</v>
          </cell>
        </row>
        <row r="2415">
          <cell r="A2415">
            <v>42311</v>
          </cell>
          <cell r="B2415">
            <v>0.12</v>
          </cell>
        </row>
        <row r="2416">
          <cell r="A2416">
            <v>42312</v>
          </cell>
          <cell r="B2416">
            <v>0.12</v>
          </cell>
        </row>
        <row r="2417">
          <cell r="A2417">
            <v>42313</v>
          </cell>
          <cell r="B2417">
            <v>0.12</v>
          </cell>
        </row>
        <row r="2418">
          <cell r="A2418">
            <v>42314</v>
          </cell>
          <cell r="B2418">
            <v>0.12</v>
          </cell>
        </row>
        <row r="2419">
          <cell r="A2419">
            <v>42317</v>
          </cell>
          <cell r="B2419">
            <v>0.12</v>
          </cell>
        </row>
        <row r="2420">
          <cell r="A2420">
            <v>42318</v>
          </cell>
          <cell r="B2420">
            <v>0.12</v>
          </cell>
        </row>
        <row r="2421">
          <cell r="A2421">
            <v>42319</v>
          </cell>
          <cell r="B2421" t="e">
            <v>#N/A</v>
          </cell>
        </row>
        <row r="2422">
          <cell r="A2422">
            <v>42320</v>
          </cell>
          <cell r="B2422">
            <v>0.12</v>
          </cell>
        </row>
        <row r="2423">
          <cell r="A2423">
            <v>42321</v>
          </cell>
          <cell r="B2423">
            <v>0.12</v>
          </cell>
        </row>
        <row r="2424">
          <cell r="A2424">
            <v>42324</v>
          </cell>
          <cell r="B2424">
            <v>0.13</v>
          </cell>
        </row>
        <row r="2425">
          <cell r="A2425">
            <v>42325</v>
          </cell>
          <cell r="B2425">
            <v>0.13</v>
          </cell>
        </row>
        <row r="2426">
          <cell r="A2426">
            <v>42326</v>
          </cell>
          <cell r="B2426">
            <v>0.12</v>
          </cell>
        </row>
        <row r="2427">
          <cell r="A2427">
            <v>42327</v>
          </cell>
          <cell r="B2427">
            <v>0.12</v>
          </cell>
        </row>
        <row r="2428">
          <cell r="A2428">
            <v>42328</v>
          </cell>
          <cell r="B2428">
            <v>0.12</v>
          </cell>
        </row>
        <row r="2429">
          <cell r="A2429">
            <v>42331</v>
          </cell>
          <cell r="B2429">
            <v>0.12</v>
          </cell>
        </row>
        <row r="2430">
          <cell r="A2430">
            <v>42332</v>
          </cell>
          <cell r="B2430">
            <v>0.12</v>
          </cell>
        </row>
        <row r="2431">
          <cell r="A2431">
            <v>42333</v>
          </cell>
          <cell r="B2431">
            <v>0.12</v>
          </cell>
        </row>
        <row r="2432">
          <cell r="A2432">
            <v>42334</v>
          </cell>
          <cell r="B2432" t="e">
            <v>#N/A</v>
          </cell>
        </row>
        <row r="2433">
          <cell r="A2433">
            <v>42335</v>
          </cell>
          <cell r="B2433">
            <v>0.12</v>
          </cell>
        </row>
        <row r="2434">
          <cell r="A2434">
            <v>42338</v>
          </cell>
          <cell r="B2434">
            <v>0.08</v>
          </cell>
        </row>
        <row r="2435">
          <cell r="A2435">
            <v>42339</v>
          </cell>
          <cell r="B2435">
            <v>0.13</v>
          </cell>
        </row>
        <row r="2436">
          <cell r="A2436">
            <v>42340</v>
          </cell>
          <cell r="B2436">
            <v>0.13</v>
          </cell>
        </row>
        <row r="2437">
          <cell r="A2437">
            <v>42341</v>
          </cell>
          <cell r="B2437">
            <v>0.13</v>
          </cell>
        </row>
        <row r="2438">
          <cell r="A2438">
            <v>42342</v>
          </cell>
          <cell r="B2438">
            <v>0.13</v>
          </cell>
        </row>
        <row r="2439">
          <cell r="A2439">
            <v>42345</v>
          </cell>
          <cell r="B2439">
            <v>0.13</v>
          </cell>
        </row>
        <row r="2440">
          <cell r="A2440">
            <v>42346</v>
          </cell>
          <cell r="B2440">
            <v>0.13</v>
          </cell>
        </row>
        <row r="2441">
          <cell r="A2441">
            <v>42347</v>
          </cell>
          <cell r="B2441">
            <v>0.14000000000000001</v>
          </cell>
        </row>
        <row r="2442">
          <cell r="A2442">
            <v>42348</v>
          </cell>
          <cell r="B2442">
            <v>0.14000000000000001</v>
          </cell>
        </row>
        <row r="2443">
          <cell r="A2443">
            <v>42349</v>
          </cell>
          <cell r="B2443">
            <v>0.14000000000000001</v>
          </cell>
        </row>
        <row r="2444">
          <cell r="A2444">
            <v>42352</v>
          </cell>
          <cell r="B2444">
            <v>0.15</v>
          </cell>
        </row>
        <row r="2445">
          <cell r="A2445">
            <v>42353</v>
          </cell>
          <cell r="B2445">
            <v>0.15</v>
          </cell>
        </row>
        <row r="2446">
          <cell r="A2446">
            <v>42354</v>
          </cell>
          <cell r="B2446">
            <v>0.15</v>
          </cell>
        </row>
        <row r="2447">
          <cell r="A2447">
            <v>42355</v>
          </cell>
          <cell r="B2447">
            <v>0.37</v>
          </cell>
        </row>
        <row r="2448">
          <cell r="A2448">
            <v>42356</v>
          </cell>
          <cell r="B2448">
            <v>0.37</v>
          </cell>
        </row>
        <row r="2449">
          <cell r="A2449">
            <v>42359</v>
          </cell>
          <cell r="B2449">
            <v>0.36</v>
          </cell>
        </row>
        <row r="2450">
          <cell r="A2450">
            <v>42360</v>
          </cell>
          <cell r="B2450">
            <v>0.36</v>
          </cell>
        </row>
        <row r="2451">
          <cell r="A2451">
            <v>42361</v>
          </cell>
          <cell r="B2451">
            <v>0.36</v>
          </cell>
        </row>
        <row r="2452">
          <cell r="A2452">
            <v>42362</v>
          </cell>
          <cell r="B2452">
            <v>0.36</v>
          </cell>
        </row>
        <row r="2453">
          <cell r="A2453">
            <v>42363</v>
          </cell>
          <cell r="B2453" t="e">
            <v>#N/A</v>
          </cell>
        </row>
        <row r="2454">
          <cell r="A2454">
            <v>42366</v>
          </cell>
          <cell r="B2454">
            <v>0.36</v>
          </cell>
        </row>
        <row r="2455">
          <cell r="A2455">
            <v>42367</v>
          </cell>
          <cell r="B2455">
            <v>0.36</v>
          </cell>
        </row>
        <row r="2456">
          <cell r="A2456">
            <v>42368</v>
          </cell>
          <cell r="B2456">
            <v>0.35</v>
          </cell>
        </row>
        <row r="2457">
          <cell r="A2457">
            <v>42369</v>
          </cell>
          <cell r="B2457">
            <v>0.2</v>
          </cell>
        </row>
        <row r="2458">
          <cell r="A2458">
            <v>42370</v>
          </cell>
          <cell r="B2458" t="e">
            <v>#N/A</v>
          </cell>
        </row>
        <row r="2459">
          <cell r="A2459">
            <v>42373</v>
          </cell>
          <cell r="B2459">
            <v>0.36</v>
          </cell>
        </row>
        <row r="2460">
          <cell r="A2460">
            <v>42374</v>
          </cell>
          <cell r="B2460">
            <v>0.36</v>
          </cell>
        </row>
        <row r="2461">
          <cell r="A2461">
            <v>42375</v>
          </cell>
          <cell r="B2461">
            <v>0.36</v>
          </cell>
        </row>
        <row r="2462">
          <cell r="A2462">
            <v>42376</v>
          </cell>
          <cell r="B2462">
            <v>0.36</v>
          </cell>
        </row>
        <row r="2463">
          <cell r="A2463">
            <v>42377</v>
          </cell>
          <cell r="B2463">
            <v>0.36</v>
          </cell>
        </row>
        <row r="2464">
          <cell r="A2464">
            <v>42380</v>
          </cell>
          <cell r="B2464">
            <v>0.36</v>
          </cell>
        </row>
        <row r="2465">
          <cell r="A2465">
            <v>42381</v>
          </cell>
          <cell r="B2465">
            <v>0.36</v>
          </cell>
        </row>
        <row r="2466">
          <cell r="A2466">
            <v>42382</v>
          </cell>
          <cell r="B2466">
            <v>0.36</v>
          </cell>
        </row>
        <row r="2467">
          <cell r="A2467">
            <v>42383</v>
          </cell>
          <cell r="B2467">
            <v>0.36</v>
          </cell>
        </row>
        <row r="2468">
          <cell r="A2468">
            <v>42384</v>
          </cell>
          <cell r="B2468">
            <v>0.36</v>
          </cell>
        </row>
        <row r="2469">
          <cell r="A2469">
            <v>42387</v>
          </cell>
          <cell r="B2469" t="e">
            <v>#N/A</v>
          </cell>
        </row>
        <row r="2470">
          <cell r="A2470">
            <v>42388</v>
          </cell>
          <cell r="B2470">
            <v>0.36</v>
          </cell>
        </row>
        <row r="2471">
          <cell r="A2471">
            <v>42389</v>
          </cell>
          <cell r="B2471">
            <v>0.37</v>
          </cell>
        </row>
        <row r="2472">
          <cell r="A2472">
            <v>42390</v>
          </cell>
          <cell r="B2472">
            <v>0.37</v>
          </cell>
        </row>
        <row r="2473">
          <cell r="A2473">
            <v>42391</v>
          </cell>
          <cell r="B2473">
            <v>0.38</v>
          </cell>
        </row>
        <row r="2474">
          <cell r="A2474">
            <v>42394</v>
          </cell>
          <cell r="B2474">
            <v>0.38</v>
          </cell>
        </row>
        <row r="2475">
          <cell r="A2475">
            <v>42395</v>
          </cell>
          <cell r="B2475">
            <v>0.38</v>
          </cell>
        </row>
        <row r="2476">
          <cell r="A2476">
            <v>42396</v>
          </cell>
          <cell r="B2476">
            <v>0.38</v>
          </cell>
        </row>
        <row r="2477">
          <cell r="A2477">
            <v>42397</v>
          </cell>
          <cell r="B2477">
            <v>0.38</v>
          </cell>
        </row>
        <row r="2478">
          <cell r="A2478">
            <v>42398</v>
          </cell>
          <cell r="B2478">
            <v>0.28999999999999998</v>
          </cell>
        </row>
        <row r="2479">
          <cell r="A2479">
            <v>42401</v>
          </cell>
          <cell r="B2479">
            <v>0.38</v>
          </cell>
        </row>
        <row r="2480">
          <cell r="A2480">
            <v>42402</v>
          </cell>
          <cell r="B2480">
            <v>0.38</v>
          </cell>
        </row>
        <row r="2481">
          <cell r="A2481">
            <v>42403</v>
          </cell>
          <cell r="B2481">
            <v>0.38</v>
          </cell>
        </row>
        <row r="2482">
          <cell r="A2482">
            <v>42404</v>
          </cell>
          <cell r="B2482">
            <v>0.38</v>
          </cell>
        </row>
        <row r="2483">
          <cell r="A2483">
            <v>42405</v>
          </cell>
          <cell r="B2483">
            <v>0.38</v>
          </cell>
        </row>
        <row r="2484">
          <cell r="A2484">
            <v>42408</v>
          </cell>
          <cell r="B2484">
            <v>0.38</v>
          </cell>
        </row>
        <row r="2485">
          <cell r="A2485">
            <v>42409</v>
          </cell>
          <cell r="B2485">
            <v>0.38</v>
          </cell>
        </row>
        <row r="2486">
          <cell r="A2486">
            <v>42410</v>
          </cell>
          <cell r="B2486">
            <v>0.38</v>
          </cell>
        </row>
        <row r="2487">
          <cell r="A2487">
            <v>42411</v>
          </cell>
          <cell r="B2487">
            <v>0.38</v>
          </cell>
        </row>
        <row r="2488">
          <cell r="A2488">
            <v>42412</v>
          </cell>
          <cell r="B2488">
            <v>0.38</v>
          </cell>
        </row>
        <row r="2489">
          <cell r="A2489">
            <v>42415</v>
          </cell>
          <cell r="B2489" t="e">
            <v>#N/A</v>
          </cell>
        </row>
        <row r="2490">
          <cell r="A2490">
            <v>42416</v>
          </cell>
          <cell r="B2490">
            <v>0.38</v>
          </cell>
        </row>
        <row r="2491">
          <cell r="A2491">
            <v>42417</v>
          </cell>
          <cell r="B2491">
            <v>0.37</v>
          </cell>
        </row>
        <row r="2492">
          <cell r="A2492">
            <v>42418</v>
          </cell>
          <cell r="B2492">
            <v>0.38</v>
          </cell>
        </row>
        <row r="2493">
          <cell r="A2493">
            <v>42419</v>
          </cell>
          <cell r="B2493">
            <v>0.38</v>
          </cell>
        </row>
        <row r="2494">
          <cell r="A2494">
            <v>42422</v>
          </cell>
          <cell r="B2494">
            <v>0.38</v>
          </cell>
        </row>
        <row r="2495">
          <cell r="A2495">
            <v>42423</v>
          </cell>
          <cell r="B2495">
            <v>0.38</v>
          </cell>
        </row>
        <row r="2496">
          <cell r="A2496">
            <v>42424</v>
          </cell>
          <cell r="B2496">
            <v>0.38</v>
          </cell>
        </row>
        <row r="2497">
          <cell r="A2497">
            <v>42425</v>
          </cell>
          <cell r="B2497">
            <v>0.37</v>
          </cell>
        </row>
        <row r="2498">
          <cell r="A2498">
            <v>42426</v>
          </cell>
          <cell r="B2498">
            <v>0.37</v>
          </cell>
        </row>
        <row r="2499">
          <cell r="A2499">
            <v>42429</v>
          </cell>
          <cell r="B2499">
            <v>0.28999999999999998</v>
          </cell>
        </row>
        <row r="2500">
          <cell r="A2500">
            <v>42430</v>
          </cell>
          <cell r="B2500">
            <v>0.36</v>
          </cell>
        </row>
        <row r="2501">
          <cell r="A2501">
            <v>42431</v>
          </cell>
          <cell r="B2501">
            <v>0.37</v>
          </cell>
        </row>
        <row r="2502">
          <cell r="A2502">
            <v>42432</v>
          </cell>
          <cell r="B2502">
            <v>0.37</v>
          </cell>
        </row>
        <row r="2503">
          <cell r="A2503">
            <v>42433</v>
          </cell>
          <cell r="B2503">
            <v>0.36</v>
          </cell>
        </row>
        <row r="2504">
          <cell r="A2504">
            <v>42436</v>
          </cell>
          <cell r="B2504">
            <v>0.36</v>
          </cell>
        </row>
        <row r="2505">
          <cell r="A2505">
            <v>42437</v>
          </cell>
          <cell r="B2505">
            <v>0.36</v>
          </cell>
        </row>
        <row r="2506">
          <cell r="A2506">
            <v>42438</v>
          </cell>
          <cell r="B2506">
            <v>0.36</v>
          </cell>
        </row>
        <row r="2507">
          <cell r="A2507">
            <v>42439</v>
          </cell>
          <cell r="B2507">
            <v>0.36</v>
          </cell>
        </row>
        <row r="2508">
          <cell r="A2508">
            <v>42440</v>
          </cell>
          <cell r="B2508">
            <v>0.36</v>
          </cell>
        </row>
        <row r="2509">
          <cell r="A2509">
            <v>42443</v>
          </cell>
          <cell r="B2509">
            <v>0.36</v>
          </cell>
        </row>
        <row r="2510">
          <cell r="A2510">
            <v>42444</v>
          </cell>
          <cell r="B2510">
            <v>0.37</v>
          </cell>
        </row>
        <row r="2511">
          <cell r="A2511">
            <v>42445</v>
          </cell>
          <cell r="B2511">
            <v>0.37</v>
          </cell>
        </row>
        <row r="2512">
          <cell r="A2512">
            <v>42446</v>
          </cell>
          <cell r="B2512">
            <v>0.37</v>
          </cell>
        </row>
        <row r="2513">
          <cell r="A2513">
            <v>42447</v>
          </cell>
          <cell r="B2513">
            <v>0.37</v>
          </cell>
        </row>
        <row r="2514">
          <cell r="A2514">
            <v>42450</v>
          </cell>
          <cell r="B2514">
            <v>0.37</v>
          </cell>
        </row>
        <row r="2515">
          <cell r="A2515">
            <v>42451</v>
          </cell>
          <cell r="B2515">
            <v>0.37</v>
          </cell>
        </row>
        <row r="2516">
          <cell r="A2516">
            <v>42452</v>
          </cell>
          <cell r="B2516">
            <v>0.37</v>
          </cell>
        </row>
        <row r="2517">
          <cell r="A2517">
            <v>42453</v>
          </cell>
          <cell r="B2517">
            <v>0.37</v>
          </cell>
        </row>
        <row r="2518">
          <cell r="A2518">
            <v>42454</v>
          </cell>
          <cell r="B2518">
            <v>0.37</v>
          </cell>
        </row>
        <row r="2519">
          <cell r="A2519">
            <v>42457</v>
          </cell>
          <cell r="B2519">
            <v>0.37</v>
          </cell>
        </row>
        <row r="2520">
          <cell r="A2520">
            <v>42458</v>
          </cell>
          <cell r="B2520">
            <v>0.37</v>
          </cell>
        </row>
        <row r="2521">
          <cell r="A2521">
            <v>42459</v>
          </cell>
          <cell r="B2521">
            <v>0.37</v>
          </cell>
        </row>
        <row r="2522">
          <cell r="A2522">
            <v>42460</v>
          </cell>
          <cell r="B2522">
            <v>0.25</v>
          </cell>
        </row>
        <row r="2523">
          <cell r="A2523">
            <v>42461</v>
          </cell>
          <cell r="B2523">
            <v>0.37</v>
          </cell>
        </row>
        <row r="2524">
          <cell r="A2524">
            <v>42464</v>
          </cell>
          <cell r="B2524">
            <v>0.37</v>
          </cell>
        </row>
        <row r="2525">
          <cell r="A2525">
            <v>42465</v>
          </cell>
          <cell r="B2525">
            <v>0.37</v>
          </cell>
        </row>
        <row r="2526">
          <cell r="A2526">
            <v>42466</v>
          </cell>
          <cell r="B2526">
            <v>0.37</v>
          </cell>
        </row>
        <row r="2527">
          <cell r="A2527">
            <v>42467</v>
          </cell>
          <cell r="B2527">
            <v>0.37</v>
          </cell>
        </row>
        <row r="2528">
          <cell r="A2528">
            <v>42468</v>
          </cell>
          <cell r="B2528">
            <v>0.37</v>
          </cell>
        </row>
        <row r="2529">
          <cell r="A2529">
            <v>42471</v>
          </cell>
          <cell r="B2529">
            <v>0.37</v>
          </cell>
        </row>
        <row r="2530">
          <cell r="A2530">
            <v>42472</v>
          </cell>
          <cell r="B2530">
            <v>0.37</v>
          </cell>
        </row>
        <row r="2531">
          <cell r="A2531">
            <v>42473</v>
          </cell>
          <cell r="B2531">
            <v>0.37</v>
          </cell>
        </row>
        <row r="2532">
          <cell r="A2532">
            <v>42474</v>
          </cell>
          <cell r="B2532">
            <v>0.37</v>
          </cell>
        </row>
        <row r="2533">
          <cell r="A2533">
            <v>42475</v>
          </cell>
          <cell r="B2533">
            <v>0.37</v>
          </cell>
        </row>
        <row r="2534">
          <cell r="A2534">
            <v>42478</v>
          </cell>
          <cell r="B2534">
            <v>0.37</v>
          </cell>
        </row>
        <row r="2535">
          <cell r="A2535">
            <v>42479</v>
          </cell>
          <cell r="B2535">
            <v>0.37</v>
          </cell>
        </row>
        <row r="2536">
          <cell r="A2536">
            <v>42480</v>
          </cell>
          <cell r="B2536">
            <v>0.37</v>
          </cell>
        </row>
        <row r="2537">
          <cell r="A2537">
            <v>42481</v>
          </cell>
          <cell r="B2537">
            <v>0.37</v>
          </cell>
        </row>
        <row r="2538">
          <cell r="A2538">
            <v>42482</v>
          </cell>
          <cell r="B2538">
            <v>0.37</v>
          </cell>
        </row>
        <row r="2539">
          <cell r="A2539">
            <v>42485</v>
          </cell>
          <cell r="B2539">
            <v>0.37</v>
          </cell>
        </row>
        <row r="2540">
          <cell r="A2540">
            <v>42486</v>
          </cell>
          <cell r="B2540">
            <v>0.37</v>
          </cell>
        </row>
        <row r="2541">
          <cell r="A2541">
            <v>42487</v>
          </cell>
          <cell r="B2541">
            <v>0.37</v>
          </cell>
        </row>
        <row r="2542">
          <cell r="A2542">
            <v>42488</v>
          </cell>
          <cell r="B2542">
            <v>0.37</v>
          </cell>
        </row>
        <row r="2543">
          <cell r="A2543">
            <v>42489</v>
          </cell>
          <cell r="B2543">
            <v>0.3</v>
          </cell>
        </row>
        <row r="2544">
          <cell r="A2544">
            <v>42492</v>
          </cell>
          <cell r="B2544">
            <v>0.37</v>
          </cell>
        </row>
        <row r="2545">
          <cell r="A2545">
            <v>42493</v>
          </cell>
          <cell r="B2545">
            <v>0.37</v>
          </cell>
        </row>
        <row r="2546">
          <cell r="A2546">
            <v>42494</v>
          </cell>
          <cell r="B2546">
            <v>0.37</v>
          </cell>
        </row>
        <row r="2547">
          <cell r="A2547">
            <v>42495</v>
          </cell>
          <cell r="B2547">
            <v>0.37</v>
          </cell>
        </row>
        <row r="2548">
          <cell r="A2548">
            <v>42496</v>
          </cell>
          <cell r="B2548">
            <v>0.37</v>
          </cell>
        </row>
        <row r="2549">
          <cell r="A2549">
            <v>42499</v>
          </cell>
          <cell r="B2549">
            <v>0.37</v>
          </cell>
        </row>
        <row r="2550">
          <cell r="A2550">
            <v>42500</v>
          </cell>
          <cell r="B2550">
            <v>0.37</v>
          </cell>
        </row>
        <row r="2551">
          <cell r="A2551">
            <v>42501</v>
          </cell>
          <cell r="B2551">
            <v>0.37</v>
          </cell>
        </row>
        <row r="2552">
          <cell r="A2552">
            <v>42502</v>
          </cell>
          <cell r="B2552">
            <v>0.37</v>
          </cell>
        </row>
        <row r="2553">
          <cell r="A2553">
            <v>42503</v>
          </cell>
          <cell r="B2553">
            <v>0.37</v>
          </cell>
        </row>
        <row r="2554">
          <cell r="A2554">
            <v>42506</v>
          </cell>
          <cell r="B2554">
            <v>0.37</v>
          </cell>
        </row>
        <row r="2555">
          <cell r="A2555">
            <v>42507</v>
          </cell>
          <cell r="B2555">
            <v>0.37</v>
          </cell>
        </row>
        <row r="2556">
          <cell r="A2556">
            <v>42508</v>
          </cell>
          <cell r="B2556">
            <v>0.37</v>
          </cell>
        </row>
        <row r="2557">
          <cell r="A2557">
            <v>42509</v>
          </cell>
          <cell r="B2557">
            <v>0.37</v>
          </cell>
        </row>
        <row r="2558">
          <cell r="A2558">
            <v>42510</v>
          </cell>
          <cell r="B2558">
            <v>0.37</v>
          </cell>
        </row>
        <row r="2559">
          <cell r="A2559">
            <v>42513</v>
          </cell>
          <cell r="B2559">
            <v>0.37</v>
          </cell>
        </row>
        <row r="2560">
          <cell r="A2560">
            <v>42514</v>
          </cell>
          <cell r="B2560">
            <v>0.37</v>
          </cell>
        </row>
        <row r="2561">
          <cell r="A2561">
            <v>42515</v>
          </cell>
          <cell r="B2561">
            <v>0.37</v>
          </cell>
        </row>
        <row r="2562">
          <cell r="A2562">
            <v>42516</v>
          </cell>
          <cell r="B2562">
            <v>0.37</v>
          </cell>
        </row>
        <row r="2563">
          <cell r="A2563">
            <v>42517</v>
          </cell>
          <cell r="B2563">
            <v>0.37</v>
          </cell>
        </row>
        <row r="2564">
          <cell r="A2564">
            <v>42520</v>
          </cell>
          <cell r="B2564" t="e">
            <v>#N/A</v>
          </cell>
        </row>
        <row r="2565">
          <cell r="A2565">
            <v>42521</v>
          </cell>
          <cell r="B2565">
            <v>0.28999999999999998</v>
          </cell>
        </row>
        <row r="2566">
          <cell r="A2566">
            <v>42522</v>
          </cell>
          <cell r="B2566">
            <v>0.37</v>
          </cell>
        </row>
        <row r="2567">
          <cell r="A2567">
            <v>42523</v>
          </cell>
          <cell r="B2567">
            <v>0.37</v>
          </cell>
        </row>
        <row r="2568">
          <cell r="A2568">
            <v>42524</v>
          </cell>
          <cell r="B2568">
            <v>0.37</v>
          </cell>
        </row>
        <row r="2569">
          <cell r="A2569">
            <v>42527</v>
          </cell>
          <cell r="B2569">
            <v>0.37</v>
          </cell>
        </row>
        <row r="2570">
          <cell r="A2570">
            <v>42528</v>
          </cell>
          <cell r="B2570">
            <v>0.37</v>
          </cell>
        </row>
        <row r="2571">
          <cell r="A2571">
            <v>42529</v>
          </cell>
          <cell r="B2571">
            <v>0.37</v>
          </cell>
        </row>
        <row r="2572">
          <cell r="A2572">
            <v>42530</v>
          </cell>
          <cell r="B2572">
            <v>0.37</v>
          </cell>
        </row>
        <row r="2573">
          <cell r="A2573">
            <v>42531</v>
          </cell>
          <cell r="B2573">
            <v>0.37</v>
          </cell>
        </row>
        <row r="2574">
          <cell r="A2574">
            <v>42534</v>
          </cell>
          <cell r="B2574">
            <v>0.37</v>
          </cell>
        </row>
        <row r="2575">
          <cell r="A2575">
            <v>42535</v>
          </cell>
          <cell r="B2575">
            <v>0.37</v>
          </cell>
        </row>
        <row r="2576">
          <cell r="A2576">
            <v>42536</v>
          </cell>
          <cell r="B2576">
            <v>0.37</v>
          </cell>
        </row>
        <row r="2577">
          <cell r="A2577">
            <v>42537</v>
          </cell>
          <cell r="B2577">
            <v>0.38</v>
          </cell>
        </row>
        <row r="2578">
          <cell r="A2578">
            <v>42538</v>
          </cell>
          <cell r="B2578">
            <v>0.38</v>
          </cell>
        </row>
        <row r="2579">
          <cell r="A2579">
            <v>42541</v>
          </cell>
          <cell r="B2579">
            <v>0.38</v>
          </cell>
        </row>
        <row r="2580">
          <cell r="A2580">
            <v>42542</v>
          </cell>
          <cell r="B2580">
            <v>0.38</v>
          </cell>
        </row>
        <row r="2581">
          <cell r="A2581">
            <v>42543</v>
          </cell>
          <cell r="B2581">
            <v>0.38</v>
          </cell>
        </row>
        <row r="2582">
          <cell r="A2582">
            <v>42544</v>
          </cell>
          <cell r="B2582">
            <v>0.39</v>
          </cell>
        </row>
        <row r="2583">
          <cell r="A2583">
            <v>42545</v>
          </cell>
          <cell r="B2583">
            <v>0.4</v>
          </cell>
        </row>
        <row r="2584">
          <cell r="A2584">
            <v>42548</v>
          </cell>
          <cell r="B2584">
            <v>0.41</v>
          </cell>
        </row>
        <row r="2585">
          <cell r="A2585">
            <v>42549</v>
          </cell>
          <cell r="B2585">
            <v>0.41</v>
          </cell>
        </row>
        <row r="2586">
          <cell r="A2586">
            <v>42550</v>
          </cell>
          <cell r="B2586">
            <v>0.41</v>
          </cell>
        </row>
        <row r="2587">
          <cell r="A2587">
            <v>42551</v>
          </cell>
          <cell r="B2587">
            <v>0.3</v>
          </cell>
        </row>
        <row r="2588">
          <cell r="A2588">
            <v>42552</v>
          </cell>
          <cell r="B2588">
            <v>0.41</v>
          </cell>
        </row>
        <row r="2589">
          <cell r="A2589">
            <v>42555</v>
          </cell>
          <cell r="B2589" t="e">
            <v>#N/A</v>
          </cell>
        </row>
        <row r="2590">
          <cell r="A2590">
            <v>42556</v>
          </cell>
          <cell r="B2590">
            <v>0.4</v>
          </cell>
        </row>
        <row r="2591">
          <cell r="A2591">
            <v>42557</v>
          </cell>
          <cell r="B2591">
            <v>0.4</v>
          </cell>
        </row>
        <row r="2592">
          <cell r="A2592">
            <v>42558</v>
          </cell>
          <cell r="B2592">
            <v>0.4</v>
          </cell>
        </row>
        <row r="2593">
          <cell r="A2593">
            <v>42559</v>
          </cell>
          <cell r="B2593">
            <v>0.4</v>
          </cell>
        </row>
        <row r="2594">
          <cell r="A2594">
            <v>42562</v>
          </cell>
          <cell r="B2594">
            <v>0.4</v>
          </cell>
        </row>
        <row r="2595">
          <cell r="A2595">
            <v>42563</v>
          </cell>
          <cell r="B2595">
            <v>0.4</v>
          </cell>
        </row>
        <row r="2596">
          <cell r="A2596">
            <v>42564</v>
          </cell>
          <cell r="B2596">
            <v>0.4</v>
          </cell>
        </row>
        <row r="2597">
          <cell r="A2597">
            <v>42565</v>
          </cell>
          <cell r="B2597">
            <v>0.4</v>
          </cell>
        </row>
        <row r="2598">
          <cell r="A2598">
            <v>42566</v>
          </cell>
          <cell r="B2598">
            <v>0.4</v>
          </cell>
        </row>
        <row r="2599">
          <cell r="A2599">
            <v>42569</v>
          </cell>
          <cell r="B2599">
            <v>0.4</v>
          </cell>
        </row>
        <row r="2600">
          <cell r="A2600">
            <v>42570</v>
          </cell>
          <cell r="B2600">
            <v>0.4</v>
          </cell>
        </row>
        <row r="2601">
          <cell r="A2601">
            <v>42571</v>
          </cell>
          <cell r="B2601">
            <v>0.4</v>
          </cell>
        </row>
        <row r="2602">
          <cell r="A2602">
            <v>42572</v>
          </cell>
          <cell r="B2602">
            <v>0.4</v>
          </cell>
        </row>
        <row r="2603">
          <cell r="A2603">
            <v>42573</v>
          </cell>
          <cell r="B2603">
            <v>0.4</v>
          </cell>
        </row>
        <row r="2604">
          <cell r="A2604">
            <v>42576</v>
          </cell>
          <cell r="B2604">
            <v>0.4</v>
          </cell>
        </row>
        <row r="2605">
          <cell r="A2605">
            <v>42577</v>
          </cell>
          <cell r="B2605">
            <v>0.4</v>
          </cell>
        </row>
        <row r="2606">
          <cell r="A2606">
            <v>42578</v>
          </cell>
          <cell r="B2606">
            <v>0.4</v>
          </cell>
        </row>
        <row r="2607">
          <cell r="A2607">
            <v>42579</v>
          </cell>
          <cell r="B2607">
            <v>0.4</v>
          </cell>
        </row>
        <row r="2608">
          <cell r="A2608">
            <v>42580</v>
          </cell>
          <cell r="B2608">
            <v>0.3</v>
          </cell>
        </row>
        <row r="2609">
          <cell r="A2609">
            <v>42583</v>
          </cell>
          <cell r="B2609">
            <v>0.4</v>
          </cell>
        </row>
        <row r="2610">
          <cell r="A2610">
            <v>42584</v>
          </cell>
          <cell r="B2610">
            <v>0.4</v>
          </cell>
        </row>
        <row r="2611">
          <cell r="A2611">
            <v>42585</v>
          </cell>
          <cell r="B2611">
            <v>0.4</v>
          </cell>
        </row>
        <row r="2612">
          <cell r="A2612">
            <v>42586</v>
          </cell>
          <cell r="B2612">
            <v>0.4</v>
          </cell>
        </row>
        <row r="2613">
          <cell r="A2613">
            <v>42587</v>
          </cell>
          <cell r="B2613">
            <v>0.4</v>
          </cell>
        </row>
        <row r="2614">
          <cell r="A2614">
            <v>42590</v>
          </cell>
          <cell r="B2614">
            <v>0.4</v>
          </cell>
        </row>
        <row r="2615">
          <cell r="A2615">
            <v>42591</v>
          </cell>
          <cell r="B2615">
            <v>0.4</v>
          </cell>
        </row>
        <row r="2616">
          <cell r="A2616">
            <v>42592</v>
          </cell>
          <cell r="B2616">
            <v>0.4</v>
          </cell>
        </row>
        <row r="2617">
          <cell r="A2617">
            <v>42593</v>
          </cell>
          <cell r="B2617">
            <v>0.4</v>
          </cell>
        </row>
        <row r="2618">
          <cell r="A2618">
            <v>42594</v>
          </cell>
          <cell r="B2618">
            <v>0.4</v>
          </cell>
        </row>
        <row r="2619">
          <cell r="A2619">
            <v>42597</v>
          </cell>
          <cell r="B2619">
            <v>0.4</v>
          </cell>
        </row>
        <row r="2620">
          <cell r="A2620">
            <v>42598</v>
          </cell>
          <cell r="B2620">
            <v>0.4</v>
          </cell>
        </row>
        <row r="2621">
          <cell r="A2621">
            <v>42599</v>
          </cell>
          <cell r="B2621">
            <v>0.4</v>
          </cell>
        </row>
        <row r="2622">
          <cell r="A2622">
            <v>42600</v>
          </cell>
          <cell r="B2622">
            <v>0.4</v>
          </cell>
        </row>
        <row r="2623">
          <cell r="A2623">
            <v>42601</v>
          </cell>
          <cell r="B2623">
            <v>0.4</v>
          </cell>
        </row>
        <row r="2624">
          <cell r="A2624">
            <v>42604</v>
          </cell>
          <cell r="B2624">
            <v>0.4</v>
          </cell>
        </row>
        <row r="2625">
          <cell r="A2625">
            <v>42605</v>
          </cell>
          <cell r="B2625">
            <v>0.4</v>
          </cell>
        </row>
        <row r="2626">
          <cell r="A2626">
            <v>42606</v>
          </cell>
          <cell r="B2626">
            <v>0.4</v>
          </cell>
        </row>
        <row r="2627">
          <cell r="A2627">
            <v>42607</v>
          </cell>
          <cell r="B2627">
            <v>0.4</v>
          </cell>
        </row>
        <row r="2628">
          <cell r="A2628">
            <v>42608</v>
          </cell>
          <cell r="B2628">
            <v>0.4</v>
          </cell>
        </row>
        <row r="2629">
          <cell r="A2629">
            <v>42611</v>
          </cell>
          <cell r="B2629">
            <v>0.4</v>
          </cell>
        </row>
        <row r="2630">
          <cell r="A2630">
            <v>42612</v>
          </cell>
          <cell r="B2630">
            <v>0.4</v>
          </cell>
        </row>
        <row r="2631">
          <cell r="A2631">
            <v>42613</v>
          </cell>
          <cell r="B2631">
            <v>0.3</v>
          </cell>
        </row>
        <row r="2632">
          <cell r="A2632">
            <v>42614</v>
          </cell>
          <cell r="B2632">
            <v>0.4</v>
          </cell>
        </row>
        <row r="2633">
          <cell r="A2633">
            <v>42615</v>
          </cell>
          <cell r="B2633">
            <v>0.4</v>
          </cell>
        </row>
        <row r="2634">
          <cell r="A2634">
            <v>42618</v>
          </cell>
          <cell r="B2634" t="e">
            <v>#N/A</v>
          </cell>
        </row>
        <row r="2635">
          <cell r="A2635">
            <v>42619</v>
          </cell>
          <cell r="B2635">
            <v>0.4</v>
          </cell>
        </row>
        <row r="2636">
          <cell r="A2636">
            <v>42620</v>
          </cell>
          <cell r="B2636">
            <v>0.4</v>
          </cell>
        </row>
        <row r="2637">
          <cell r="A2637">
            <v>42621</v>
          </cell>
          <cell r="B2637">
            <v>0.4</v>
          </cell>
        </row>
        <row r="2638">
          <cell r="A2638">
            <v>42622</v>
          </cell>
          <cell r="B2638">
            <v>0.4</v>
          </cell>
        </row>
        <row r="2639">
          <cell r="A2639">
            <v>42625</v>
          </cell>
          <cell r="B2639">
            <v>0.4</v>
          </cell>
        </row>
        <row r="2640">
          <cell r="A2640">
            <v>42626</v>
          </cell>
          <cell r="B2640">
            <v>0.4</v>
          </cell>
        </row>
        <row r="2641">
          <cell r="A2641">
            <v>42627</v>
          </cell>
          <cell r="B2641">
            <v>0.4</v>
          </cell>
        </row>
        <row r="2642">
          <cell r="A2642">
            <v>42628</v>
          </cell>
          <cell r="B2642">
            <v>0.4</v>
          </cell>
        </row>
        <row r="2643">
          <cell r="A2643">
            <v>42629</v>
          </cell>
          <cell r="B2643">
            <v>0.4</v>
          </cell>
        </row>
        <row r="2644">
          <cell r="A2644">
            <v>42632</v>
          </cell>
          <cell r="B2644">
            <v>0.4</v>
          </cell>
        </row>
        <row r="2645">
          <cell r="A2645">
            <v>42633</v>
          </cell>
          <cell r="B2645">
            <v>0.4</v>
          </cell>
        </row>
        <row r="2646">
          <cell r="A2646">
            <v>42634</v>
          </cell>
          <cell r="B2646">
            <v>0.4</v>
          </cell>
        </row>
        <row r="2647">
          <cell r="A2647">
            <v>42635</v>
          </cell>
          <cell r="B2647">
            <v>0.4</v>
          </cell>
        </row>
        <row r="2648">
          <cell r="A2648">
            <v>42636</v>
          </cell>
          <cell r="B2648">
            <v>0.4</v>
          </cell>
        </row>
        <row r="2649">
          <cell r="A2649">
            <v>42639</v>
          </cell>
          <cell r="B2649">
            <v>0.4</v>
          </cell>
        </row>
        <row r="2650">
          <cell r="A2650">
            <v>42640</v>
          </cell>
          <cell r="B2650">
            <v>0.4</v>
          </cell>
        </row>
        <row r="2651">
          <cell r="A2651">
            <v>42641</v>
          </cell>
          <cell r="B2651">
            <v>0.4</v>
          </cell>
        </row>
        <row r="2652">
          <cell r="A2652">
            <v>42642</v>
          </cell>
          <cell r="B2652">
            <v>0.4</v>
          </cell>
        </row>
        <row r="2653">
          <cell r="A2653">
            <v>42643</v>
          </cell>
          <cell r="B2653">
            <v>0.28999999999999998</v>
          </cell>
        </row>
        <row r="2654">
          <cell r="A2654">
            <v>42646</v>
          </cell>
          <cell r="B2654">
            <v>0.4</v>
          </cell>
        </row>
        <row r="2655">
          <cell r="A2655">
            <v>42647</v>
          </cell>
          <cell r="B2655">
            <v>0.4</v>
          </cell>
        </row>
        <row r="2656">
          <cell r="A2656">
            <v>42648</v>
          </cell>
          <cell r="B2656">
            <v>0.4</v>
          </cell>
        </row>
        <row r="2657">
          <cell r="A2657">
            <v>42649</v>
          </cell>
          <cell r="B2657">
            <v>0.4</v>
          </cell>
        </row>
        <row r="2658">
          <cell r="A2658">
            <v>42650</v>
          </cell>
          <cell r="B2658">
            <v>0.4</v>
          </cell>
        </row>
        <row r="2659">
          <cell r="A2659">
            <v>42653</v>
          </cell>
          <cell r="B2659" t="e">
            <v>#N/A</v>
          </cell>
        </row>
        <row r="2660">
          <cell r="A2660">
            <v>42654</v>
          </cell>
          <cell r="B2660">
            <v>0.41</v>
          </cell>
        </row>
        <row r="2661">
          <cell r="A2661">
            <v>42655</v>
          </cell>
          <cell r="B2661">
            <v>0.41</v>
          </cell>
        </row>
        <row r="2662">
          <cell r="A2662">
            <v>42656</v>
          </cell>
          <cell r="B2662">
            <v>0.41</v>
          </cell>
        </row>
        <row r="2663">
          <cell r="A2663">
            <v>42657</v>
          </cell>
          <cell r="B2663">
            <v>0.41</v>
          </cell>
        </row>
        <row r="2664">
          <cell r="A2664">
            <v>42660</v>
          </cell>
          <cell r="B2664">
            <v>0.41</v>
          </cell>
        </row>
        <row r="2665">
          <cell r="A2665">
            <v>42661</v>
          </cell>
          <cell r="B2665">
            <v>0.41</v>
          </cell>
        </row>
        <row r="2666">
          <cell r="A2666">
            <v>42662</v>
          </cell>
          <cell r="B2666">
            <v>0.41</v>
          </cell>
        </row>
        <row r="2667">
          <cell r="A2667">
            <v>42663</v>
          </cell>
          <cell r="B2667">
            <v>0.41</v>
          </cell>
        </row>
        <row r="2668">
          <cell r="A2668">
            <v>42664</v>
          </cell>
          <cell r="B2668">
            <v>0.41</v>
          </cell>
        </row>
        <row r="2669">
          <cell r="A2669">
            <v>42667</v>
          </cell>
          <cell r="B2669">
            <v>0.41</v>
          </cell>
        </row>
        <row r="2670">
          <cell r="A2670">
            <v>42668</v>
          </cell>
          <cell r="B2670">
            <v>0.41</v>
          </cell>
        </row>
        <row r="2671">
          <cell r="A2671">
            <v>42669</v>
          </cell>
          <cell r="B2671">
            <v>0.41</v>
          </cell>
        </row>
        <row r="2672">
          <cell r="A2672">
            <v>42670</v>
          </cell>
          <cell r="B2672">
            <v>0.41</v>
          </cell>
        </row>
        <row r="2673">
          <cell r="A2673">
            <v>42671</v>
          </cell>
          <cell r="B2673">
            <v>0.41</v>
          </cell>
        </row>
        <row r="2674">
          <cell r="A2674">
            <v>42674</v>
          </cell>
          <cell r="B2674">
            <v>0.31</v>
          </cell>
        </row>
        <row r="2675">
          <cell r="A2675">
            <v>42675</v>
          </cell>
          <cell r="B2675">
            <v>0.41</v>
          </cell>
        </row>
        <row r="2676">
          <cell r="A2676">
            <v>42676</v>
          </cell>
          <cell r="B2676">
            <v>0.41</v>
          </cell>
        </row>
        <row r="2677">
          <cell r="A2677">
            <v>42677</v>
          </cell>
          <cell r="B2677">
            <v>0.41</v>
          </cell>
        </row>
        <row r="2678">
          <cell r="A2678">
            <v>42678</v>
          </cell>
          <cell r="B2678">
            <v>0.41</v>
          </cell>
        </row>
        <row r="2679">
          <cell r="A2679">
            <v>42681</v>
          </cell>
          <cell r="B2679">
            <v>0.41</v>
          </cell>
        </row>
        <row r="2680">
          <cell r="A2680">
            <v>42682</v>
          </cell>
          <cell r="B2680">
            <v>0.41</v>
          </cell>
        </row>
        <row r="2681">
          <cell r="A2681">
            <v>42683</v>
          </cell>
          <cell r="B2681">
            <v>0.41</v>
          </cell>
        </row>
        <row r="2682">
          <cell r="A2682">
            <v>42684</v>
          </cell>
          <cell r="B2682">
            <v>0.41</v>
          </cell>
        </row>
        <row r="2683">
          <cell r="A2683">
            <v>42685</v>
          </cell>
          <cell r="B2683" t="e">
            <v>#N/A</v>
          </cell>
        </row>
        <row r="2684">
          <cell r="A2684">
            <v>42688</v>
          </cell>
          <cell r="B2684">
            <v>0.41</v>
          </cell>
        </row>
        <row r="2685">
          <cell r="A2685">
            <v>42689</v>
          </cell>
          <cell r="B2685">
            <v>0.41</v>
          </cell>
        </row>
        <row r="2686">
          <cell r="A2686">
            <v>42690</v>
          </cell>
          <cell r="B2686">
            <v>0.41</v>
          </cell>
        </row>
        <row r="2687">
          <cell r="A2687">
            <v>42691</v>
          </cell>
          <cell r="B2687">
            <v>0.41</v>
          </cell>
        </row>
        <row r="2688">
          <cell r="A2688">
            <v>42692</v>
          </cell>
          <cell r="B2688">
            <v>0.41</v>
          </cell>
        </row>
        <row r="2689">
          <cell r="A2689">
            <v>42695</v>
          </cell>
          <cell r="B2689">
            <v>0.41</v>
          </cell>
        </row>
        <row r="2690">
          <cell r="A2690">
            <v>42696</v>
          </cell>
          <cell r="B2690">
            <v>0.41</v>
          </cell>
        </row>
        <row r="2691">
          <cell r="A2691">
            <v>42697</v>
          </cell>
          <cell r="B2691">
            <v>0.41</v>
          </cell>
        </row>
        <row r="2692">
          <cell r="A2692">
            <v>42698</v>
          </cell>
          <cell r="B2692" t="e">
            <v>#N/A</v>
          </cell>
        </row>
        <row r="2693">
          <cell r="A2693">
            <v>42699</v>
          </cell>
          <cell r="B2693">
            <v>0.41</v>
          </cell>
        </row>
        <row r="2694">
          <cell r="A2694">
            <v>42702</v>
          </cell>
          <cell r="B2694">
            <v>0.41</v>
          </cell>
        </row>
        <row r="2695">
          <cell r="A2695">
            <v>42703</v>
          </cell>
          <cell r="B2695">
            <v>0.41</v>
          </cell>
        </row>
        <row r="2696">
          <cell r="A2696">
            <v>42704</v>
          </cell>
          <cell r="B2696">
            <v>0.31</v>
          </cell>
        </row>
        <row r="2697">
          <cell r="A2697">
            <v>42705</v>
          </cell>
          <cell r="B2697">
            <v>0.41</v>
          </cell>
        </row>
        <row r="2698">
          <cell r="A2698">
            <v>42706</v>
          </cell>
          <cell r="B2698">
            <v>0.41</v>
          </cell>
        </row>
        <row r="2699">
          <cell r="A2699">
            <v>42709</v>
          </cell>
          <cell r="B2699">
            <v>0.41</v>
          </cell>
        </row>
        <row r="2700">
          <cell r="A2700">
            <v>42710</v>
          </cell>
          <cell r="B2700">
            <v>0.41</v>
          </cell>
        </row>
        <row r="2701">
          <cell r="A2701">
            <v>42711</v>
          </cell>
          <cell r="B2701">
            <v>0.41</v>
          </cell>
        </row>
        <row r="2702">
          <cell r="A2702">
            <v>42712</v>
          </cell>
          <cell r="B2702">
            <v>0.41</v>
          </cell>
        </row>
        <row r="2703">
          <cell r="A2703">
            <v>42713</v>
          </cell>
          <cell r="B2703">
            <v>0.41</v>
          </cell>
        </row>
        <row r="2704">
          <cell r="A2704">
            <v>42716</v>
          </cell>
          <cell r="B2704">
            <v>0.41</v>
          </cell>
        </row>
        <row r="2705">
          <cell r="A2705">
            <v>42717</v>
          </cell>
          <cell r="B2705">
            <v>0.41</v>
          </cell>
        </row>
        <row r="2706">
          <cell r="A2706">
            <v>42718</v>
          </cell>
          <cell r="B2706">
            <v>0.41</v>
          </cell>
        </row>
        <row r="2707">
          <cell r="A2707">
            <v>42719</v>
          </cell>
          <cell r="B2707">
            <v>0.66</v>
          </cell>
        </row>
        <row r="2708">
          <cell r="A2708">
            <v>42720</v>
          </cell>
          <cell r="B2708">
            <v>0.66</v>
          </cell>
        </row>
        <row r="2709">
          <cell r="A2709">
            <v>42723</v>
          </cell>
          <cell r="B2709">
            <v>0.66</v>
          </cell>
        </row>
        <row r="2710">
          <cell r="A2710">
            <v>42724</v>
          </cell>
          <cell r="B2710">
            <v>0.66</v>
          </cell>
        </row>
        <row r="2711">
          <cell r="A2711">
            <v>42725</v>
          </cell>
          <cell r="B2711">
            <v>0.66</v>
          </cell>
        </row>
        <row r="2712">
          <cell r="A2712">
            <v>42726</v>
          </cell>
          <cell r="B2712">
            <v>0.66</v>
          </cell>
        </row>
        <row r="2713">
          <cell r="A2713">
            <v>42727</v>
          </cell>
          <cell r="B2713">
            <v>0.66</v>
          </cell>
        </row>
        <row r="2714">
          <cell r="A2714">
            <v>42730</v>
          </cell>
          <cell r="B2714" t="e">
            <v>#N/A</v>
          </cell>
        </row>
        <row r="2715">
          <cell r="A2715">
            <v>42731</v>
          </cell>
          <cell r="B2715">
            <v>0.66</v>
          </cell>
        </row>
        <row r="2716">
          <cell r="A2716">
            <v>42732</v>
          </cell>
          <cell r="B2716">
            <v>0.66</v>
          </cell>
        </row>
        <row r="2717">
          <cell r="A2717">
            <v>42733</v>
          </cell>
          <cell r="B2717">
            <v>0.66</v>
          </cell>
        </row>
        <row r="2718">
          <cell r="A2718">
            <v>42734</v>
          </cell>
          <cell r="B2718">
            <v>0.55000000000000004</v>
          </cell>
        </row>
        <row r="2719">
          <cell r="A2719">
            <v>42737</v>
          </cell>
          <cell r="B2719" t="e">
            <v>#N/A</v>
          </cell>
        </row>
        <row r="2720">
          <cell r="A2720">
            <v>42738</v>
          </cell>
          <cell r="B2720">
            <v>0.66</v>
          </cell>
        </row>
        <row r="2721">
          <cell r="A2721">
            <v>42739</v>
          </cell>
          <cell r="B2721">
            <v>0.66</v>
          </cell>
        </row>
        <row r="2722">
          <cell r="A2722">
            <v>42740</v>
          </cell>
          <cell r="B2722">
            <v>0.66</v>
          </cell>
        </row>
        <row r="2723">
          <cell r="A2723">
            <v>42741</v>
          </cell>
          <cell r="B2723">
            <v>0.66</v>
          </cell>
        </row>
        <row r="2724">
          <cell r="A2724">
            <v>42744</v>
          </cell>
          <cell r="B2724">
            <v>0.66</v>
          </cell>
        </row>
        <row r="2725">
          <cell r="A2725">
            <v>42745</v>
          </cell>
          <cell r="B2725">
            <v>0.66</v>
          </cell>
        </row>
        <row r="2726">
          <cell r="A2726">
            <v>42746</v>
          </cell>
          <cell r="B2726">
            <v>0.66</v>
          </cell>
        </row>
        <row r="2727">
          <cell r="A2727">
            <v>42747</v>
          </cell>
          <cell r="B2727">
            <v>0.66</v>
          </cell>
        </row>
        <row r="2728">
          <cell r="A2728">
            <v>42748</v>
          </cell>
          <cell r="B2728">
            <v>0.66</v>
          </cell>
        </row>
        <row r="2729">
          <cell r="A2729">
            <v>42751</v>
          </cell>
          <cell r="B2729" t="e">
            <v>#N/A</v>
          </cell>
        </row>
        <row r="2730">
          <cell r="A2730">
            <v>42752</v>
          </cell>
          <cell r="B2730">
            <v>0.66</v>
          </cell>
        </row>
        <row r="2731">
          <cell r="A2731">
            <v>42753</v>
          </cell>
          <cell r="B2731">
            <v>0.66</v>
          </cell>
        </row>
        <row r="2732">
          <cell r="A2732">
            <v>42754</v>
          </cell>
          <cell r="B2732">
            <v>0.66</v>
          </cell>
        </row>
        <row r="2733">
          <cell r="A2733">
            <v>42755</v>
          </cell>
          <cell r="B2733">
            <v>0.66</v>
          </cell>
        </row>
        <row r="2734">
          <cell r="A2734">
            <v>42758</v>
          </cell>
          <cell r="B2734">
            <v>0.66</v>
          </cell>
        </row>
        <row r="2735">
          <cell r="A2735">
            <v>42759</v>
          </cell>
          <cell r="B2735">
            <v>0.66</v>
          </cell>
        </row>
        <row r="2736">
          <cell r="A2736">
            <v>42760</v>
          </cell>
          <cell r="B2736">
            <v>0.66</v>
          </cell>
        </row>
        <row r="2737">
          <cell r="A2737">
            <v>42761</v>
          </cell>
          <cell r="B2737">
            <v>0.66</v>
          </cell>
        </row>
        <row r="2738">
          <cell r="A2738">
            <v>42762</v>
          </cell>
          <cell r="B2738">
            <v>0.66</v>
          </cell>
        </row>
        <row r="2739">
          <cell r="A2739">
            <v>42765</v>
          </cell>
          <cell r="B2739">
            <v>0.66</v>
          </cell>
        </row>
        <row r="2740">
          <cell r="A2740">
            <v>42766</v>
          </cell>
          <cell r="B2740">
            <v>0.56000000000000005</v>
          </cell>
        </row>
        <row r="2741">
          <cell r="A2741">
            <v>42767</v>
          </cell>
          <cell r="B2741">
            <v>0.66</v>
          </cell>
        </row>
        <row r="2742">
          <cell r="A2742">
            <v>42768</v>
          </cell>
          <cell r="B2742">
            <v>0.66</v>
          </cell>
        </row>
        <row r="2743">
          <cell r="A2743">
            <v>42769</v>
          </cell>
          <cell r="B2743">
            <v>0.66</v>
          </cell>
        </row>
        <row r="2744">
          <cell r="A2744">
            <v>42772</v>
          </cell>
          <cell r="B2744">
            <v>0.66</v>
          </cell>
        </row>
        <row r="2745">
          <cell r="A2745">
            <v>42773</v>
          </cell>
          <cell r="B2745">
            <v>0.66</v>
          </cell>
        </row>
        <row r="2746">
          <cell r="A2746">
            <v>42774</v>
          </cell>
          <cell r="B2746">
            <v>0.66</v>
          </cell>
        </row>
        <row r="2747">
          <cell r="A2747">
            <v>42775</v>
          </cell>
          <cell r="B2747">
            <v>0.66</v>
          </cell>
        </row>
        <row r="2748">
          <cell r="A2748">
            <v>42776</v>
          </cell>
          <cell r="B2748">
            <v>0.66</v>
          </cell>
        </row>
        <row r="2749">
          <cell r="A2749">
            <v>42779</v>
          </cell>
          <cell r="B2749">
            <v>0.66</v>
          </cell>
        </row>
        <row r="2750">
          <cell r="A2750">
            <v>42780</v>
          </cell>
          <cell r="B2750">
            <v>0.66</v>
          </cell>
        </row>
        <row r="2751">
          <cell r="A2751">
            <v>42781</v>
          </cell>
          <cell r="B2751">
            <v>0.66</v>
          </cell>
        </row>
        <row r="2752">
          <cell r="A2752">
            <v>42782</v>
          </cell>
          <cell r="B2752">
            <v>0.66</v>
          </cell>
        </row>
        <row r="2753">
          <cell r="A2753">
            <v>42783</v>
          </cell>
          <cell r="B2753">
            <v>0.66</v>
          </cell>
        </row>
        <row r="2754">
          <cell r="A2754">
            <v>42786</v>
          </cell>
          <cell r="B2754" t="e">
            <v>#N/A</v>
          </cell>
        </row>
        <row r="2755">
          <cell r="A2755">
            <v>42787</v>
          </cell>
          <cell r="B2755">
            <v>0.66</v>
          </cell>
        </row>
        <row r="2756">
          <cell r="A2756">
            <v>42788</v>
          </cell>
          <cell r="B2756">
            <v>0.66</v>
          </cell>
        </row>
        <row r="2757">
          <cell r="A2757">
            <v>42789</v>
          </cell>
          <cell r="B2757">
            <v>0.66</v>
          </cell>
        </row>
        <row r="2758">
          <cell r="A2758">
            <v>42790</v>
          </cell>
          <cell r="B2758">
            <v>0.66</v>
          </cell>
        </row>
        <row r="2759">
          <cell r="A2759">
            <v>42793</v>
          </cell>
          <cell r="B2759">
            <v>0.66</v>
          </cell>
        </row>
        <row r="2760">
          <cell r="A2760">
            <v>42794</v>
          </cell>
          <cell r="B2760">
            <v>0.56999999999999995</v>
          </cell>
        </row>
        <row r="2761">
          <cell r="A2761">
            <v>42795</v>
          </cell>
          <cell r="B2761">
            <v>0.66</v>
          </cell>
        </row>
        <row r="2762">
          <cell r="A2762">
            <v>42796</v>
          </cell>
          <cell r="B2762">
            <v>0.66</v>
          </cell>
        </row>
        <row r="2763">
          <cell r="A2763">
            <v>42797</v>
          </cell>
          <cell r="B2763">
            <v>0.66</v>
          </cell>
        </row>
        <row r="2764">
          <cell r="A2764">
            <v>42800</v>
          </cell>
          <cell r="B2764">
            <v>0.66</v>
          </cell>
        </row>
        <row r="2765">
          <cell r="A2765">
            <v>42801</v>
          </cell>
          <cell r="B2765">
            <v>0.66</v>
          </cell>
        </row>
        <row r="2766">
          <cell r="A2766">
            <v>42802</v>
          </cell>
          <cell r="B2766">
            <v>0.66</v>
          </cell>
        </row>
        <row r="2767">
          <cell r="A2767">
            <v>42803</v>
          </cell>
          <cell r="B2767">
            <v>0.66</v>
          </cell>
        </row>
        <row r="2768">
          <cell r="A2768">
            <v>42804</v>
          </cell>
          <cell r="B2768">
            <v>0.66</v>
          </cell>
        </row>
        <row r="2769">
          <cell r="A2769">
            <v>42807</v>
          </cell>
          <cell r="B2769">
            <v>0.66</v>
          </cell>
        </row>
        <row r="2770">
          <cell r="A2770">
            <v>42808</v>
          </cell>
          <cell r="B2770">
            <v>0.66</v>
          </cell>
        </row>
        <row r="2771">
          <cell r="A2771">
            <v>42809</v>
          </cell>
          <cell r="B2771">
            <v>0.66</v>
          </cell>
        </row>
        <row r="2772">
          <cell r="A2772">
            <v>42810</v>
          </cell>
          <cell r="B2772">
            <v>0.91</v>
          </cell>
        </row>
        <row r="2773">
          <cell r="A2773">
            <v>42811</v>
          </cell>
          <cell r="B2773">
            <v>0.91</v>
          </cell>
        </row>
        <row r="2774">
          <cell r="A2774">
            <v>42814</v>
          </cell>
          <cell r="B2774">
            <v>0.91</v>
          </cell>
        </row>
        <row r="2775">
          <cell r="A2775">
            <v>42815</v>
          </cell>
          <cell r="B2775">
            <v>0.91</v>
          </cell>
        </row>
        <row r="2776">
          <cell r="A2776">
            <v>42816</v>
          </cell>
          <cell r="B2776">
            <v>0.91</v>
          </cell>
        </row>
        <row r="2777">
          <cell r="A2777">
            <v>42817</v>
          </cell>
          <cell r="B2777">
            <v>0.91</v>
          </cell>
        </row>
        <row r="2778">
          <cell r="A2778">
            <v>42818</v>
          </cell>
          <cell r="B2778">
            <v>0.91</v>
          </cell>
        </row>
        <row r="2779">
          <cell r="A2779">
            <v>42821</v>
          </cell>
          <cell r="B2779">
            <v>0.91</v>
          </cell>
        </row>
        <row r="2780">
          <cell r="A2780">
            <v>42822</v>
          </cell>
          <cell r="B2780">
            <v>0.91</v>
          </cell>
        </row>
        <row r="2781">
          <cell r="A2781">
            <v>42823</v>
          </cell>
          <cell r="B2781">
            <v>0.91</v>
          </cell>
        </row>
        <row r="2782">
          <cell r="A2782">
            <v>42824</v>
          </cell>
          <cell r="B2782">
            <v>0.91</v>
          </cell>
        </row>
        <row r="2783">
          <cell r="A2783">
            <v>42825</v>
          </cell>
          <cell r="B2783">
            <v>0.82</v>
          </cell>
        </row>
        <row r="2784">
          <cell r="A2784">
            <v>42828</v>
          </cell>
          <cell r="B2784">
            <v>0.91</v>
          </cell>
        </row>
        <row r="2785">
          <cell r="A2785">
            <v>42829</v>
          </cell>
          <cell r="B2785">
            <v>0.91</v>
          </cell>
        </row>
        <row r="2786">
          <cell r="A2786">
            <v>42830</v>
          </cell>
          <cell r="B2786">
            <v>0.91</v>
          </cell>
        </row>
        <row r="2787">
          <cell r="A2787">
            <v>42831</v>
          </cell>
          <cell r="B2787">
            <v>0.91</v>
          </cell>
        </row>
        <row r="2788">
          <cell r="A2788">
            <v>42832</v>
          </cell>
          <cell r="B2788">
            <v>0.91</v>
          </cell>
        </row>
        <row r="2789">
          <cell r="A2789">
            <v>42835</v>
          </cell>
          <cell r="B2789">
            <v>0.91</v>
          </cell>
        </row>
        <row r="2790">
          <cell r="A2790">
            <v>42836</v>
          </cell>
          <cell r="B2790">
            <v>0.91</v>
          </cell>
        </row>
        <row r="2791">
          <cell r="A2791">
            <v>42837</v>
          </cell>
          <cell r="B2791">
            <v>0.91</v>
          </cell>
        </row>
        <row r="2792">
          <cell r="A2792">
            <v>42838</v>
          </cell>
          <cell r="B2792">
            <v>0.91</v>
          </cell>
        </row>
        <row r="2793">
          <cell r="A2793">
            <v>42839</v>
          </cell>
          <cell r="B2793">
            <v>0.91</v>
          </cell>
        </row>
        <row r="2794">
          <cell r="A2794">
            <v>42842</v>
          </cell>
          <cell r="B2794">
            <v>0.91</v>
          </cell>
        </row>
        <row r="2795">
          <cell r="A2795">
            <v>42843</v>
          </cell>
          <cell r="B2795">
            <v>0.91</v>
          </cell>
        </row>
        <row r="2796">
          <cell r="A2796">
            <v>42844</v>
          </cell>
          <cell r="B2796">
            <v>0.91</v>
          </cell>
        </row>
        <row r="2797">
          <cell r="A2797">
            <v>42845</v>
          </cell>
          <cell r="B2797">
            <v>0.91</v>
          </cell>
        </row>
        <row r="2798">
          <cell r="A2798">
            <v>42846</v>
          </cell>
          <cell r="B2798">
            <v>0.91</v>
          </cell>
        </row>
        <row r="2799">
          <cell r="A2799">
            <v>42849</v>
          </cell>
          <cell r="B2799">
            <v>0.91</v>
          </cell>
        </row>
        <row r="2800">
          <cell r="A2800">
            <v>42850</v>
          </cell>
          <cell r="B2800">
            <v>0.91</v>
          </cell>
        </row>
        <row r="2801">
          <cell r="A2801">
            <v>42851</v>
          </cell>
          <cell r="B2801">
            <v>0.91</v>
          </cell>
        </row>
        <row r="2802">
          <cell r="A2802">
            <v>42852</v>
          </cell>
          <cell r="B2802">
            <v>0.91</v>
          </cell>
        </row>
        <row r="2803">
          <cell r="A2803">
            <v>42853</v>
          </cell>
          <cell r="B2803">
            <v>0.83</v>
          </cell>
        </row>
        <row r="2804">
          <cell r="A2804">
            <v>42856</v>
          </cell>
          <cell r="B2804">
            <v>0.91</v>
          </cell>
        </row>
        <row r="2805">
          <cell r="A2805">
            <v>42857</v>
          </cell>
          <cell r="B2805">
            <v>0.91</v>
          </cell>
        </row>
        <row r="2806">
          <cell r="A2806">
            <v>42858</v>
          </cell>
          <cell r="B2806">
            <v>0.91</v>
          </cell>
        </row>
        <row r="2807">
          <cell r="A2807">
            <v>42859</v>
          </cell>
          <cell r="B2807">
            <v>0.91</v>
          </cell>
        </row>
        <row r="2808">
          <cell r="A2808">
            <v>42860</v>
          </cell>
          <cell r="B2808">
            <v>0.91</v>
          </cell>
        </row>
        <row r="2809">
          <cell r="A2809">
            <v>42863</v>
          </cell>
          <cell r="B2809">
            <v>0.91</v>
          </cell>
        </row>
        <row r="2810">
          <cell r="A2810">
            <v>42864</v>
          </cell>
          <cell r="B2810">
            <v>0.91</v>
          </cell>
        </row>
        <row r="2811">
          <cell r="A2811">
            <v>42865</v>
          </cell>
          <cell r="B2811">
            <v>0.91</v>
          </cell>
        </row>
        <row r="2812">
          <cell r="A2812">
            <v>42866</v>
          </cell>
          <cell r="B2812">
            <v>0.91</v>
          </cell>
        </row>
        <row r="2813">
          <cell r="A2813">
            <v>42867</v>
          </cell>
          <cell r="B2813">
            <v>0.91</v>
          </cell>
        </row>
        <row r="2814">
          <cell r="A2814">
            <v>42870</v>
          </cell>
          <cell r="B2814">
            <v>0.91</v>
          </cell>
        </row>
        <row r="2815">
          <cell r="A2815">
            <v>42871</v>
          </cell>
          <cell r="B2815">
            <v>0.91</v>
          </cell>
        </row>
        <row r="2816">
          <cell r="A2816">
            <v>42872</v>
          </cell>
          <cell r="B2816">
            <v>0.91</v>
          </cell>
        </row>
        <row r="2817">
          <cell r="A2817">
            <v>42873</v>
          </cell>
          <cell r="B2817">
            <v>0.91</v>
          </cell>
        </row>
        <row r="2818">
          <cell r="A2818">
            <v>42874</v>
          </cell>
          <cell r="B2818">
            <v>0.91</v>
          </cell>
        </row>
        <row r="2819">
          <cell r="A2819">
            <v>42877</v>
          </cell>
          <cell r="B2819">
            <v>0.91</v>
          </cell>
        </row>
        <row r="2820">
          <cell r="A2820">
            <v>42878</v>
          </cell>
          <cell r="B2820">
            <v>0.91</v>
          </cell>
        </row>
        <row r="2821">
          <cell r="A2821">
            <v>42879</v>
          </cell>
          <cell r="B2821">
            <v>0.91</v>
          </cell>
        </row>
        <row r="2822">
          <cell r="A2822">
            <v>42880</v>
          </cell>
          <cell r="B2822">
            <v>0.91</v>
          </cell>
        </row>
        <row r="2823">
          <cell r="A2823">
            <v>42881</v>
          </cell>
          <cell r="B2823">
            <v>0.91</v>
          </cell>
        </row>
        <row r="2824">
          <cell r="A2824">
            <v>42884</v>
          </cell>
          <cell r="B2824" t="e">
            <v>#N/A</v>
          </cell>
        </row>
        <row r="2825">
          <cell r="A2825">
            <v>42885</v>
          </cell>
          <cell r="B2825">
            <v>0.91</v>
          </cell>
        </row>
        <row r="2826">
          <cell r="A2826">
            <v>42886</v>
          </cell>
          <cell r="B2826">
            <v>0.83</v>
          </cell>
        </row>
        <row r="2827">
          <cell r="A2827">
            <v>42887</v>
          </cell>
          <cell r="B2827">
            <v>0.91</v>
          </cell>
        </row>
        <row r="2828">
          <cell r="A2828">
            <v>42888</v>
          </cell>
          <cell r="B2828">
            <v>0.91</v>
          </cell>
        </row>
        <row r="2829">
          <cell r="A2829">
            <v>42891</v>
          </cell>
          <cell r="B2829">
            <v>0.91</v>
          </cell>
        </row>
        <row r="2830">
          <cell r="A2830">
            <v>42892</v>
          </cell>
          <cell r="B2830">
            <v>0.91</v>
          </cell>
        </row>
        <row r="2831">
          <cell r="A2831">
            <v>42893</v>
          </cell>
          <cell r="B2831">
            <v>0.91</v>
          </cell>
        </row>
        <row r="2832">
          <cell r="A2832">
            <v>42894</v>
          </cell>
          <cell r="B2832">
            <v>0.91</v>
          </cell>
        </row>
        <row r="2833">
          <cell r="A2833">
            <v>42895</v>
          </cell>
          <cell r="B2833">
            <v>0.91</v>
          </cell>
        </row>
        <row r="2834">
          <cell r="A2834">
            <v>42898</v>
          </cell>
          <cell r="B2834">
            <v>0.91</v>
          </cell>
        </row>
        <row r="2835">
          <cell r="A2835">
            <v>42899</v>
          </cell>
          <cell r="B2835">
            <v>0.91</v>
          </cell>
        </row>
        <row r="2836">
          <cell r="A2836">
            <v>42900</v>
          </cell>
          <cell r="B2836">
            <v>0.91</v>
          </cell>
        </row>
        <row r="2837">
          <cell r="A2837">
            <v>42901</v>
          </cell>
          <cell r="B2837">
            <v>1.1599999999999999</v>
          </cell>
        </row>
        <row r="2838">
          <cell r="A2838">
            <v>42902</v>
          </cell>
          <cell r="B2838">
            <v>1.1599999999999999</v>
          </cell>
        </row>
        <row r="2839">
          <cell r="A2839">
            <v>42905</v>
          </cell>
          <cell r="B2839">
            <v>1.1599999999999999</v>
          </cell>
        </row>
        <row r="2840">
          <cell r="A2840">
            <v>42906</v>
          </cell>
          <cell r="B2840">
            <v>1.1599999999999999</v>
          </cell>
        </row>
        <row r="2841">
          <cell r="A2841">
            <v>42907</v>
          </cell>
          <cell r="B2841">
            <v>1.1599999999999999</v>
          </cell>
        </row>
        <row r="2842">
          <cell r="A2842">
            <v>42908</v>
          </cell>
          <cell r="B2842">
            <v>1.1599999999999999</v>
          </cell>
        </row>
        <row r="2843">
          <cell r="A2843">
            <v>42909</v>
          </cell>
          <cell r="B2843">
            <v>1.1599999999999999</v>
          </cell>
        </row>
        <row r="2844">
          <cell r="A2844">
            <v>42912</v>
          </cell>
          <cell r="B2844">
            <v>1.1599999999999999</v>
          </cell>
        </row>
        <row r="2845">
          <cell r="A2845">
            <v>42913</v>
          </cell>
          <cell r="B2845">
            <v>1.1599999999999999</v>
          </cell>
        </row>
        <row r="2846">
          <cell r="A2846">
            <v>42914</v>
          </cell>
          <cell r="B2846">
            <v>1.1599999999999999</v>
          </cell>
        </row>
        <row r="2847">
          <cell r="A2847">
            <v>42915</v>
          </cell>
          <cell r="B2847">
            <v>1.1599999999999999</v>
          </cell>
        </row>
        <row r="2848">
          <cell r="A2848">
            <v>42916</v>
          </cell>
          <cell r="B2848">
            <v>1.06</v>
          </cell>
        </row>
        <row r="2849">
          <cell r="A2849">
            <v>42919</v>
          </cell>
          <cell r="B2849">
            <v>1.1599999999999999</v>
          </cell>
        </row>
        <row r="2850">
          <cell r="A2850">
            <v>42920</v>
          </cell>
          <cell r="B2850" t="e">
            <v>#N/A</v>
          </cell>
        </row>
        <row r="2851">
          <cell r="A2851">
            <v>42921</v>
          </cell>
          <cell r="B2851">
            <v>1.1599999999999999</v>
          </cell>
        </row>
        <row r="2852">
          <cell r="A2852">
            <v>42922</v>
          </cell>
          <cell r="B2852">
            <v>1.1599999999999999</v>
          </cell>
        </row>
        <row r="2853">
          <cell r="A2853">
            <v>42923</v>
          </cell>
          <cell r="B2853">
            <v>1.1599999999999999</v>
          </cell>
        </row>
        <row r="2854">
          <cell r="A2854">
            <v>42926</v>
          </cell>
          <cell r="B2854">
            <v>1.1599999999999999</v>
          </cell>
        </row>
        <row r="2855">
          <cell r="A2855">
            <v>42927</v>
          </cell>
          <cell r="B2855">
            <v>1.1599999999999999</v>
          </cell>
        </row>
        <row r="2856">
          <cell r="A2856">
            <v>42928</v>
          </cell>
          <cell r="B2856">
            <v>1.1599999999999999</v>
          </cell>
        </row>
        <row r="2857">
          <cell r="A2857">
            <v>42929</v>
          </cell>
          <cell r="B2857">
            <v>1.1599999999999999</v>
          </cell>
        </row>
        <row r="2858">
          <cell r="A2858">
            <v>42930</v>
          </cell>
          <cell r="B2858">
            <v>1.1599999999999999</v>
          </cell>
        </row>
        <row r="2859">
          <cell r="A2859">
            <v>42933</v>
          </cell>
          <cell r="B2859">
            <v>1.1599999999999999</v>
          </cell>
        </row>
        <row r="2860">
          <cell r="A2860">
            <v>42934</v>
          </cell>
          <cell r="B2860">
            <v>1.1599999999999999</v>
          </cell>
        </row>
        <row r="2861">
          <cell r="A2861">
            <v>42935</v>
          </cell>
          <cell r="B2861">
            <v>1.1599999999999999</v>
          </cell>
        </row>
        <row r="2862">
          <cell r="A2862">
            <v>42936</v>
          </cell>
          <cell r="B2862">
            <v>1.1599999999999999</v>
          </cell>
        </row>
        <row r="2863">
          <cell r="A2863">
            <v>42937</v>
          </cell>
          <cell r="B2863">
            <v>1.1599999999999999</v>
          </cell>
        </row>
        <row r="2864">
          <cell r="A2864">
            <v>42940</v>
          </cell>
          <cell r="B2864">
            <v>1.1599999999999999</v>
          </cell>
        </row>
        <row r="2865">
          <cell r="A2865">
            <v>42941</v>
          </cell>
          <cell r="B2865">
            <v>1.1599999999999999</v>
          </cell>
        </row>
        <row r="2866">
          <cell r="A2866">
            <v>42942</v>
          </cell>
          <cell r="B2866">
            <v>1.1599999999999999</v>
          </cell>
        </row>
        <row r="2867">
          <cell r="A2867">
            <v>42943</v>
          </cell>
          <cell r="B2867">
            <v>1.1599999999999999</v>
          </cell>
        </row>
        <row r="2868">
          <cell r="A2868">
            <v>42944</v>
          </cell>
          <cell r="B2868">
            <v>1.1599999999999999</v>
          </cell>
        </row>
        <row r="2869">
          <cell r="A2869">
            <v>42947</v>
          </cell>
          <cell r="B2869">
            <v>1.07</v>
          </cell>
        </row>
        <row r="2870">
          <cell r="A2870">
            <v>42948</v>
          </cell>
          <cell r="B2870">
            <v>1.1599999999999999</v>
          </cell>
        </row>
        <row r="2871">
          <cell r="A2871">
            <v>42949</v>
          </cell>
          <cell r="B2871">
            <v>1.1599999999999999</v>
          </cell>
        </row>
        <row r="2872">
          <cell r="A2872">
            <v>42950</v>
          </cell>
          <cell r="B2872">
            <v>1.1599999999999999</v>
          </cell>
        </row>
        <row r="2873">
          <cell r="A2873">
            <v>42951</v>
          </cell>
          <cell r="B2873">
            <v>1.1599999999999999</v>
          </cell>
        </row>
        <row r="2874">
          <cell r="A2874">
            <v>42954</v>
          </cell>
          <cell r="B2874">
            <v>1.1599999999999999</v>
          </cell>
        </row>
        <row r="2875">
          <cell r="A2875">
            <v>42955</v>
          </cell>
          <cell r="B2875">
            <v>1.1599999999999999</v>
          </cell>
        </row>
        <row r="2876">
          <cell r="A2876">
            <v>42956</v>
          </cell>
          <cell r="B2876">
            <v>1.1599999999999999</v>
          </cell>
        </row>
        <row r="2877">
          <cell r="A2877">
            <v>42957</v>
          </cell>
          <cell r="B2877">
            <v>1.1599999999999999</v>
          </cell>
        </row>
        <row r="2878">
          <cell r="A2878">
            <v>42958</v>
          </cell>
          <cell r="B2878">
            <v>1.1599999999999999</v>
          </cell>
        </row>
        <row r="2879">
          <cell r="A2879">
            <v>42961</v>
          </cell>
          <cell r="B2879">
            <v>1.1599999999999999</v>
          </cell>
        </row>
        <row r="2880">
          <cell r="A2880">
            <v>42962</v>
          </cell>
          <cell r="B2880">
            <v>1.1599999999999999</v>
          </cell>
        </row>
        <row r="2881">
          <cell r="A2881">
            <v>42963</v>
          </cell>
          <cell r="B2881">
            <v>1.1599999999999999</v>
          </cell>
        </row>
        <row r="2882">
          <cell r="A2882">
            <v>42964</v>
          </cell>
          <cell r="B2882">
            <v>1.1599999999999999</v>
          </cell>
        </row>
        <row r="2883">
          <cell r="A2883">
            <v>42965</v>
          </cell>
          <cell r="B2883">
            <v>1.1599999999999999</v>
          </cell>
        </row>
        <row r="2884">
          <cell r="A2884">
            <v>42968</v>
          </cell>
          <cell r="B2884">
            <v>1.1599999999999999</v>
          </cell>
        </row>
        <row r="2885">
          <cell r="A2885">
            <v>42969</v>
          </cell>
          <cell r="B2885">
            <v>1.1599999999999999</v>
          </cell>
        </row>
        <row r="2886">
          <cell r="A2886">
            <v>42970</v>
          </cell>
          <cell r="B2886">
            <v>1.1599999999999999</v>
          </cell>
        </row>
        <row r="2887">
          <cell r="A2887">
            <v>42971</v>
          </cell>
          <cell r="B2887">
            <v>1.1599999999999999</v>
          </cell>
        </row>
        <row r="2888">
          <cell r="A2888">
            <v>42972</v>
          </cell>
          <cell r="B2888">
            <v>1.1599999999999999</v>
          </cell>
        </row>
        <row r="2889">
          <cell r="A2889">
            <v>42975</v>
          </cell>
          <cell r="B2889">
            <v>1.1599999999999999</v>
          </cell>
        </row>
        <row r="2890">
          <cell r="A2890">
            <v>42976</v>
          </cell>
          <cell r="B2890">
            <v>1.1599999999999999</v>
          </cell>
        </row>
        <row r="2891">
          <cell r="A2891">
            <v>42977</v>
          </cell>
          <cell r="B2891">
            <v>1.1599999999999999</v>
          </cell>
        </row>
        <row r="2892">
          <cell r="A2892">
            <v>42978</v>
          </cell>
          <cell r="B2892">
            <v>1.07</v>
          </cell>
        </row>
        <row r="2893">
          <cell r="A2893">
            <v>42979</v>
          </cell>
          <cell r="B2893">
            <v>1.1599999999999999</v>
          </cell>
        </row>
        <row r="2894">
          <cell r="A2894">
            <v>42982</v>
          </cell>
          <cell r="B2894" t="e">
            <v>#N/A</v>
          </cell>
        </row>
        <row r="2895">
          <cell r="A2895">
            <v>42983</v>
          </cell>
          <cell r="B2895">
            <v>1.1599999999999999</v>
          </cell>
        </row>
        <row r="2896">
          <cell r="A2896">
            <v>42984</v>
          </cell>
          <cell r="B2896">
            <v>1.1599999999999999</v>
          </cell>
        </row>
        <row r="2897">
          <cell r="A2897">
            <v>42985</v>
          </cell>
          <cell r="B2897">
            <v>1.1599999999999999</v>
          </cell>
        </row>
        <row r="2898">
          <cell r="A2898">
            <v>42986</v>
          </cell>
          <cell r="B2898">
            <v>1.1599999999999999</v>
          </cell>
        </row>
        <row r="2899">
          <cell r="A2899">
            <v>42989</v>
          </cell>
          <cell r="B2899">
            <v>1.1599999999999999</v>
          </cell>
        </row>
        <row r="2900">
          <cell r="A2900">
            <v>42990</v>
          </cell>
          <cell r="B2900">
            <v>1.1599999999999999</v>
          </cell>
        </row>
        <row r="2901">
          <cell r="A2901">
            <v>42991</v>
          </cell>
          <cell r="B2901">
            <v>1.1599999999999999</v>
          </cell>
        </row>
        <row r="2902">
          <cell r="A2902">
            <v>42992</v>
          </cell>
          <cell r="B2902">
            <v>1.1599999999999999</v>
          </cell>
        </row>
        <row r="2903">
          <cell r="A2903">
            <v>42993</v>
          </cell>
          <cell r="B2903">
            <v>1.1599999999999999</v>
          </cell>
        </row>
        <row r="2904">
          <cell r="A2904">
            <v>42996</v>
          </cell>
          <cell r="B2904">
            <v>1.1599999999999999</v>
          </cell>
        </row>
        <row r="2905">
          <cell r="A2905">
            <v>42997</v>
          </cell>
          <cell r="B2905">
            <v>1.1599999999999999</v>
          </cell>
        </row>
        <row r="2906">
          <cell r="A2906">
            <v>42998</v>
          </cell>
          <cell r="B2906">
            <v>1.1599999999999999</v>
          </cell>
        </row>
        <row r="2907">
          <cell r="A2907">
            <v>42999</v>
          </cell>
          <cell r="B2907">
            <v>1.1599999999999999</v>
          </cell>
        </row>
        <row r="2908">
          <cell r="A2908">
            <v>43000</v>
          </cell>
          <cell r="B2908">
            <v>1.1599999999999999</v>
          </cell>
        </row>
        <row r="2909">
          <cell r="A2909">
            <v>43003</v>
          </cell>
          <cell r="B2909">
            <v>1.1599999999999999</v>
          </cell>
        </row>
        <row r="2910">
          <cell r="A2910">
            <v>43004</v>
          </cell>
          <cell r="B2910">
            <v>1.1599999999999999</v>
          </cell>
        </row>
        <row r="2911">
          <cell r="A2911">
            <v>43005</v>
          </cell>
          <cell r="B2911">
            <v>1.1599999999999999</v>
          </cell>
        </row>
        <row r="2912">
          <cell r="A2912">
            <v>43006</v>
          </cell>
          <cell r="B2912">
            <v>1.1599999999999999</v>
          </cell>
        </row>
        <row r="2913">
          <cell r="A2913">
            <v>43007</v>
          </cell>
          <cell r="B2913">
            <v>1.06</v>
          </cell>
        </row>
        <row r="2914">
          <cell r="A2914">
            <v>43010</v>
          </cell>
          <cell r="B2914">
            <v>1.1599999999999999</v>
          </cell>
        </row>
        <row r="2915">
          <cell r="A2915">
            <v>43011</v>
          </cell>
          <cell r="B2915">
            <v>1.1599999999999999</v>
          </cell>
        </row>
        <row r="2916">
          <cell r="A2916">
            <v>43012</v>
          </cell>
          <cell r="B2916">
            <v>1.1599999999999999</v>
          </cell>
        </row>
        <row r="2917">
          <cell r="A2917">
            <v>43013</v>
          </cell>
          <cell r="B2917">
            <v>1.1599999999999999</v>
          </cell>
        </row>
        <row r="2918">
          <cell r="A2918">
            <v>43014</v>
          </cell>
          <cell r="B2918">
            <v>1.1599999999999999</v>
          </cell>
        </row>
        <row r="2919">
          <cell r="A2919">
            <v>43017</v>
          </cell>
          <cell r="B2919" t="e">
            <v>#N/A</v>
          </cell>
        </row>
        <row r="2920">
          <cell r="A2920">
            <v>43018</v>
          </cell>
          <cell r="B2920">
            <v>1.1599999999999999</v>
          </cell>
        </row>
        <row r="2921">
          <cell r="A2921">
            <v>43019</v>
          </cell>
          <cell r="B2921">
            <v>1.1599999999999999</v>
          </cell>
        </row>
        <row r="2922">
          <cell r="A2922">
            <v>43020</v>
          </cell>
          <cell r="B2922">
            <v>1.1599999999999999</v>
          </cell>
        </row>
        <row r="2923">
          <cell r="A2923">
            <v>43021</v>
          </cell>
          <cell r="B2923">
            <v>1.1599999999999999</v>
          </cell>
        </row>
        <row r="2924">
          <cell r="A2924">
            <v>43024</v>
          </cell>
          <cell r="B2924">
            <v>1.1599999999999999</v>
          </cell>
        </row>
        <row r="2925">
          <cell r="A2925">
            <v>43025</v>
          </cell>
          <cell r="B2925">
            <v>1.1599999999999999</v>
          </cell>
        </row>
        <row r="2926">
          <cell r="A2926">
            <v>43026</v>
          </cell>
          <cell r="B2926">
            <v>1.1599999999999999</v>
          </cell>
        </row>
        <row r="2927">
          <cell r="A2927">
            <v>43027</v>
          </cell>
          <cell r="B2927">
            <v>1.1599999999999999</v>
          </cell>
        </row>
        <row r="2928">
          <cell r="A2928">
            <v>43028</v>
          </cell>
          <cell r="B2928">
            <v>1.1599999999999999</v>
          </cell>
        </row>
        <row r="2929">
          <cell r="A2929">
            <v>43031</v>
          </cell>
          <cell r="B2929">
            <v>1.1599999999999999</v>
          </cell>
        </row>
        <row r="2930">
          <cell r="A2930">
            <v>43032</v>
          </cell>
          <cell r="B2930">
            <v>1.1599999999999999</v>
          </cell>
        </row>
        <row r="2931">
          <cell r="A2931">
            <v>43033</v>
          </cell>
          <cell r="B2931">
            <v>1.1599999999999999</v>
          </cell>
        </row>
        <row r="2932">
          <cell r="A2932">
            <v>43034</v>
          </cell>
          <cell r="B2932">
            <v>1.1599999999999999</v>
          </cell>
        </row>
        <row r="2933">
          <cell r="A2933">
            <v>43035</v>
          </cell>
          <cell r="B2933">
            <v>1.1599999999999999</v>
          </cell>
        </row>
        <row r="2934">
          <cell r="A2934">
            <v>43038</v>
          </cell>
          <cell r="B2934">
            <v>1.1599999999999999</v>
          </cell>
        </row>
        <row r="2935">
          <cell r="A2935">
            <v>43039</v>
          </cell>
          <cell r="B2935">
            <v>1.07</v>
          </cell>
        </row>
        <row r="2936">
          <cell r="A2936">
            <v>43040</v>
          </cell>
          <cell r="B2936">
            <v>1.1599999999999999</v>
          </cell>
        </row>
        <row r="2937">
          <cell r="A2937">
            <v>43041</v>
          </cell>
          <cell r="B2937">
            <v>1.1599999999999999</v>
          </cell>
        </row>
        <row r="2938">
          <cell r="A2938">
            <v>43042</v>
          </cell>
          <cell r="B2938">
            <v>1.1599999999999999</v>
          </cell>
        </row>
        <row r="2939">
          <cell r="A2939">
            <v>43045</v>
          </cell>
          <cell r="B2939">
            <v>1.1599999999999999</v>
          </cell>
        </row>
        <row r="2940">
          <cell r="A2940">
            <v>43046</v>
          </cell>
          <cell r="B2940">
            <v>1.1599999999999999</v>
          </cell>
        </row>
        <row r="2941">
          <cell r="A2941">
            <v>43047</v>
          </cell>
          <cell r="B2941">
            <v>1.1599999999999999</v>
          </cell>
        </row>
        <row r="2942">
          <cell r="A2942">
            <v>43048</v>
          </cell>
          <cell r="B2942">
            <v>1.1599999999999999</v>
          </cell>
        </row>
        <row r="2943">
          <cell r="A2943">
            <v>43049</v>
          </cell>
          <cell r="B2943">
            <v>1.1599999999999999</v>
          </cell>
        </row>
        <row r="2944">
          <cell r="A2944">
            <v>43052</v>
          </cell>
          <cell r="B2944">
            <v>1.1599999999999999</v>
          </cell>
        </row>
        <row r="2945">
          <cell r="A2945">
            <v>43053</v>
          </cell>
          <cell r="B2945">
            <v>1.1599999999999999</v>
          </cell>
        </row>
        <row r="2946">
          <cell r="A2946">
            <v>43054</v>
          </cell>
          <cell r="B2946">
            <v>1.1599999999999999</v>
          </cell>
        </row>
        <row r="2947">
          <cell r="A2947">
            <v>43055</v>
          </cell>
          <cell r="B2947">
            <v>1.1599999999999999</v>
          </cell>
        </row>
        <row r="2948">
          <cell r="A2948">
            <v>43056</v>
          </cell>
          <cell r="B2948">
            <v>1.1599999999999999</v>
          </cell>
        </row>
        <row r="2949">
          <cell r="A2949">
            <v>43059</v>
          </cell>
          <cell r="B2949">
            <v>1.1599999999999999</v>
          </cell>
        </row>
        <row r="2950">
          <cell r="A2950">
            <v>43060</v>
          </cell>
          <cell r="B2950">
            <v>1.1599999999999999</v>
          </cell>
        </row>
        <row r="2951">
          <cell r="A2951">
            <v>43061</v>
          </cell>
          <cell r="B2951">
            <v>1.1599999999999999</v>
          </cell>
        </row>
        <row r="2952">
          <cell r="A2952">
            <v>43062</v>
          </cell>
          <cell r="B2952" t="e">
            <v>#N/A</v>
          </cell>
        </row>
        <row r="2953">
          <cell r="A2953">
            <v>43063</v>
          </cell>
          <cell r="B2953">
            <v>1.1599999999999999</v>
          </cell>
        </row>
        <row r="2954">
          <cell r="A2954">
            <v>43066</v>
          </cell>
          <cell r="B2954">
            <v>1.1599999999999999</v>
          </cell>
        </row>
        <row r="2955">
          <cell r="A2955">
            <v>43067</v>
          </cell>
          <cell r="B2955">
            <v>1.1599999999999999</v>
          </cell>
        </row>
        <row r="2956">
          <cell r="A2956">
            <v>43068</v>
          </cell>
          <cell r="B2956">
            <v>1.1599999999999999</v>
          </cell>
        </row>
        <row r="2957">
          <cell r="A2957">
            <v>43069</v>
          </cell>
          <cell r="B2957">
            <v>1.07</v>
          </cell>
        </row>
        <row r="2958">
          <cell r="A2958">
            <v>43070</v>
          </cell>
          <cell r="B2958">
            <v>1.1599999999999999</v>
          </cell>
        </row>
        <row r="2959">
          <cell r="A2959">
            <v>43073</v>
          </cell>
          <cell r="B2959">
            <v>1.1599999999999999</v>
          </cell>
        </row>
        <row r="2960">
          <cell r="A2960">
            <v>43074</v>
          </cell>
          <cell r="B2960">
            <v>1.1599999999999999</v>
          </cell>
        </row>
        <row r="2961">
          <cell r="A2961">
            <v>43075</v>
          </cell>
          <cell r="B2961">
            <v>1.1599999999999999</v>
          </cell>
        </row>
        <row r="2962">
          <cell r="A2962">
            <v>43076</v>
          </cell>
          <cell r="B2962">
            <v>1.1599999999999999</v>
          </cell>
        </row>
        <row r="2963">
          <cell r="A2963">
            <v>43077</v>
          </cell>
          <cell r="B2963">
            <v>1.1599999999999999</v>
          </cell>
        </row>
        <row r="2964">
          <cell r="A2964">
            <v>43080</v>
          </cell>
          <cell r="B2964">
            <v>1.1599999999999999</v>
          </cell>
        </row>
        <row r="2965">
          <cell r="A2965">
            <v>43081</v>
          </cell>
          <cell r="B2965">
            <v>1.17</v>
          </cell>
        </row>
        <row r="2966">
          <cell r="A2966">
            <v>43082</v>
          </cell>
          <cell r="B2966">
            <v>1.17</v>
          </cell>
        </row>
        <row r="2967">
          <cell r="A2967">
            <v>43083</v>
          </cell>
          <cell r="B2967">
            <v>1.41</v>
          </cell>
        </row>
        <row r="2968">
          <cell r="A2968">
            <v>43084</v>
          </cell>
          <cell r="B2968">
            <v>1.41</v>
          </cell>
        </row>
        <row r="2969">
          <cell r="A2969">
            <v>43087</v>
          </cell>
          <cell r="B2969">
            <v>1.42</v>
          </cell>
        </row>
        <row r="2970">
          <cell r="A2970">
            <v>43088</v>
          </cell>
          <cell r="B2970">
            <v>1.42</v>
          </cell>
        </row>
        <row r="2971">
          <cell r="A2971">
            <v>43089</v>
          </cell>
          <cell r="B2971">
            <v>1.42</v>
          </cell>
        </row>
        <row r="2972">
          <cell r="A2972">
            <v>43090</v>
          </cell>
          <cell r="B2972">
            <v>1.42</v>
          </cell>
        </row>
        <row r="2973">
          <cell r="A2973">
            <v>43091</v>
          </cell>
          <cell r="B2973">
            <v>1.42</v>
          </cell>
        </row>
        <row r="2974">
          <cell r="A2974">
            <v>43094</v>
          </cell>
          <cell r="B2974" t="e">
            <v>#N/A</v>
          </cell>
        </row>
        <row r="2975">
          <cell r="A2975">
            <v>43095</v>
          </cell>
          <cell r="B2975">
            <v>1.42</v>
          </cell>
        </row>
        <row r="2976">
          <cell r="A2976">
            <v>43096</v>
          </cell>
          <cell r="B2976">
            <v>1.42</v>
          </cell>
        </row>
        <row r="2977">
          <cell r="A2977">
            <v>43097</v>
          </cell>
          <cell r="B2977">
            <v>1.42</v>
          </cell>
        </row>
        <row r="2978">
          <cell r="A2978">
            <v>43098</v>
          </cell>
          <cell r="B2978">
            <v>1.33</v>
          </cell>
        </row>
        <row r="2979">
          <cell r="A2979">
            <v>43101</v>
          </cell>
          <cell r="B2979" t="e">
            <v>#N/A</v>
          </cell>
        </row>
        <row r="2980">
          <cell r="A2980">
            <v>43102</v>
          </cell>
          <cell r="B2980">
            <v>1.42</v>
          </cell>
        </row>
        <row r="2981">
          <cell r="A2981">
            <v>43103</v>
          </cell>
          <cell r="B2981">
            <v>1.42</v>
          </cell>
        </row>
        <row r="2982">
          <cell r="A2982">
            <v>43104</v>
          </cell>
          <cell r="B2982">
            <v>1.42</v>
          </cell>
        </row>
        <row r="2983">
          <cell r="A2983">
            <v>43105</v>
          </cell>
          <cell r="B2983">
            <v>1.42</v>
          </cell>
        </row>
        <row r="2984">
          <cell r="A2984">
            <v>43108</v>
          </cell>
          <cell r="B2984">
            <v>1.42</v>
          </cell>
        </row>
        <row r="2985">
          <cell r="A2985">
            <v>43109</v>
          </cell>
          <cell r="B2985">
            <v>1.42</v>
          </cell>
        </row>
        <row r="2986">
          <cell r="A2986">
            <v>43110</v>
          </cell>
          <cell r="B2986">
            <v>1.42</v>
          </cell>
        </row>
        <row r="2987">
          <cell r="A2987">
            <v>43111</v>
          </cell>
          <cell r="B2987">
            <v>1.42</v>
          </cell>
        </row>
        <row r="2988">
          <cell r="A2988">
            <v>43112</v>
          </cell>
          <cell r="B2988">
            <v>1.42</v>
          </cell>
        </row>
        <row r="2989">
          <cell r="A2989">
            <v>43115</v>
          </cell>
          <cell r="B2989" t="e">
            <v>#N/A</v>
          </cell>
        </row>
        <row r="2990">
          <cell r="A2990">
            <v>43116</v>
          </cell>
          <cell r="B2990">
            <v>1.42</v>
          </cell>
        </row>
        <row r="2991">
          <cell r="A2991">
            <v>43117</v>
          </cell>
          <cell r="B2991">
            <v>1.42</v>
          </cell>
        </row>
        <row r="2992">
          <cell r="A2992">
            <v>43118</v>
          </cell>
          <cell r="B2992">
            <v>1.42</v>
          </cell>
        </row>
        <row r="2993">
          <cell r="A2993">
            <v>43119</v>
          </cell>
          <cell r="B2993">
            <v>1.42</v>
          </cell>
        </row>
        <row r="2994">
          <cell r="A2994">
            <v>43122</v>
          </cell>
          <cell r="B2994">
            <v>1.42</v>
          </cell>
        </row>
        <row r="2995">
          <cell r="A2995">
            <v>43123</v>
          </cell>
          <cell r="B2995">
            <v>1.42</v>
          </cell>
        </row>
        <row r="2996">
          <cell r="A2996">
            <v>43124</v>
          </cell>
          <cell r="B2996">
            <v>1.42</v>
          </cell>
        </row>
        <row r="2997">
          <cell r="A2997">
            <v>43125</v>
          </cell>
          <cell r="B2997">
            <v>1.42</v>
          </cell>
        </row>
        <row r="2998">
          <cell r="A2998">
            <v>43126</v>
          </cell>
          <cell r="B2998">
            <v>1.42</v>
          </cell>
        </row>
        <row r="2999">
          <cell r="A2999">
            <v>43129</v>
          </cell>
          <cell r="B2999">
            <v>1.42</v>
          </cell>
        </row>
        <row r="3000">
          <cell r="A3000">
            <v>43130</v>
          </cell>
          <cell r="B3000">
            <v>1.42</v>
          </cell>
        </row>
        <row r="3001">
          <cell r="A3001">
            <v>43131</v>
          </cell>
          <cell r="B3001">
            <v>1.34</v>
          </cell>
        </row>
        <row r="3002">
          <cell r="A3002">
            <v>43132</v>
          </cell>
          <cell r="B3002">
            <v>1.42</v>
          </cell>
        </row>
        <row r="3003">
          <cell r="A3003">
            <v>43133</v>
          </cell>
          <cell r="B3003">
            <v>1.42</v>
          </cell>
        </row>
        <row r="3004">
          <cell r="A3004">
            <v>43136</v>
          </cell>
          <cell r="B3004">
            <v>1.42</v>
          </cell>
        </row>
        <row r="3005">
          <cell r="A3005">
            <v>43137</v>
          </cell>
          <cell r="B3005">
            <v>1.42</v>
          </cell>
        </row>
        <row r="3006">
          <cell r="A3006">
            <v>43138</v>
          </cell>
          <cell r="B3006">
            <v>1.42</v>
          </cell>
        </row>
        <row r="3007">
          <cell r="A3007">
            <v>43139</v>
          </cell>
          <cell r="B3007">
            <v>1.42</v>
          </cell>
        </row>
        <row r="3008">
          <cell r="A3008">
            <v>43140</v>
          </cell>
          <cell r="B3008">
            <v>1.42</v>
          </cell>
        </row>
        <row r="3009">
          <cell r="A3009">
            <v>43143</v>
          </cell>
          <cell r="B3009">
            <v>1.42</v>
          </cell>
        </row>
        <row r="3010">
          <cell r="A3010">
            <v>43144</v>
          </cell>
          <cell r="B3010">
            <v>1.42</v>
          </cell>
        </row>
        <row r="3011">
          <cell r="A3011">
            <v>43145</v>
          </cell>
          <cell r="B3011">
            <v>1.42</v>
          </cell>
        </row>
        <row r="3012">
          <cell r="A3012">
            <v>43146</v>
          </cell>
          <cell r="B3012">
            <v>1.42</v>
          </cell>
        </row>
        <row r="3013">
          <cell r="A3013">
            <v>43147</v>
          </cell>
          <cell r="B3013">
            <v>1.42</v>
          </cell>
        </row>
        <row r="3014">
          <cell r="A3014">
            <v>43150</v>
          </cell>
          <cell r="B3014" t="e">
            <v>#N/A</v>
          </cell>
        </row>
        <row r="3015">
          <cell r="A3015">
            <v>43151</v>
          </cell>
          <cell r="B3015">
            <v>1.42</v>
          </cell>
        </row>
        <row r="3016">
          <cell r="A3016">
            <v>43152</v>
          </cell>
          <cell r="B3016">
            <v>1.42</v>
          </cell>
        </row>
        <row r="3017">
          <cell r="A3017">
            <v>43153</v>
          </cell>
          <cell r="B3017">
            <v>1.42</v>
          </cell>
        </row>
        <row r="3018">
          <cell r="A3018">
            <v>43154</v>
          </cell>
          <cell r="B3018">
            <v>1.42</v>
          </cell>
        </row>
        <row r="3019">
          <cell r="A3019">
            <v>43157</v>
          </cell>
          <cell r="B3019">
            <v>1.42</v>
          </cell>
        </row>
        <row r="3020">
          <cell r="A3020">
            <v>43158</v>
          </cell>
          <cell r="B3020">
            <v>1.42</v>
          </cell>
        </row>
        <row r="3021">
          <cell r="A3021">
            <v>43159</v>
          </cell>
          <cell r="B3021">
            <v>1.35</v>
          </cell>
        </row>
        <row r="3022">
          <cell r="A3022">
            <v>43160</v>
          </cell>
          <cell r="B3022">
            <v>1.42</v>
          </cell>
        </row>
        <row r="3023">
          <cell r="A3023">
            <v>43161</v>
          </cell>
          <cell r="B3023">
            <v>1.42</v>
          </cell>
        </row>
        <row r="3024">
          <cell r="A3024">
            <v>43164</v>
          </cell>
          <cell r="B3024">
            <v>1.42</v>
          </cell>
        </row>
        <row r="3025">
          <cell r="A3025">
            <v>43165</v>
          </cell>
          <cell r="B3025">
            <v>1.42</v>
          </cell>
        </row>
        <row r="3026">
          <cell r="A3026">
            <v>43166</v>
          </cell>
          <cell r="B3026">
            <v>1.42</v>
          </cell>
        </row>
        <row r="3027">
          <cell r="A3027">
            <v>43167</v>
          </cell>
          <cell r="B3027">
            <v>1.42</v>
          </cell>
        </row>
        <row r="3028">
          <cell r="A3028">
            <v>43168</v>
          </cell>
          <cell r="B3028">
            <v>1.42</v>
          </cell>
        </row>
        <row r="3029">
          <cell r="A3029">
            <v>43171</v>
          </cell>
          <cell r="B3029">
            <v>1.42</v>
          </cell>
        </row>
        <row r="3030">
          <cell r="A3030">
            <v>43172</v>
          </cell>
          <cell r="B3030">
            <v>1.42</v>
          </cell>
        </row>
        <row r="3031">
          <cell r="A3031">
            <v>43173</v>
          </cell>
          <cell r="B3031">
            <v>1.42</v>
          </cell>
        </row>
        <row r="3032">
          <cell r="A3032">
            <v>43174</v>
          </cell>
          <cell r="B3032">
            <v>1.43</v>
          </cell>
        </row>
        <row r="3033">
          <cell r="A3033">
            <v>43175</v>
          </cell>
          <cell r="B3033">
            <v>1.43</v>
          </cell>
        </row>
        <row r="3034">
          <cell r="A3034">
            <v>43178</v>
          </cell>
          <cell r="B3034">
            <v>1.43</v>
          </cell>
        </row>
        <row r="3035">
          <cell r="A3035">
            <v>43179</v>
          </cell>
          <cell r="B3035">
            <v>1.44</v>
          </cell>
        </row>
        <row r="3036">
          <cell r="A3036">
            <v>43180</v>
          </cell>
          <cell r="B3036">
            <v>1.44</v>
          </cell>
        </row>
        <row r="3037">
          <cell r="A3037">
            <v>43181</v>
          </cell>
          <cell r="B3037">
            <v>1.68</v>
          </cell>
        </row>
        <row r="3038">
          <cell r="A3038">
            <v>43182</v>
          </cell>
          <cell r="B3038">
            <v>1.68</v>
          </cell>
        </row>
        <row r="3039">
          <cell r="A3039">
            <v>43185</v>
          </cell>
          <cell r="B3039">
            <v>1.68</v>
          </cell>
        </row>
        <row r="3040">
          <cell r="A3040">
            <v>43186</v>
          </cell>
          <cell r="B3040">
            <v>1.68</v>
          </cell>
        </row>
        <row r="3041">
          <cell r="A3041">
            <v>43187</v>
          </cell>
          <cell r="B3041">
            <v>1.68</v>
          </cell>
        </row>
        <row r="3042">
          <cell r="A3042">
            <v>43188</v>
          </cell>
          <cell r="B3042">
            <v>1.68</v>
          </cell>
        </row>
        <row r="3043">
          <cell r="A3043">
            <v>43189</v>
          </cell>
          <cell r="B3043">
            <v>1.67</v>
          </cell>
        </row>
        <row r="3044">
          <cell r="A3044">
            <v>43192</v>
          </cell>
          <cell r="B3044">
            <v>1.68</v>
          </cell>
        </row>
        <row r="3045">
          <cell r="A3045">
            <v>43193</v>
          </cell>
          <cell r="B3045">
            <v>1.69</v>
          </cell>
        </row>
        <row r="3046">
          <cell r="A3046">
            <v>43194</v>
          </cell>
          <cell r="B3046">
            <v>1.69</v>
          </cell>
        </row>
        <row r="3047">
          <cell r="A3047">
            <v>43195</v>
          </cell>
          <cell r="B3047">
            <v>1.69</v>
          </cell>
        </row>
        <row r="3048">
          <cell r="A3048">
            <v>43196</v>
          </cell>
          <cell r="B3048">
            <v>1.69</v>
          </cell>
        </row>
        <row r="3049">
          <cell r="A3049">
            <v>43199</v>
          </cell>
          <cell r="B3049">
            <v>1.69</v>
          </cell>
        </row>
        <row r="3050">
          <cell r="A3050">
            <v>43200</v>
          </cell>
          <cell r="B3050">
            <v>1.69</v>
          </cell>
        </row>
        <row r="3051">
          <cell r="A3051">
            <v>43201</v>
          </cell>
          <cell r="B3051">
            <v>1.69</v>
          </cell>
        </row>
        <row r="3052">
          <cell r="A3052">
            <v>43202</v>
          </cell>
          <cell r="B3052">
            <v>1.69</v>
          </cell>
        </row>
        <row r="3053">
          <cell r="A3053">
            <v>43203</v>
          </cell>
          <cell r="B3053">
            <v>1.69</v>
          </cell>
        </row>
        <row r="3054">
          <cell r="A3054">
            <v>43206</v>
          </cell>
          <cell r="B3054">
            <v>1.69</v>
          </cell>
        </row>
        <row r="3055">
          <cell r="A3055">
            <v>43207</v>
          </cell>
          <cell r="B3055">
            <v>1.69</v>
          </cell>
        </row>
        <row r="3056">
          <cell r="A3056">
            <v>43208</v>
          </cell>
          <cell r="B3056">
            <v>1.69</v>
          </cell>
        </row>
        <row r="3057">
          <cell r="A3057">
            <v>43209</v>
          </cell>
          <cell r="B3057">
            <v>1.69</v>
          </cell>
        </row>
        <row r="3058">
          <cell r="A3058">
            <v>43210</v>
          </cell>
          <cell r="B3058">
            <v>1.7</v>
          </cell>
        </row>
        <row r="3059">
          <cell r="A3059">
            <v>43213</v>
          </cell>
          <cell r="B3059">
            <v>1.7</v>
          </cell>
        </row>
        <row r="3060">
          <cell r="A3060">
            <v>43214</v>
          </cell>
          <cell r="B3060">
            <v>1.7</v>
          </cell>
        </row>
        <row r="3061">
          <cell r="A3061">
            <v>43215</v>
          </cell>
          <cell r="B3061">
            <v>1.7</v>
          </cell>
        </row>
        <row r="3062">
          <cell r="A3062">
            <v>43216</v>
          </cell>
          <cell r="B3062">
            <v>1.7</v>
          </cell>
        </row>
        <row r="3063">
          <cell r="A3063">
            <v>43217</v>
          </cell>
          <cell r="B3063">
            <v>1.7</v>
          </cell>
        </row>
        <row r="3064">
          <cell r="A3064">
            <v>43220</v>
          </cell>
          <cell r="B3064">
            <v>1.69</v>
          </cell>
        </row>
        <row r="3065">
          <cell r="A3065">
            <v>43221</v>
          </cell>
          <cell r="B3065">
            <v>1.7</v>
          </cell>
        </row>
        <row r="3066">
          <cell r="A3066">
            <v>43222</v>
          </cell>
          <cell r="B3066">
            <v>1.7</v>
          </cell>
        </row>
        <row r="3067">
          <cell r="A3067">
            <v>43223</v>
          </cell>
          <cell r="B3067">
            <v>1.7</v>
          </cell>
        </row>
        <row r="3068">
          <cell r="A3068">
            <v>43224</v>
          </cell>
          <cell r="B3068">
            <v>1.7</v>
          </cell>
        </row>
        <row r="3069">
          <cell r="A3069">
            <v>43227</v>
          </cell>
          <cell r="B3069">
            <v>1.7</v>
          </cell>
        </row>
        <row r="3070">
          <cell r="A3070">
            <v>43228</v>
          </cell>
          <cell r="B3070">
            <v>1.7</v>
          </cell>
        </row>
        <row r="3071">
          <cell r="A3071">
            <v>43229</v>
          </cell>
          <cell r="B3071">
            <v>1.7</v>
          </cell>
        </row>
        <row r="3072">
          <cell r="A3072">
            <v>43230</v>
          </cell>
          <cell r="B3072">
            <v>1.7</v>
          </cell>
        </row>
        <row r="3073">
          <cell r="A3073">
            <v>43231</v>
          </cell>
          <cell r="B3073">
            <v>1.7</v>
          </cell>
        </row>
        <row r="3074">
          <cell r="A3074">
            <v>43234</v>
          </cell>
          <cell r="B3074">
            <v>1.7</v>
          </cell>
        </row>
        <row r="3075">
          <cell r="A3075">
            <v>43235</v>
          </cell>
          <cell r="B3075">
            <v>1.7</v>
          </cell>
        </row>
        <row r="3076">
          <cell r="A3076">
            <v>43236</v>
          </cell>
          <cell r="B3076">
            <v>1.7</v>
          </cell>
        </row>
        <row r="3077">
          <cell r="A3077">
            <v>43237</v>
          </cell>
          <cell r="B3077">
            <v>1.7</v>
          </cell>
        </row>
        <row r="3078">
          <cell r="A3078">
            <v>43238</v>
          </cell>
          <cell r="B3078">
            <v>1.7</v>
          </cell>
        </row>
        <row r="3079">
          <cell r="A3079">
            <v>43241</v>
          </cell>
          <cell r="B3079">
            <v>1.7</v>
          </cell>
        </row>
        <row r="3080">
          <cell r="A3080">
            <v>43242</v>
          </cell>
          <cell r="B3080">
            <v>1.7</v>
          </cell>
        </row>
        <row r="3081">
          <cell r="A3081">
            <v>43243</v>
          </cell>
          <cell r="B3081">
            <v>1.7</v>
          </cell>
        </row>
        <row r="3082">
          <cell r="A3082">
            <v>43244</v>
          </cell>
          <cell r="B3082">
            <v>1.7</v>
          </cell>
        </row>
        <row r="3083">
          <cell r="A3083">
            <v>43245</v>
          </cell>
          <cell r="B3083">
            <v>1.7</v>
          </cell>
        </row>
        <row r="3084">
          <cell r="A3084">
            <v>43248</v>
          </cell>
          <cell r="B3084" t="e">
            <v>#N/A</v>
          </cell>
        </row>
        <row r="3085">
          <cell r="A3085">
            <v>43249</v>
          </cell>
          <cell r="B3085">
            <v>1.7</v>
          </cell>
        </row>
        <row r="3086">
          <cell r="A3086">
            <v>43250</v>
          </cell>
          <cell r="B3086">
            <v>1.7</v>
          </cell>
        </row>
        <row r="3087">
          <cell r="A3087">
            <v>43251</v>
          </cell>
          <cell r="B3087">
            <v>1.7</v>
          </cell>
        </row>
        <row r="3088">
          <cell r="A3088">
            <v>43252</v>
          </cell>
          <cell r="B3088">
            <v>1.7</v>
          </cell>
        </row>
        <row r="3089">
          <cell r="A3089">
            <v>43255</v>
          </cell>
          <cell r="B3089">
            <v>1.7</v>
          </cell>
        </row>
        <row r="3090">
          <cell r="A3090">
            <v>43256</v>
          </cell>
          <cell r="B3090">
            <v>1.7</v>
          </cell>
        </row>
        <row r="3091">
          <cell r="A3091">
            <v>43257</v>
          </cell>
          <cell r="B3091">
            <v>1.7</v>
          </cell>
        </row>
        <row r="3092">
          <cell r="A3092">
            <v>43258</v>
          </cell>
          <cell r="B3092">
            <v>1.7</v>
          </cell>
        </row>
        <row r="3093">
          <cell r="A3093">
            <v>43259</v>
          </cell>
          <cell r="B3093">
            <v>1.7</v>
          </cell>
        </row>
        <row r="3094">
          <cell r="A3094">
            <v>43262</v>
          </cell>
          <cell r="B3094">
            <v>1.7</v>
          </cell>
        </row>
        <row r="3095">
          <cell r="A3095">
            <v>43263</v>
          </cell>
          <cell r="B3095">
            <v>1.7</v>
          </cell>
        </row>
        <row r="3096">
          <cell r="A3096">
            <v>43264</v>
          </cell>
          <cell r="B3096">
            <v>1.7</v>
          </cell>
        </row>
        <row r="3097">
          <cell r="A3097">
            <v>43265</v>
          </cell>
          <cell r="B3097">
            <v>1.9</v>
          </cell>
        </row>
        <row r="3098">
          <cell r="A3098">
            <v>43266</v>
          </cell>
          <cell r="B3098">
            <v>1.9</v>
          </cell>
        </row>
        <row r="3099">
          <cell r="A3099">
            <v>43269</v>
          </cell>
          <cell r="B3099">
            <v>1.9</v>
          </cell>
        </row>
        <row r="3100">
          <cell r="A3100">
            <v>43270</v>
          </cell>
          <cell r="B3100">
            <v>1.91</v>
          </cell>
        </row>
        <row r="3101">
          <cell r="A3101">
            <v>43271</v>
          </cell>
          <cell r="B3101">
            <v>1.92</v>
          </cell>
        </row>
        <row r="3102">
          <cell r="A3102">
            <v>43272</v>
          </cell>
          <cell r="B3102">
            <v>1.92</v>
          </cell>
        </row>
        <row r="3103">
          <cell r="A3103">
            <v>43273</v>
          </cell>
          <cell r="B3103">
            <v>1.92</v>
          </cell>
        </row>
        <row r="3104">
          <cell r="A3104">
            <v>43276</v>
          </cell>
          <cell r="B3104">
            <v>1.92</v>
          </cell>
        </row>
        <row r="3105">
          <cell r="A3105">
            <v>43277</v>
          </cell>
          <cell r="B3105">
            <v>1.92</v>
          </cell>
        </row>
        <row r="3106">
          <cell r="A3106">
            <v>43278</v>
          </cell>
          <cell r="B3106">
            <v>1.91</v>
          </cell>
        </row>
        <row r="3107">
          <cell r="A3107">
            <v>43279</v>
          </cell>
          <cell r="B3107">
            <v>1.91</v>
          </cell>
        </row>
        <row r="3108">
          <cell r="A3108">
            <v>43280</v>
          </cell>
          <cell r="B3108">
            <v>1.91</v>
          </cell>
        </row>
        <row r="3109">
          <cell r="A3109">
            <v>43283</v>
          </cell>
          <cell r="B3109">
            <v>1.91</v>
          </cell>
        </row>
        <row r="3110">
          <cell r="A3110">
            <v>43284</v>
          </cell>
          <cell r="B3110">
            <v>1.91</v>
          </cell>
        </row>
        <row r="3111">
          <cell r="A3111">
            <v>43285</v>
          </cell>
          <cell r="B3111" t="e">
            <v>#N/A</v>
          </cell>
        </row>
        <row r="3112">
          <cell r="A3112">
            <v>43286</v>
          </cell>
          <cell r="B3112">
            <v>1.91</v>
          </cell>
        </row>
        <row r="3113">
          <cell r="A3113">
            <v>43287</v>
          </cell>
          <cell r="B3113">
            <v>1.91</v>
          </cell>
        </row>
        <row r="3114">
          <cell r="A3114">
            <v>43290</v>
          </cell>
          <cell r="B3114">
            <v>1.91</v>
          </cell>
        </row>
        <row r="3115">
          <cell r="A3115">
            <v>43291</v>
          </cell>
          <cell r="B3115">
            <v>1.91</v>
          </cell>
        </row>
        <row r="3116">
          <cell r="A3116">
            <v>43292</v>
          </cell>
          <cell r="B3116">
            <v>1.91</v>
          </cell>
        </row>
        <row r="3117">
          <cell r="A3117">
            <v>43293</v>
          </cell>
          <cell r="B3117">
            <v>1.91</v>
          </cell>
        </row>
        <row r="3118">
          <cell r="A3118">
            <v>43294</v>
          </cell>
          <cell r="B3118">
            <v>1.91</v>
          </cell>
        </row>
        <row r="3119">
          <cell r="A3119">
            <v>43297</v>
          </cell>
          <cell r="B3119">
            <v>1.91</v>
          </cell>
        </row>
        <row r="3120">
          <cell r="A3120">
            <v>43298</v>
          </cell>
          <cell r="B3120">
            <v>1.91</v>
          </cell>
        </row>
        <row r="3121">
          <cell r="A3121">
            <v>43299</v>
          </cell>
          <cell r="B3121">
            <v>1.91</v>
          </cell>
        </row>
        <row r="3122">
          <cell r="A3122">
            <v>43300</v>
          </cell>
          <cell r="B3122">
            <v>1.91</v>
          </cell>
        </row>
        <row r="3123">
          <cell r="A3123">
            <v>43301</v>
          </cell>
          <cell r="B3123">
            <v>1.91</v>
          </cell>
        </row>
        <row r="3124">
          <cell r="A3124">
            <v>43304</v>
          </cell>
          <cell r="B3124">
            <v>1.91</v>
          </cell>
        </row>
        <row r="3125">
          <cell r="A3125">
            <v>43305</v>
          </cell>
          <cell r="B3125">
            <v>1.91</v>
          </cell>
        </row>
        <row r="3126">
          <cell r="A3126">
            <v>43306</v>
          </cell>
          <cell r="B3126">
            <v>1.91</v>
          </cell>
        </row>
        <row r="3127">
          <cell r="A3127">
            <v>43307</v>
          </cell>
          <cell r="B3127">
            <v>1.91</v>
          </cell>
        </row>
        <row r="3128">
          <cell r="A3128">
            <v>43308</v>
          </cell>
          <cell r="B3128">
            <v>1.91</v>
          </cell>
        </row>
        <row r="3129">
          <cell r="A3129">
            <v>43311</v>
          </cell>
          <cell r="B3129">
            <v>1.91</v>
          </cell>
        </row>
        <row r="3130">
          <cell r="A3130">
            <v>43312</v>
          </cell>
          <cell r="B3130">
            <v>1.91</v>
          </cell>
        </row>
        <row r="3131">
          <cell r="A3131">
            <v>43313</v>
          </cell>
          <cell r="B3131">
            <v>1.91</v>
          </cell>
        </row>
        <row r="3132">
          <cell r="A3132">
            <v>43314</v>
          </cell>
          <cell r="B3132">
            <v>1.91</v>
          </cell>
        </row>
        <row r="3133">
          <cell r="A3133">
            <v>43315</v>
          </cell>
          <cell r="B3133">
            <v>1.91</v>
          </cell>
        </row>
        <row r="3134">
          <cell r="A3134">
            <v>43318</v>
          </cell>
          <cell r="B3134">
            <v>1.91</v>
          </cell>
        </row>
        <row r="3135">
          <cell r="A3135">
            <v>43319</v>
          </cell>
          <cell r="B3135">
            <v>1.91</v>
          </cell>
        </row>
        <row r="3136">
          <cell r="A3136">
            <v>43320</v>
          </cell>
          <cell r="B3136">
            <v>1.91</v>
          </cell>
        </row>
        <row r="3137">
          <cell r="A3137">
            <v>43321</v>
          </cell>
          <cell r="B3137">
            <v>1.91</v>
          </cell>
        </row>
        <row r="3138">
          <cell r="A3138">
            <v>43322</v>
          </cell>
          <cell r="B3138">
            <v>1.91</v>
          </cell>
        </row>
        <row r="3139">
          <cell r="A3139">
            <v>43325</v>
          </cell>
          <cell r="B3139">
            <v>1.91</v>
          </cell>
        </row>
        <row r="3140">
          <cell r="A3140">
            <v>43326</v>
          </cell>
          <cell r="B3140">
            <v>1.91</v>
          </cell>
        </row>
        <row r="3141">
          <cell r="A3141">
            <v>43327</v>
          </cell>
          <cell r="B3141">
            <v>1.91</v>
          </cell>
        </row>
        <row r="3142">
          <cell r="A3142">
            <v>43328</v>
          </cell>
          <cell r="B3142">
            <v>1.92</v>
          </cell>
        </row>
        <row r="3143">
          <cell r="A3143">
            <v>43329</v>
          </cell>
          <cell r="B3143">
            <v>1.92</v>
          </cell>
        </row>
        <row r="3144">
          <cell r="A3144">
            <v>43332</v>
          </cell>
          <cell r="B3144">
            <v>1.92</v>
          </cell>
        </row>
        <row r="3145">
          <cell r="A3145">
            <v>43333</v>
          </cell>
          <cell r="B3145">
            <v>1.92</v>
          </cell>
        </row>
        <row r="3146">
          <cell r="A3146">
            <v>43334</v>
          </cell>
          <cell r="B3146">
            <v>1.92</v>
          </cell>
        </row>
        <row r="3147">
          <cell r="A3147">
            <v>43335</v>
          </cell>
          <cell r="B3147">
            <v>1.92</v>
          </cell>
        </row>
        <row r="3148">
          <cell r="A3148">
            <v>43336</v>
          </cell>
          <cell r="B3148">
            <v>1.92</v>
          </cell>
        </row>
        <row r="3149">
          <cell r="A3149">
            <v>43339</v>
          </cell>
          <cell r="B3149">
            <v>1.92</v>
          </cell>
        </row>
        <row r="3150">
          <cell r="A3150">
            <v>43340</v>
          </cell>
          <cell r="B3150">
            <v>1.92</v>
          </cell>
        </row>
        <row r="3151">
          <cell r="A3151">
            <v>43341</v>
          </cell>
          <cell r="B3151">
            <v>1.92</v>
          </cell>
        </row>
        <row r="3152">
          <cell r="A3152">
            <v>43342</v>
          </cell>
          <cell r="B3152">
            <v>1.92</v>
          </cell>
        </row>
        <row r="3153">
          <cell r="A3153">
            <v>43343</v>
          </cell>
          <cell r="B3153">
            <v>1.91</v>
          </cell>
        </row>
        <row r="3154">
          <cell r="A3154">
            <v>43346</v>
          </cell>
          <cell r="B3154" t="e">
            <v>#N/A</v>
          </cell>
        </row>
        <row r="3155">
          <cell r="A3155">
            <v>43347</v>
          </cell>
          <cell r="B3155">
            <v>1.92</v>
          </cell>
        </row>
        <row r="3156">
          <cell r="A3156">
            <v>43348</v>
          </cell>
          <cell r="B3156">
            <v>1.92</v>
          </cell>
        </row>
        <row r="3157">
          <cell r="A3157">
            <v>43349</v>
          </cell>
          <cell r="B3157">
            <v>1.92</v>
          </cell>
        </row>
        <row r="3158">
          <cell r="A3158">
            <v>43350</v>
          </cell>
          <cell r="B3158">
            <v>1.92</v>
          </cell>
        </row>
        <row r="3159">
          <cell r="A3159">
            <v>43353</v>
          </cell>
          <cell r="B3159">
            <v>1.92</v>
          </cell>
        </row>
        <row r="3160">
          <cell r="A3160">
            <v>43354</v>
          </cell>
          <cell r="B3160">
            <v>1.92</v>
          </cell>
        </row>
        <row r="3161">
          <cell r="A3161">
            <v>43355</v>
          </cell>
          <cell r="B3161">
            <v>1.92</v>
          </cell>
        </row>
        <row r="3162">
          <cell r="A3162">
            <v>43356</v>
          </cell>
          <cell r="B3162">
            <v>1.92</v>
          </cell>
        </row>
        <row r="3163">
          <cell r="A3163">
            <v>43357</v>
          </cell>
          <cell r="B3163">
            <v>1.92</v>
          </cell>
        </row>
        <row r="3164">
          <cell r="A3164">
            <v>43360</v>
          </cell>
          <cell r="B3164">
            <v>1.92</v>
          </cell>
        </row>
        <row r="3165">
          <cell r="A3165">
            <v>43361</v>
          </cell>
          <cell r="B3165">
            <v>1.92</v>
          </cell>
        </row>
        <row r="3166">
          <cell r="A3166">
            <v>43362</v>
          </cell>
          <cell r="B3166">
            <v>1.92</v>
          </cell>
        </row>
        <row r="3167">
          <cell r="A3167">
            <v>43363</v>
          </cell>
          <cell r="B3167">
            <v>1.92</v>
          </cell>
        </row>
        <row r="3168">
          <cell r="A3168">
            <v>43364</v>
          </cell>
          <cell r="B3168">
            <v>1.92</v>
          </cell>
        </row>
        <row r="3169">
          <cell r="A3169">
            <v>43367</v>
          </cell>
          <cell r="B3169">
            <v>1.93</v>
          </cell>
        </row>
        <row r="3170">
          <cell r="A3170">
            <v>43368</v>
          </cell>
          <cell r="B3170">
            <v>1.93</v>
          </cell>
        </row>
        <row r="3171">
          <cell r="A3171">
            <v>43369</v>
          </cell>
          <cell r="B3171">
            <v>1.93</v>
          </cell>
        </row>
        <row r="3172">
          <cell r="A3172">
            <v>43370</v>
          </cell>
          <cell r="B3172">
            <v>2.1800000000000002</v>
          </cell>
        </row>
        <row r="3173">
          <cell r="A3173">
            <v>43371</v>
          </cell>
          <cell r="B3173">
            <v>2.1800000000000002</v>
          </cell>
        </row>
        <row r="3174">
          <cell r="A3174">
            <v>43374</v>
          </cell>
          <cell r="B3174">
            <v>2.1800000000000002</v>
          </cell>
        </row>
        <row r="3175">
          <cell r="A3175">
            <v>43375</v>
          </cell>
          <cell r="B3175">
            <v>2.1800000000000002</v>
          </cell>
        </row>
        <row r="3176">
          <cell r="A3176">
            <v>43376</v>
          </cell>
          <cell r="B3176">
            <v>2.1800000000000002</v>
          </cell>
        </row>
        <row r="3177">
          <cell r="A3177">
            <v>43377</v>
          </cell>
          <cell r="B3177">
            <v>2.1800000000000002</v>
          </cell>
        </row>
        <row r="3178">
          <cell r="A3178">
            <v>43378</v>
          </cell>
          <cell r="B3178">
            <v>2.1800000000000002</v>
          </cell>
        </row>
        <row r="3179">
          <cell r="A3179">
            <v>43381</v>
          </cell>
          <cell r="B3179" t="e">
            <v>#N/A</v>
          </cell>
        </row>
        <row r="3180">
          <cell r="A3180">
            <v>43382</v>
          </cell>
          <cell r="B3180">
            <v>2.1800000000000002</v>
          </cell>
        </row>
        <row r="3181">
          <cell r="A3181">
            <v>43383</v>
          </cell>
          <cell r="B3181">
            <v>2.1800000000000002</v>
          </cell>
        </row>
        <row r="3182">
          <cell r="A3182">
            <v>43384</v>
          </cell>
          <cell r="B3182">
            <v>2.1800000000000002</v>
          </cell>
        </row>
        <row r="3183">
          <cell r="A3183">
            <v>43385</v>
          </cell>
          <cell r="B3183">
            <v>2.1800000000000002</v>
          </cell>
        </row>
        <row r="3184">
          <cell r="A3184">
            <v>43388</v>
          </cell>
          <cell r="B3184">
            <v>2.1800000000000002</v>
          </cell>
        </row>
        <row r="3185">
          <cell r="A3185">
            <v>43389</v>
          </cell>
          <cell r="B3185">
            <v>2.1800000000000002</v>
          </cell>
        </row>
        <row r="3186">
          <cell r="A3186">
            <v>43390</v>
          </cell>
          <cell r="B3186">
            <v>2.19</v>
          </cell>
        </row>
        <row r="3187">
          <cell r="A3187">
            <v>43391</v>
          </cell>
          <cell r="B3187">
            <v>2.19</v>
          </cell>
        </row>
        <row r="3188">
          <cell r="A3188">
            <v>43392</v>
          </cell>
          <cell r="B3188">
            <v>2.19</v>
          </cell>
        </row>
        <row r="3189">
          <cell r="A3189">
            <v>43395</v>
          </cell>
          <cell r="B3189">
            <v>2.19</v>
          </cell>
        </row>
        <row r="3190">
          <cell r="A3190">
            <v>43396</v>
          </cell>
          <cell r="B3190">
            <v>2.2000000000000002</v>
          </cell>
        </row>
        <row r="3191">
          <cell r="A3191">
            <v>43397</v>
          </cell>
          <cell r="B3191">
            <v>2.2000000000000002</v>
          </cell>
        </row>
        <row r="3192">
          <cell r="A3192">
            <v>43398</v>
          </cell>
          <cell r="B3192">
            <v>2.2000000000000002</v>
          </cell>
        </row>
        <row r="3193">
          <cell r="A3193">
            <v>43399</v>
          </cell>
          <cell r="B3193">
            <v>2.2000000000000002</v>
          </cell>
        </row>
        <row r="3194">
          <cell r="A3194">
            <v>43402</v>
          </cell>
          <cell r="B3194">
            <v>2.2000000000000002</v>
          </cell>
        </row>
        <row r="3195">
          <cell r="A3195">
            <v>43403</v>
          </cell>
          <cell r="B3195">
            <v>2.2000000000000002</v>
          </cell>
        </row>
        <row r="3196">
          <cell r="A3196">
            <v>43404</v>
          </cell>
          <cell r="B3196">
            <v>2.2000000000000002</v>
          </cell>
        </row>
        <row r="3197">
          <cell r="A3197">
            <v>43405</v>
          </cell>
          <cell r="B3197">
            <v>2.2000000000000002</v>
          </cell>
        </row>
        <row r="3198">
          <cell r="A3198">
            <v>43406</v>
          </cell>
          <cell r="B3198">
            <v>2.19</v>
          </cell>
        </row>
        <row r="3199">
          <cell r="A3199">
            <v>43409</v>
          </cell>
          <cell r="B3199">
            <v>2.2000000000000002</v>
          </cell>
        </row>
        <row r="3200">
          <cell r="A3200">
            <v>43410</v>
          </cell>
          <cell r="B3200">
            <v>2.2000000000000002</v>
          </cell>
        </row>
        <row r="3201">
          <cell r="A3201">
            <v>43411</v>
          </cell>
          <cell r="B3201">
            <v>2.2000000000000002</v>
          </cell>
        </row>
        <row r="3202">
          <cell r="A3202">
            <v>43412</v>
          </cell>
          <cell r="B3202">
            <v>2.2000000000000002</v>
          </cell>
        </row>
        <row r="3203">
          <cell r="A3203">
            <v>43413</v>
          </cell>
          <cell r="B3203">
            <v>2.19</v>
          </cell>
        </row>
        <row r="3204">
          <cell r="A3204">
            <v>43416</v>
          </cell>
          <cell r="B3204" t="e">
            <v>#N/A</v>
          </cell>
        </row>
        <row r="3205">
          <cell r="A3205">
            <v>43417</v>
          </cell>
          <cell r="B3205">
            <v>2.2000000000000002</v>
          </cell>
        </row>
        <row r="3206">
          <cell r="A3206">
            <v>43418</v>
          </cell>
          <cell r="B3206">
            <v>2.2000000000000002</v>
          </cell>
        </row>
        <row r="3207">
          <cell r="A3207">
            <v>43419</v>
          </cell>
          <cell r="B3207">
            <v>2.2000000000000002</v>
          </cell>
        </row>
        <row r="3208">
          <cell r="A3208">
            <v>43420</v>
          </cell>
          <cell r="B3208">
            <v>2.2000000000000002</v>
          </cell>
        </row>
        <row r="3209">
          <cell r="A3209">
            <v>43423</v>
          </cell>
          <cell r="B3209">
            <v>2.2000000000000002</v>
          </cell>
        </row>
        <row r="3210">
          <cell r="A3210">
            <v>43424</v>
          </cell>
          <cell r="B3210">
            <v>2.2000000000000002</v>
          </cell>
        </row>
        <row r="3211">
          <cell r="A3211">
            <v>43425</v>
          </cell>
          <cell r="B3211">
            <v>2.2000000000000002</v>
          </cell>
        </row>
        <row r="3212">
          <cell r="A3212">
            <v>43426</v>
          </cell>
          <cell r="B3212" t="e">
            <v>#N/A</v>
          </cell>
        </row>
        <row r="3213">
          <cell r="A3213">
            <v>43427</v>
          </cell>
          <cell r="B3213">
            <v>2.2000000000000002</v>
          </cell>
        </row>
        <row r="3214">
          <cell r="A3214">
            <v>43430</v>
          </cell>
          <cell r="B3214">
            <v>2.2000000000000002</v>
          </cell>
        </row>
        <row r="3215">
          <cell r="A3215">
            <v>43431</v>
          </cell>
          <cell r="B3215">
            <v>2.2000000000000002</v>
          </cell>
        </row>
        <row r="3216">
          <cell r="A3216">
            <v>43432</v>
          </cell>
          <cell r="B3216">
            <v>2.2000000000000002</v>
          </cell>
        </row>
        <row r="3217">
          <cell r="A3217">
            <v>43433</v>
          </cell>
          <cell r="B3217">
            <v>2.2000000000000002</v>
          </cell>
        </row>
        <row r="3218">
          <cell r="A3218">
            <v>43434</v>
          </cell>
          <cell r="B3218">
            <v>2.2000000000000002</v>
          </cell>
        </row>
        <row r="3219">
          <cell r="A3219">
            <v>43437</v>
          </cell>
          <cell r="B3219">
            <v>2.19</v>
          </cell>
        </row>
        <row r="3220">
          <cell r="A3220">
            <v>43438</v>
          </cell>
          <cell r="B3220">
            <v>2.2000000000000002</v>
          </cell>
        </row>
        <row r="3221">
          <cell r="A3221">
            <v>43439</v>
          </cell>
          <cell r="B3221">
            <v>2.2000000000000002</v>
          </cell>
        </row>
        <row r="3222">
          <cell r="A3222">
            <v>43440</v>
          </cell>
          <cell r="B3222">
            <v>2.2000000000000002</v>
          </cell>
        </row>
        <row r="3223">
          <cell r="A3223">
            <v>43441</v>
          </cell>
          <cell r="B3223">
            <v>2.19</v>
          </cell>
        </row>
        <row r="3224">
          <cell r="A3224">
            <v>43444</v>
          </cell>
          <cell r="B3224">
            <v>2.2000000000000002</v>
          </cell>
        </row>
        <row r="3225">
          <cell r="A3225">
            <v>43445</v>
          </cell>
          <cell r="B3225">
            <v>2.19</v>
          </cell>
        </row>
        <row r="3226">
          <cell r="A3226">
            <v>43446</v>
          </cell>
          <cell r="B3226">
            <v>2.19</v>
          </cell>
        </row>
        <row r="3227">
          <cell r="A3227">
            <v>43447</v>
          </cell>
          <cell r="B3227">
            <v>2.19</v>
          </cell>
        </row>
        <row r="3228">
          <cell r="A3228">
            <v>43448</v>
          </cell>
          <cell r="B3228">
            <v>2.19</v>
          </cell>
        </row>
        <row r="3229">
          <cell r="A3229">
            <v>43451</v>
          </cell>
          <cell r="B3229">
            <v>2.2000000000000002</v>
          </cell>
        </row>
        <row r="3230">
          <cell r="A3230">
            <v>43452</v>
          </cell>
          <cell r="B3230">
            <v>2.2000000000000002</v>
          </cell>
        </row>
        <row r="3231">
          <cell r="A3231">
            <v>43453</v>
          </cell>
          <cell r="B3231">
            <v>2.2000000000000002</v>
          </cell>
        </row>
        <row r="3232">
          <cell r="A3232">
            <v>43454</v>
          </cell>
          <cell r="B3232">
            <v>2.4</v>
          </cell>
        </row>
        <row r="3233">
          <cell r="A3233">
            <v>43455</v>
          </cell>
          <cell r="B3233">
            <v>2.4</v>
          </cell>
        </row>
        <row r="3234">
          <cell r="A3234">
            <v>43458</v>
          </cell>
          <cell r="B3234">
            <v>2.4</v>
          </cell>
        </row>
        <row r="3235">
          <cell r="A3235">
            <v>43459</v>
          </cell>
          <cell r="B3235" t="e">
            <v>#N/A</v>
          </cell>
        </row>
        <row r="3236">
          <cell r="A3236">
            <v>43460</v>
          </cell>
          <cell r="B3236">
            <v>2.4</v>
          </cell>
        </row>
        <row r="3237">
          <cell r="A3237">
            <v>43461</v>
          </cell>
          <cell r="B3237">
            <v>2.4</v>
          </cell>
        </row>
        <row r="3238">
          <cell r="A3238">
            <v>43462</v>
          </cell>
          <cell r="B3238">
            <v>2.4</v>
          </cell>
        </row>
        <row r="3239">
          <cell r="A3239">
            <v>43465</v>
          </cell>
          <cell r="B3239">
            <v>2.4</v>
          </cell>
        </row>
        <row r="3240">
          <cell r="A3240">
            <v>43466</v>
          </cell>
          <cell r="B3240" t="e">
            <v>#N/A</v>
          </cell>
        </row>
        <row r="3241">
          <cell r="A3241">
            <v>43467</v>
          </cell>
          <cell r="B3241">
            <v>2.4</v>
          </cell>
        </row>
        <row r="3242">
          <cell r="A3242">
            <v>43468</v>
          </cell>
          <cell r="B3242">
            <v>2.4</v>
          </cell>
        </row>
        <row r="3243">
          <cell r="A3243">
            <v>43469</v>
          </cell>
          <cell r="B3243">
            <v>2.4</v>
          </cell>
        </row>
        <row r="3244">
          <cell r="A3244">
            <v>43472</v>
          </cell>
          <cell r="B3244">
            <v>2.4</v>
          </cell>
        </row>
        <row r="3245">
          <cell r="A3245">
            <v>43473</v>
          </cell>
          <cell r="B3245">
            <v>2.4</v>
          </cell>
        </row>
        <row r="3246">
          <cell r="A3246">
            <v>43474</v>
          </cell>
          <cell r="B3246">
            <v>2.4</v>
          </cell>
        </row>
        <row r="3247">
          <cell r="A3247">
            <v>43475</v>
          </cell>
          <cell r="B3247">
            <v>2.4</v>
          </cell>
        </row>
        <row r="3248">
          <cell r="A3248">
            <v>43476</v>
          </cell>
          <cell r="B3248">
            <v>2.4</v>
          </cell>
        </row>
        <row r="3249">
          <cell r="A3249">
            <v>43479</v>
          </cell>
          <cell r="B3249">
            <v>2.4</v>
          </cell>
        </row>
        <row r="3250">
          <cell r="A3250">
            <v>43480</v>
          </cell>
          <cell r="B3250">
            <v>2.4</v>
          </cell>
        </row>
        <row r="3251">
          <cell r="A3251">
            <v>43481</v>
          </cell>
          <cell r="B3251">
            <v>2.4</v>
          </cell>
        </row>
        <row r="3252">
          <cell r="A3252">
            <v>43482</v>
          </cell>
          <cell r="B3252">
            <v>2.4</v>
          </cell>
        </row>
        <row r="3253">
          <cell r="A3253">
            <v>43483</v>
          </cell>
          <cell r="B3253">
            <v>2.4</v>
          </cell>
        </row>
        <row r="3254">
          <cell r="A3254">
            <v>43486</v>
          </cell>
          <cell r="B3254" t="e">
            <v>#N/A</v>
          </cell>
        </row>
        <row r="3255">
          <cell r="A3255">
            <v>43487</v>
          </cell>
          <cell r="B3255">
            <v>2.4</v>
          </cell>
        </row>
        <row r="3256">
          <cell r="A3256">
            <v>43488</v>
          </cell>
          <cell r="B3256">
            <v>2.4</v>
          </cell>
        </row>
        <row r="3257">
          <cell r="A3257">
            <v>43489</v>
          </cell>
          <cell r="B3257">
            <v>2.4</v>
          </cell>
        </row>
        <row r="3258">
          <cell r="A3258">
            <v>43490</v>
          </cell>
          <cell r="B3258">
            <v>2.4</v>
          </cell>
        </row>
        <row r="3259">
          <cell r="A3259">
            <v>43493</v>
          </cell>
          <cell r="B3259">
            <v>2.4</v>
          </cell>
        </row>
        <row r="3260">
          <cell r="A3260">
            <v>43494</v>
          </cell>
          <cell r="B3260">
            <v>2.4</v>
          </cell>
        </row>
        <row r="3261">
          <cell r="A3261">
            <v>43495</v>
          </cell>
          <cell r="B3261">
            <v>2.4</v>
          </cell>
        </row>
        <row r="3262">
          <cell r="A3262">
            <v>43496</v>
          </cell>
          <cell r="B3262">
            <v>2.4</v>
          </cell>
        </row>
        <row r="3263">
          <cell r="A3263">
            <v>43497</v>
          </cell>
          <cell r="B3263">
            <v>2.4</v>
          </cell>
        </row>
        <row r="3264">
          <cell r="A3264">
            <v>43500</v>
          </cell>
          <cell r="B3264">
            <v>2.4</v>
          </cell>
        </row>
        <row r="3265">
          <cell r="A3265">
            <v>43501</v>
          </cell>
          <cell r="B3265">
            <v>2.4</v>
          </cell>
        </row>
        <row r="3266">
          <cell r="A3266">
            <v>43502</v>
          </cell>
          <cell r="B3266">
            <v>2.4</v>
          </cell>
        </row>
        <row r="3267">
          <cell r="A3267">
            <v>43503</v>
          </cell>
          <cell r="B3267">
            <v>2.4</v>
          </cell>
        </row>
        <row r="3268">
          <cell r="A3268">
            <v>43504</v>
          </cell>
          <cell r="B3268">
            <v>2.4</v>
          </cell>
        </row>
        <row r="3269">
          <cell r="A3269">
            <v>43507</v>
          </cell>
          <cell r="B3269">
            <v>2.4</v>
          </cell>
        </row>
        <row r="3270">
          <cell r="A3270">
            <v>43508</v>
          </cell>
          <cell r="B3270">
            <v>2.4</v>
          </cell>
        </row>
        <row r="3271">
          <cell r="A3271">
            <v>43509</v>
          </cell>
          <cell r="B3271">
            <v>2.4</v>
          </cell>
        </row>
        <row r="3272">
          <cell r="A3272">
            <v>43510</v>
          </cell>
          <cell r="B3272">
            <v>2.4</v>
          </cell>
        </row>
        <row r="3273">
          <cell r="A3273">
            <v>43511</v>
          </cell>
          <cell r="B3273">
            <v>2.4</v>
          </cell>
        </row>
        <row r="3274">
          <cell r="A3274">
            <v>43514</v>
          </cell>
          <cell r="B3274" t="e">
            <v>#N/A</v>
          </cell>
        </row>
        <row r="3275">
          <cell r="A3275">
            <v>43515</v>
          </cell>
          <cell r="B3275">
            <v>2.4</v>
          </cell>
        </row>
        <row r="3276">
          <cell r="A3276">
            <v>43516</v>
          </cell>
          <cell r="B3276">
            <v>2.4</v>
          </cell>
        </row>
        <row r="3277">
          <cell r="A3277">
            <v>43517</v>
          </cell>
          <cell r="B3277">
            <v>2.4</v>
          </cell>
        </row>
        <row r="3278">
          <cell r="A3278">
            <v>43518</v>
          </cell>
          <cell r="B3278">
            <v>2.4</v>
          </cell>
        </row>
        <row r="3279">
          <cell r="A3279">
            <v>43521</v>
          </cell>
          <cell r="B3279">
            <v>2.4</v>
          </cell>
        </row>
        <row r="3280">
          <cell r="A3280">
            <v>43522</v>
          </cell>
          <cell r="B3280">
            <v>2.4</v>
          </cell>
        </row>
        <row r="3281">
          <cell r="A3281">
            <v>43523</v>
          </cell>
          <cell r="B3281">
            <v>2.4</v>
          </cell>
        </row>
        <row r="3282">
          <cell r="A3282">
            <v>43524</v>
          </cell>
          <cell r="B3282">
            <v>2.4</v>
          </cell>
        </row>
        <row r="3283">
          <cell r="A3283">
            <v>43525</v>
          </cell>
          <cell r="B3283">
            <v>2.4</v>
          </cell>
        </row>
        <row r="3284">
          <cell r="A3284">
            <v>43528</v>
          </cell>
          <cell r="B3284">
            <v>2.4</v>
          </cell>
        </row>
        <row r="3285">
          <cell r="A3285">
            <v>43529</v>
          </cell>
          <cell r="B3285">
            <v>2.4</v>
          </cell>
        </row>
        <row r="3286">
          <cell r="A3286">
            <v>43530</v>
          </cell>
          <cell r="B3286">
            <v>2.4</v>
          </cell>
        </row>
        <row r="3287">
          <cell r="A3287">
            <v>43531</v>
          </cell>
          <cell r="B3287">
            <v>2.4</v>
          </cell>
        </row>
        <row r="3288">
          <cell r="A3288">
            <v>43532</v>
          </cell>
          <cell r="B3288">
            <v>2.4</v>
          </cell>
        </row>
        <row r="3289">
          <cell r="A3289">
            <v>43535</v>
          </cell>
          <cell r="B3289">
            <v>2.4</v>
          </cell>
        </row>
        <row r="3290">
          <cell r="A3290">
            <v>43536</v>
          </cell>
          <cell r="B3290">
            <v>2.4</v>
          </cell>
        </row>
        <row r="3291">
          <cell r="A3291">
            <v>43537</v>
          </cell>
          <cell r="B3291">
            <v>2.4</v>
          </cell>
        </row>
        <row r="3292">
          <cell r="A3292">
            <v>43538</v>
          </cell>
          <cell r="B3292">
            <v>2.4</v>
          </cell>
        </row>
        <row r="3293">
          <cell r="A3293">
            <v>43539</v>
          </cell>
          <cell r="B3293">
            <v>2.4</v>
          </cell>
        </row>
        <row r="3294">
          <cell r="A3294">
            <v>43542</v>
          </cell>
          <cell r="B3294">
            <v>2.4</v>
          </cell>
        </row>
        <row r="3295">
          <cell r="A3295">
            <v>43543</v>
          </cell>
          <cell r="B3295">
            <v>2.4</v>
          </cell>
        </row>
        <row r="3296">
          <cell r="A3296">
            <v>43544</v>
          </cell>
          <cell r="B3296">
            <v>2.41</v>
          </cell>
        </row>
        <row r="3297">
          <cell r="A3297">
            <v>43545</v>
          </cell>
          <cell r="B3297">
            <v>2.41</v>
          </cell>
        </row>
        <row r="3298">
          <cell r="A3298">
            <v>43546</v>
          </cell>
          <cell r="B3298">
            <v>2.41</v>
          </cell>
        </row>
        <row r="3299">
          <cell r="A3299">
            <v>43549</v>
          </cell>
          <cell r="B3299">
            <v>2.4</v>
          </cell>
        </row>
        <row r="3300">
          <cell r="A3300">
            <v>43550</v>
          </cell>
          <cell r="B3300">
            <v>2.4</v>
          </cell>
        </row>
        <row r="3301">
          <cell r="A3301">
            <v>43551</v>
          </cell>
          <cell r="B3301">
            <v>2.41</v>
          </cell>
        </row>
        <row r="3302">
          <cell r="A3302">
            <v>43552</v>
          </cell>
          <cell r="B3302">
            <v>2.41</v>
          </cell>
        </row>
        <row r="3303">
          <cell r="A3303">
            <v>43553</v>
          </cell>
          <cell r="B3303">
            <v>2.4300000000000002</v>
          </cell>
        </row>
        <row r="3304">
          <cell r="A3304">
            <v>43556</v>
          </cell>
          <cell r="B3304">
            <v>2.41</v>
          </cell>
        </row>
        <row r="3305">
          <cell r="A3305">
            <v>43557</v>
          </cell>
          <cell r="B3305">
            <v>2.41</v>
          </cell>
        </row>
        <row r="3306">
          <cell r="A3306">
            <v>43558</v>
          </cell>
          <cell r="B3306">
            <v>2.41</v>
          </cell>
        </row>
        <row r="3307">
          <cell r="A3307">
            <v>43559</v>
          </cell>
          <cell r="B3307">
            <v>2.41</v>
          </cell>
        </row>
        <row r="3308">
          <cell r="A3308">
            <v>43560</v>
          </cell>
          <cell r="B3308">
            <v>2.41</v>
          </cell>
        </row>
        <row r="3309">
          <cell r="A3309">
            <v>43563</v>
          </cell>
          <cell r="B3309">
            <v>2.41</v>
          </cell>
        </row>
        <row r="3310">
          <cell r="A3310">
            <v>43564</v>
          </cell>
          <cell r="B3310">
            <v>2.41</v>
          </cell>
        </row>
        <row r="3311">
          <cell r="A3311">
            <v>43565</v>
          </cell>
          <cell r="B3311">
            <v>2.41</v>
          </cell>
        </row>
        <row r="3312">
          <cell r="A3312">
            <v>43566</v>
          </cell>
          <cell r="B3312">
            <v>2.41</v>
          </cell>
        </row>
        <row r="3313">
          <cell r="A3313">
            <v>43567</v>
          </cell>
          <cell r="B3313">
            <v>2.41</v>
          </cell>
        </row>
        <row r="3314">
          <cell r="A3314">
            <v>43570</v>
          </cell>
          <cell r="B3314">
            <v>2.41</v>
          </cell>
        </row>
        <row r="3315">
          <cell r="A3315">
            <v>43571</v>
          </cell>
          <cell r="B3315">
            <v>2.41</v>
          </cell>
        </row>
        <row r="3316">
          <cell r="A3316">
            <v>43572</v>
          </cell>
          <cell r="B3316">
            <v>2.42</v>
          </cell>
        </row>
        <row r="3317">
          <cell r="A3317">
            <v>43573</v>
          </cell>
          <cell r="B3317">
            <v>2.4300000000000002</v>
          </cell>
        </row>
        <row r="3318">
          <cell r="A3318">
            <v>43574</v>
          </cell>
          <cell r="B3318">
            <v>2.44</v>
          </cell>
        </row>
        <row r="3319">
          <cell r="A3319">
            <v>43577</v>
          </cell>
          <cell r="B3319">
            <v>2.44</v>
          </cell>
        </row>
        <row r="3320">
          <cell r="A3320">
            <v>43578</v>
          </cell>
          <cell r="B3320">
            <v>2.44</v>
          </cell>
        </row>
        <row r="3321">
          <cell r="A3321">
            <v>43579</v>
          </cell>
          <cell r="B3321">
            <v>2.44</v>
          </cell>
        </row>
        <row r="3322">
          <cell r="A3322">
            <v>43580</v>
          </cell>
          <cell r="B3322">
            <v>2.44</v>
          </cell>
        </row>
        <row r="3323">
          <cell r="A3323">
            <v>43581</v>
          </cell>
          <cell r="B3323">
            <v>2.44</v>
          </cell>
        </row>
        <row r="3324">
          <cell r="A3324">
            <v>43584</v>
          </cell>
          <cell r="B3324">
            <v>2.4500000000000002</v>
          </cell>
        </row>
        <row r="3325">
          <cell r="A3325">
            <v>43585</v>
          </cell>
          <cell r="B3325">
            <v>2.4500000000000002</v>
          </cell>
        </row>
        <row r="3326">
          <cell r="A3326">
            <v>43586</v>
          </cell>
          <cell r="B3326">
            <v>2.4500000000000002</v>
          </cell>
        </row>
        <row r="3327">
          <cell r="A3327">
            <v>43587</v>
          </cell>
          <cell r="B3327">
            <v>2.41</v>
          </cell>
        </row>
        <row r="3328">
          <cell r="A3328">
            <v>43588</v>
          </cell>
          <cell r="B3328">
            <v>2.4</v>
          </cell>
        </row>
        <row r="3329">
          <cell r="A3329">
            <v>43591</v>
          </cell>
          <cell r="B3329">
            <v>2.4</v>
          </cell>
        </row>
        <row r="3330">
          <cell r="A3330">
            <v>43592</v>
          </cell>
          <cell r="B3330">
            <v>2.4</v>
          </cell>
        </row>
        <row r="3331">
          <cell r="A3331">
            <v>43593</v>
          </cell>
          <cell r="B3331">
            <v>2.39</v>
          </cell>
        </row>
        <row r="3332">
          <cell r="A3332">
            <v>43594</v>
          </cell>
          <cell r="B3332">
            <v>2.38</v>
          </cell>
        </row>
        <row r="3333">
          <cell r="A3333">
            <v>43595</v>
          </cell>
          <cell r="B3333">
            <v>2.38</v>
          </cell>
        </row>
        <row r="3334">
          <cell r="A3334">
            <v>43598</v>
          </cell>
          <cell r="B3334">
            <v>2.38</v>
          </cell>
        </row>
        <row r="3335">
          <cell r="A3335">
            <v>43599</v>
          </cell>
          <cell r="B3335">
            <v>2.38</v>
          </cell>
        </row>
        <row r="3336">
          <cell r="A3336">
            <v>43600</v>
          </cell>
          <cell r="B3336">
            <v>2.4</v>
          </cell>
        </row>
        <row r="3337">
          <cell r="A3337">
            <v>43601</v>
          </cell>
          <cell r="B3337">
            <v>2.39</v>
          </cell>
        </row>
        <row r="3338">
          <cell r="A3338">
            <v>43602</v>
          </cell>
          <cell r="B3338">
            <v>2.39</v>
          </cell>
        </row>
        <row r="3339">
          <cell r="A3339">
            <v>43605</v>
          </cell>
          <cell r="B3339">
            <v>2.39</v>
          </cell>
        </row>
        <row r="3340">
          <cell r="A3340">
            <v>43606</v>
          </cell>
          <cell r="B3340">
            <v>2.39</v>
          </cell>
        </row>
        <row r="3341">
          <cell r="A3341">
            <v>43607</v>
          </cell>
          <cell r="B3341">
            <v>2.38</v>
          </cell>
        </row>
        <row r="3342">
          <cell r="A3342">
            <v>43608</v>
          </cell>
          <cell r="B3342">
            <v>2.38</v>
          </cell>
        </row>
        <row r="3343">
          <cell r="A3343">
            <v>43609</v>
          </cell>
          <cell r="B3343">
            <v>2.38</v>
          </cell>
        </row>
        <row r="3344">
          <cell r="A3344">
            <v>43612</v>
          </cell>
          <cell r="B3344" t="e">
            <v>#N/A</v>
          </cell>
        </row>
        <row r="3345">
          <cell r="A3345">
            <v>43613</v>
          </cell>
          <cell r="B3345">
            <v>2.39</v>
          </cell>
        </row>
        <row r="3346">
          <cell r="A3346">
            <v>43614</v>
          </cell>
          <cell r="B3346">
            <v>2.39</v>
          </cell>
        </row>
        <row r="3347">
          <cell r="A3347">
            <v>43615</v>
          </cell>
          <cell r="B3347">
            <v>2.39</v>
          </cell>
        </row>
        <row r="3348">
          <cell r="A3348">
            <v>43616</v>
          </cell>
          <cell r="B3348">
            <v>2.4</v>
          </cell>
        </row>
        <row r="3349">
          <cell r="A3349">
            <v>43619</v>
          </cell>
          <cell r="B3349">
            <v>2.38</v>
          </cell>
        </row>
        <row r="3350">
          <cell r="A3350">
            <v>43620</v>
          </cell>
          <cell r="B3350">
            <v>2.38</v>
          </cell>
        </row>
        <row r="3351">
          <cell r="A3351">
            <v>43621</v>
          </cell>
          <cell r="B3351">
            <v>2.38</v>
          </cell>
        </row>
        <row r="3352">
          <cell r="A3352">
            <v>43622</v>
          </cell>
          <cell r="B3352">
            <v>2.37</v>
          </cell>
        </row>
        <row r="3353">
          <cell r="A3353">
            <v>43623</v>
          </cell>
          <cell r="B3353">
            <v>2.37</v>
          </cell>
        </row>
        <row r="3354">
          <cell r="A3354">
            <v>43626</v>
          </cell>
          <cell r="B3354">
            <v>2.37</v>
          </cell>
        </row>
        <row r="3355">
          <cell r="A3355">
            <v>43627</v>
          </cell>
          <cell r="B3355">
            <v>2.37</v>
          </cell>
        </row>
        <row r="3356">
          <cell r="A3356">
            <v>43628</v>
          </cell>
          <cell r="B3356">
            <v>2.37</v>
          </cell>
        </row>
        <row r="3357">
          <cell r="A3357">
            <v>43629</v>
          </cell>
          <cell r="B3357">
            <v>2.37</v>
          </cell>
        </row>
        <row r="3358">
          <cell r="A3358">
            <v>43630</v>
          </cell>
          <cell r="B3358">
            <v>2.36</v>
          </cell>
        </row>
        <row r="3359">
          <cell r="A3359">
            <v>43633</v>
          </cell>
          <cell r="B3359">
            <v>2.38</v>
          </cell>
        </row>
        <row r="3360">
          <cell r="A3360">
            <v>43634</v>
          </cell>
          <cell r="B3360">
            <v>2.37</v>
          </cell>
        </row>
        <row r="3361">
          <cell r="A3361">
            <v>43635</v>
          </cell>
          <cell r="B3361">
            <v>2.37</v>
          </cell>
        </row>
        <row r="3362">
          <cell r="A3362">
            <v>43636</v>
          </cell>
          <cell r="B3362">
            <v>2.37</v>
          </cell>
        </row>
        <row r="3363">
          <cell r="A3363">
            <v>43637</v>
          </cell>
          <cell r="B3363">
            <v>2.38</v>
          </cell>
        </row>
        <row r="3364">
          <cell r="A3364">
            <v>43640</v>
          </cell>
          <cell r="B3364">
            <v>2.38</v>
          </cell>
        </row>
        <row r="3365">
          <cell r="A3365">
            <v>43641</v>
          </cell>
          <cell r="B3365">
            <v>2.38</v>
          </cell>
        </row>
        <row r="3366">
          <cell r="A3366">
            <v>43642</v>
          </cell>
          <cell r="B3366">
            <v>2.38</v>
          </cell>
        </row>
        <row r="3367">
          <cell r="A3367">
            <v>43643</v>
          </cell>
          <cell r="B3367">
            <v>2.38</v>
          </cell>
        </row>
        <row r="3368">
          <cell r="A3368">
            <v>43644</v>
          </cell>
          <cell r="B3368">
            <v>2.4</v>
          </cell>
        </row>
        <row r="3369">
          <cell r="A3369">
            <v>43647</v>
          </cell>
          <cell r="B3369">
            <v>2.39</v>
          </cell>
        </row>
        <row r="3370">
          <cell r="A3370">
            <v>43648</v>
          </cell>
          <cell r="B3370">
            <v>2.4</v>
          </cell>
        </row>
        <row r="3371">
          <cell r="A3371">
            <v>43649</v>
          </cell>
          <cell r="B3371">
            <v>2.41</v>
          </cell>
        </row>
        <row r="3372">
          <cell r="A3372">
            <v>43650</v>
          </cell>
          <cell r="B3372" t="e">
            <v>#N/A</v>
          </cell>
        </row>
        <row r="3373">
          <cell r="A3373">
            <v>43651</v>
          </cell>
          <cell r="B3373">
            <v>2.42</v>
          </cell>
        </row>
        <row r="3374">
          <cell r="A3374">
            <v>43654</v>
          </cell>
          <cell r="B3374">
            <v>2.41</v>
          </cell>
        </row>
        <row r="3375">
          <cell r="A3375">
            <v>43655</v>
          </cell>
          <cell r="B3375">
            <v>2.41</v>
          </cell>
        </row>
        <row r="3376">
          <cell r="A3376">
            <v>43656</v>
          </cell>
          <cell r="B3376">
            <v>2.41</v>
          </cell>
        </row>
        <row r="3377">
          <cell r="A3377">
            <v>43657</v>
          </cell>
          <cell r="B3377">
            <v>2.4</v>
          </cell>
        </row>
        <row r="3378">
          <cell r="A3378">
            <v>43658</v>
          </cell>
          <cell r="B3378">
            <v>2.38</v>
          </cell>
        </row>
        <row r="3379">
          <cell r="A3379">
            <v>43661</v>
          </cell>
          <cell r="B3379">
            <v>2.4</v>
          </cell>
        </row>
        <row r="3380">
          <cell r="A3380">
            <v>43662</v>
          </cell>
          <cell r="B3380">
            <v>2.41</v>
          </cell>
        </row>
        <row r="3381">
          <cell r="A3381">
            <v>43663</v>
          </cell>
          <cell r="B3381">
            <v>2.41</v>
          </cell>
        </row>
        <row r="3382">
          <cell r="A3382">
            <v>43664</v>
          </cell>
          <cell r="B3382">
            <v>2.41</v>
          </cell>
        </row>
        <row r="3383">
          <cell r="A3383">
            <v>43665</v>
          </cell>
          <cell r="B3383">
            <v>2.41</v>
          </cell>
        </row>
        <row r="3384">
          <cell r="A3384">
            <v>43668</v>
          </cell>
          <cell r="B3384">
            <v>2.4</v>
          </cell>
        </row>
        <row r="3385">
          <cell r="A3385">
            <v>43669</v>
          </cell>
          <cell r="B3385">
            <v>2.4</v>
          </cell>
        </row>
        <row r="3386">
          <cell r="A3386">
            <v>43670</v>
          </cell>
          <cell r="B3386">
            <v>2.4</v>
          </cell>
        </row>
        <row r="3387">
          <cell r="A3387">
            <v>43671</v>
          </cell>
          <cell r="B3387">
            <v>2.4</v>
          </cell>
        </row>
        <row r="3388">
          <cell r="A3388">
            <v>43672</v>
          </cell>
          <cell r="B3388">
            <v>2.4</v>
          </cell>
        </row>
        <row r="3389">
          <cell r="A3389">
            <v>43675</v>
          </cell>
          <cell r="B3389">
            <v>2.4</v>
          </cell>
        </row>
        <row r="3390">
          <cell r="A3390">
            <v>43676</v>
          </cell>
          <cell r="B3390">
            <v>2.39</v>
          </cell>
        </row>
        <row r="3391">
          <cell r="A3391">
            <v>43677</v>
          </cell>
          <cell r="B3391">
            <v>2.4</v>
          </cell>
        </row>
        <row r="3392">
          <cell r="A3392">
            <v>43678</v>
          </cell>
          <cell r="B3392">
            <v>2.14</v>
          </cell>
        </row>
        <row r="3393">
          <cell r="A3393">
            <v>43679</v>
          </cell>
          <cell r="B3393">
            <v>2.14</v>
          </cell>
        </row>
        <row r="3394">
          <cell r="A3394">
            <v>43682</v>
          </cell>
          <cell r="B3394">
            <v>2.13</v>
          </cell>
        </row>
        <row r="3395">
          <cell r="A3395">
            <v>43683</v>
          </cell>
          <cell r="B3395">
            <v>2.13</v>
          </cell>
        </row>
        <row r="3396">
          <cell r="A3396">
            <v>43684</v>
          </cell>
          <cell r="B3396">
            <v>2.12</v>
          </cell>
        </row>
        <row r="3397">
          <cell r="A3397">
            <v>43685</v>
          </cell>
          <cell r="B3397">
            <v>2.12</v>
          </cell>
        </row>
        <row r="3398">
          <cell r="A3398">
            <v>43686</v>
          </cell>
          <cell r="B3398">
            <v>2.12</v>
          </cell>
        </row>
        <row r="3399">
          <cell r="A3399">
            <v>43689</v>
          </cell>
          <cell r="B3399">
            <v>2.12</v>
          </cell>
        </row>
        <row r="3400">
          <cell r="A3400">
            <v>43690</v>
          </cell>
          <cell r="B3400">
            <v>2.12</v>
          </cell>
        </row>
        <row r="3401">
          <cell r="A3401">
            <v>43691</v>
          </cell>
          <cell r="B3401">
            <v>2.12</v>
          </cell>
        </row>
        <row r="3402">
          <cell r="A3402">
            <v>43692</v>
          </cell>
          <cell r="B3402">
            <v>2.13</v>
          </cell>
        </row>
        <row r="3403">
          <cell r="A3403">
            <v>43693</v>
          </cell>
          <cell r="B3403">
            <v>2.13</v>
          </cell>
        </row>
        <row r="3404">
          <cell r="A3404">
            <v>43696</v>
          </cell>
          <cell r="B3404">
            <v>2.13</v>
          </cell>
        </row>
        <row r="3405">
          <cell r="A3405">
            <v>43697</v>
          </cell>
          <cell r="B3405">
            <v>2.13</v>
          </cell>
        </row>
        <row r="3406">
          <cell r="A3406">
            <v>43698</v>
          </cell>
          <cell r="B3406">
            <v>2.12</v>
          </cell>
        </row>
        <row r="3407">
          <cell r="A3407">
            <v>43699</v>
          </cell>
          <cell r="B3407">
            <v>2.12</v>
          </cell>
        </row>
        <row r="3408">
          <cell r="A3408">
            <v>43700</v>
          </cell>
          <cell r="B3408">
            <v>2.12</v>
          </cell>
        </row>
        <row r="3409">
          <cell r="A3409">
            <v>43703</v>
          </cell>
          <cell r="B3409">
            <v>2.12</v>
          </cell>
        </row>
        <row r="3410">
          <cell r="A3410">
            <v>43704</v>
          </cell>
          <cell r="B3410">
            <v>2.12</v>
          </cell>
        </row>
        <row r="3411">
          <cell r="A3411">
            <v>43705</v>
          </cell>
          <cell r="B3411">
            <v>2.12</v>
          </cell>
        </row>
        <row r="3412">
          <cell r="A3412">
            <v>43706</v>
          </cell>
          <cell r="B3412">
            <v>2.12</v>
          </cell>
        </row>
        <row r="3413">
          <cell r="A3413">
            <v>43707</v>
          </cell>
          <cell r="B3413">
            <v>2.13</v>
          </cell>
        </row>
        <row r="3414">
          <cell r="A3414">
            <v>43710</v>
          </cell>
          <cell r="B3414" t="e">
            <v>#N/A</v>
          </cell>
        </row>
        <row r="3415">
          <cell r="A3415">
            <v>43711</v>
          </cell>
          <cell r="B3415">
            <v>2.13</v>
          </cell>
        </row>
        <row r="3416">
          <cell r="A3416">
            <v>43712</v>
          </cell>
          <cell r="B3416">
            <v>2.13</v>
          </cell>
        </row>
        <row r="3417">
          <cell r="A3417">
            <v>43713</v>
          </cell>
          <cell r="B3417">
            <v>2.13</v>
          </cell>
        </row>
        <row r="3418">
          <cell r="A3418">
            <v>43714</v>
          </cell>
          <cell r="B3418">
            <v>2.12</v>
          </cell>
        </row>
        <row r="3419">
          <cell r="A3419">
            <v>43717</v>
          </cell>
          <cell r="B3419">
            <v>2.13</v>
          </cell>
        </row>
        <row r="3420">
          <cell r="A3420">
            <v>43718</v>
          </cell>
          <cell r="B3420">
            <v>2.13</v>
          </cell>
        </row>
        <row r="3421">
          <cell r="A3421">
            <v>43719</v>
          </cell>
          <cell r="B3421">
            <v>2.13</v>
          </cell>
        </row>
        <row r="3422">
          <cell r="A3422">
            <v>43720</v>
          </cell>
          <cell r="B3422">
            <v>2.13</v>
          </cell>
        </row>
        <row r="3423">
          <cell r="A3423">
            <v>43721</v>
          </cell>
          <cell r="B3423">
            <v>2.14</v>
          </cell>
        </row>
        <row r="3424">
          <cell r="A3424">
            <v>43724</v>
          </cell>
          <cell r="B3424">
            <v>2.25</v>
          </cell>
        </row>
        <row r="3425">
          <cell r="A3425">
            <v>43725</v>
          </cell>
          <cell r="B3425">
            <v>2.2999999999999998</v>
          </cell>
        </row>
        <row r="3426">
          <cell r="A3426">
            <v>43726</v>
          </cell>
          <cell r="B3426">
            <v>2.25</v>
          </cell>
        </row>
        <row r="3427">
          <cell r="A3427">
            <v>43727</v>
          </cell>
          <cell r="B3427">
            <v>1.9</v>
          </cell>
        </row>
        <row r="3428">
          <cell r="A3428">
            <v>43728</v>
          </cell>
          <cell r="B3428">
            <v>1.9</v>
          </cell>
        </row>
        <row r="3429">
          <cell r="A3429">
            <v>43731</v>
          </cell>
          <cell r="B3429">
            <v>1.9</v>
          </cell>
        </row>
        <row r="3430">
          <cell r="A3430">
            <v>43732</v>
          </cell>
          <cell r="B3430">
            <v>1.9</v>
          </cell>
        </row>
        <row r="3431">
          <cell r="A3431">
            <v>43733</v>
          </cell>
          <cell r="B3431">
            <v>1.9</v>
          </cell>
        </row>
        <row r="3432">
          <cell r="A3432">
            <v>43734</v>
          </cell>
          <cell r="B3432">
            <v>1.85</v>
          </cell>
        </row>
        <row r="3433">
          <cell r="A3433">
            <v>43735</v>
          </cell>
          <cell r="B3433">
            <v>1.83</v>
          </cell>
        </row>
        <row r="3434">
          <cell r="A3434">
            <v>43738</v>
          </cell>
          <cell r="B3434">
            <v>1.9</v>
          </cell>
        </row>
        <row r="3435">
          <cell r="A3435">
            <v>43739</v>
          </cell>
          <cell r="B3435">
            <v>1.88</v>
          </cell>
        </row>
        <row r="3436">
          <cell r="A3436">
            <v>43740</v>
          </cell>
          <cell r="B3436">
            <v>1.85</v>
          </cell>
        </row>
        <row r="3437">
          <cell r="A3437">
            <v>43741</v>
          </cell>
          <cell r="B3437">
            <v>1.83</v>
          </cell>
        </row>
        <row r="3438">
          <cell r="A3438">
            <v>43742</v>
          </cell>
          <cell r="B3438">
            <v>1.82</v>
          </cell>
        </row>
        <row r="3439">
          <cell r="A3439">
            <v>43745</v>
          </cell>
          <cell r="B3439">
            <v>1.82</v>
          </cell>
        </row>
        <row r="3440">
          <cell r="A3440">
            <v>43746</v>
          </cell>
          <cell r="B3440">
            <v>1.82</v>
          </cell>
        </row>
        <row r="3441">
          <cell r="A3441">
            <v>43747</v>
          </cell>
          <cell r="B3441">
            <v>1.82</v>
          </cell>
        </row>
        <row r="3442">
          <cell r="A3442">
            <v>43748</v>
          </cell>
          <cell r="B3442">
            <v>1.82</v>
          </cell>
        </row>
        <row r="3443">
          <cell r="A3443">
            <v>43749</v>
          </cell>
          <cell r="B3443">
            <v>1.82</v>
          </cell>
        </row>
        <row r="3444">
          <cell r="A3444">
            <v>43752</v>
          </cell>
          <cell r="B3444" t="e">
            <v>#N/A</v>
          </cell>
        </row>
        <row r="3445">
          <cell r="A3445">
            <v>43753</v>
          </cell>
          <cell r="B3445">
            <v>1.9</v>
          </cell>
        </row>
        <row r="3446">
          <cell r="A3446">
            <v>43754</v>
          </cell>
          <cell r="B3446">
            <v>1.9</v>
          </cell>
        </row>
        <row r="3447">
          <cell r="A3447">
            <v>43755</v>
          </cell>
          <cell r="B3447">
            <v>1.85</v>
          </cell>
        </row>
        <row r="3448">
          <cell r="A3448">
            <v>43756</v>
          </cell>
          <cell r="B3448">
            <v>1.85</v>
          </cell>
        </row>
        <row r="3449">
          <cell r="A3449">
            <v>43759</v>
          </cell>
          <cell r="B3449">
            <v>1.85</v>
          </cell>
        </row>
        <row r="3450">
          <cell r="A3450">
            <v>43760</v>
          </cell>
          <cell r="B3450">
            <v>1.85</v>
          </cell>
        </row>
        <row r="3451">
          <cell r="A3451">
            <v>43761</v>
          </cell>
          <cell r="B3451">
            <v>1.85</v>
          </cell>
        </row>
        <row r="3452">
          <cell r="A3452">
            <v>43762</v>
          </cell>
          <cell r="B3452">
            <v>1.85</v>
          </cell>
        </row>
        <row r="3453">
          <cell r="A3453">
            <v>43763</v>
          </cell>
          <cell r="B3453">
            <v>1.83</v>
          </cell>
        </row>
        <row r="3454">
          <cell r="A3454">
            <v>43766</v>
          </cell>
          <cell r="B3454">
            <v>1.83</v>
          </cell>
        </row>
        <row r="3455">
          <cell r="A3455">
            <v>43767</v>
          </cell>
          <cell r="B3455">
            <v>1.82</v>
          </cell>
        </row>
        <row r="3456">
          <cell r="A3456">
            <v>43768</v>
          </cell>
          <cell r="B3456">
            <v>1.82</v>
          </cell>
        </row>
        <row r="3457">
          <cell r="A3457">
            <v>43769</v>
          </cell>
          <cell r="B3457">
            <v>1.58</v>
          </cell>
        </row>
        <row r="3458">
          <cell r="A3458">
            <v>43770</v>
          </cell>
          <cell r="B3458">
            <v>1.57</v>
          </cell>
        </row>
        <row r="3459">
          <cell r="A3459">
            <v>43773</v>
          </cell>
          <cell r="B3459">
            <v>1.56</v>
          </cell>
        </row>
        <row r="3460">
          <cell r="A3460">
            <v>43774</v>
          </cell>
          <cell r="B3460">
            <v>1.56</v>
          </cell>
        </row>
        <row r="3461">
          <cell r="A3461">
            <v>43775</v>
          </cell>
          <cell r="B3461">
            <v>1.55</v>
          </cell>
        </row>
        <row r="3462">
          <cell r="A3462">
            <v>43776</v>
          </cell>
          <cell r="B3462">
            <v>1.55</v>
          </cell>
        </row>
        <row r="3463">
          <cell r="A3463">
            <v>43777</v>
          </cell>
          <cell r="B3463">
            <v>1.55</v>
          </cell>
        </row>
        <row r="3464">
          <cell r="A3464">
            <v>43780</v>
          </cell>
          <cell r="B3464" t="e">
            <v>#N/A</v>
          </cell>
        </row>
        <row r="3465">
          <cell r="A3465">
            <v>43781</v>
          </cell>
          <cell r="B3465">
            <v>1.55</v>
          </cell>
        </row>
        <row r="3466">
          <cell r="A3466">
            <v>43782</v>
          </cell>
          <cell r="B3466">
            <v>1.55</v>
          </cell>
        </row>
        <row r="3467">
          <cell r="A3467">
            <v>43783</v>
          </cell>
          <cell r="B3467">
            <v>1.55</v>
          </cell>
        </row>
        <row r="3468">
          <cell r="A3468">
            <v>43784</v>
          </cell>
          <cell r="B3468">
            <v>1.55</v>
          </cell>
        </row>
        <row r="3469">
          <cell r="A3469">
            <v>43787</v>
          </cell>
          <cell r="B3469">
            <v>1.55</v>
          </cell>
        </row>
        <row r="3470">
          <cell r="A3470">
            <v>43788</v>
          </cell>
          <cell r="B3470">
            <v>1.55</v>
          </cell>
        </row>
        <row r="3471">
          <cell r="A3471">
            <v>43789</v>
          </cell>
          <cell r="B3471">
            <v>1.55</v>
          </cell>
        </row>
        <row r="3472">
          <cell r="A3472">
            <v>43790</v>
          </cell>
          <cell r="B3472">
            <v>1.55</v>
          </cell>
        </row>
        <row r="3473">
          <cell r="A3473">
            <v>43791</v>
          </cell>
          <cell r="B3473">
            <v>1.55</v>
          </cell>
        </row>
        <row r="3474">
          <cell r="A3474">
            <v>43794</v>
          </cell>
          <cell r="B3474">
            <v>1.55</v>
          </cell>
        </row>
        <row r="3475">
          <cell r="A3475">
            <v>43795</v>
          </cell>
          <cell r="B3475">
            <v>1.55</v>
          </cell>
        </row>
        <row r="3476">
          <cell r="A3476">
            <v>43796</v>
          </cell>
          <cell r="B3476">
            <v>1.55</v>
          </cell>
        </row>
        <row r="3477">
          <cell r="A3477">
            <v>43797</v>
          </cell>
          <cell r="B3477" t="e">
            <v>#N/A</v>
          </cell>
        </row>
        <row r="3478">
          <cell r="A3478">
            <v>43798</v>
          </cell>
          <cell r="B3478">
            <v>1.56</v>
          </cell>
        </row>
        <row r="3479">
          <cell r="A3479">
            <v>43801</v>
          </cell>
          <cell r="B3479">
            <v>1.56</v>
          </cell>
        </row>
        <row r="3480">
          <cell r="A3480">
            <v>43802</v>
          </cell>
          <cell r="B3480">
            <v>1.55</v>
          </cell>
        </row>
        <row r="3481">
          <cell r="A3481">
            <v>43803</v>
          </cell>
          <cell r="B3481">
            <v>1.55</v>
          </cell>
        </row>
        <row r="3482">
          <cell r="A3482">
            <v>43804</v>
          </cell>
          <cell r="B3482">
            <v>1.55</v>
          </cell>
        </row>
        <row r="3483">
          <cell r="A3483">
            <v>43805</v>
          </cell>
          <cell r="B3483">
            <v>1.55</v>
          </cell>
        </row>
        <row r="3484">
          <cell r="A3484">
            <v>43808</v>
          </cell>
          <cell r="B3484">
            <v>1.55</v>
          </cell>
        </row>
        <row r="3485">
          <cell r="A3485">
            <v>43809</v>
          </cell>
          <cell r="B3485">
            <v>1.55</v>
          </cell>
        </row>
        <row r="3486">
          <cell r="A3486">
            <v>43810</v>
          </cell>
          <cell r="B3486">
            <v>1.55</v>
          </cell>
        </row>
        <row r="3487">
          <cell r="A3487">
            <v>43811</v>
          </cell>
          <cell r="B3487">
            <v>1.55</v>
          </cell>
        </row>
        <row r="3488">
          <cell r="A3488">
            <v>43812</v>
          </cell>
          <cell r="B3488">
            <v>1.55</v>
          </cell>
        </row>
        <row r="3489">
          <cell r="A3489">
            <v>43815</v>
          </cell>
          <cell r="B3489">
            <v>1.56</v>
          </cell>
        </row>
        <row r="3490">
          <cell r="A3490">
            <v>43816</v>
          </cell>
          <cell r="B3490">
            <v>1.55</v>
          </cell>
        </row>
        <row r="3491">
          <cell r="A3491">
            <v>43817</v>
          </cell>
          <cell r="B3491">
            <v>1.55</v>
          </cell>
        </row>
        <row r="3492">
          <cell r="A3492">
            <v>43818</v>
          </cell>
          <cell r="B3492">
            <v>1.55</v>
          </cell>
        </row>
        <row r="3493">
          <cell r="A3493">
            <v>43819</v>
          </cell>
          <cell r="B3493">
            <v>1.55</v>
          </cell>
        </row>
        <row r="3494">
          <cell r="A3494">
            <v>43822</v>
          </cell>
          <cell r="B3494">
            <v>1.55</v>
          </cell>
        </row>
        <row r="3495">
          <cell r="A3495">
            <v>43823</v>
          </cell>
          <cell r="B3495">
            <v>1.55</v>
          </cell>
        </row>
        <row r="3496">
          <cell r="A3496">
            <v>43824</v>
          </cell>
          <cell r="B3496" t="e">
            <v>#N/A</v>
          </cell>
        </row>
        <row r="3497">
          <cell r="A3497">
            <v>43825</v>
          </cell>
          <cell r="B3497">
            <v>1.55</v>
          </cell>
        </row>
        <row r="3498">
          <cell r="A3498">
            <v>43826</v>
          </cell>
          <cell r="B3498">
            <v>1.55</v>
          </cell>
        </row>
        <row r="3499">
          <cell r="A3499">
            <v>43829</v>
          </cell>
          <cell r="B3499">
            <v>1.55</v>
          </cell>
        </row>
        <row r="3500">
          <cell r="A3500">
            <v>43830</v>
          </cell>
          <cell r="B3500">
            <v>1.55</v>
          </cell>
        </row>
        <row r="3501">
          <cell r="A3501">
            <v>43831</v>
          </cell>
          <cell r="B3501" t="e">
            <v>#N/A</v>
          </cell>
        </row>
        <row r="3502">
          <cell r="A3502">
            <v>43832</v>
          </cell>
          <cell r="B3502">
            <v>1.55</v>
          </cell>
        </row>
        <row r="3503">
          <cell r="A3503">
            <v>43833</v>
          </cell>
          <cell r="B3503">
            <v>1.55</v>
          </cell>
        </row>
        <row r="3504">
          <cell r="A3504">
            <v>43836</v>
          </cell>
          <cell r="B3504">
            <v>1.55</v>
          </cell>
        </row>
        <row r="3505">
          <cell r="A3505">
            <v>43837</v>
          </cell>
          <cell r="B3505">
            <v>1.55</v>
          </cell>
        </row>
        <row r="3506">
          <cell r="A3506">
            <v>43838</v>
          </cell>
          <cell r="B3506">
            <v>1.55</v>
          </cell>
        </row>
        <row r="3507">
          <cell r="A3507">
            <v>43839</v>
          </cell>
          <cell r="B3507">
            <v>1.55</v>
          </cell>
        </row>
        <row r="3508">
          <cell r="A3508">
            <v>43840</v>
          </cell>
          <cell r="B3508">
            <v>1.54</v>
          </cell>
        </row>
        <row r="3509">
          <cell r="A3509">
            <v>43843</v>
          </cell>
          <cell r="B3509">
            <v>1.54</v>
          </cell>
        </row>
        <row r="3510">
          <cell r="A3510">
            <v>43844</v>
          </cell>
          <cell r="B3510">
            <v>1.54</v>
          </cell>
        </row>
        <row r="3511">
          <cell r="A3511">
            <v>43845</v>
          </cell>
          <cell r="B3511">
            <v>1.54</v>
          </cell>
        </row>
        <row r="3512">
          <cell r="A3512">
            <v>43846</v>
          </cell>
          <cell r="B3512">
            <v>1.54</v>
          </cell>
        </row>
        <row r="3513">
          <cell r="A3513">
            <v>43847</v>
          </cell>
          <cell r="B3513">
            <v>1.55</v>
          </cell>
        </row>
        <row r="3514">
          <cell r="A3514">
            <v>43850</v>
          </cell>
          <cell r="B3514" t="e">
            <v>#N/A</v>
          </cell>
        </row>
        <row r="3515">
          <cell r="A3515">
            <v>43851</v>
          </cell>
          <cell r="B3515">
            <v>1.55</v>
          </cell>
        </row>
        <row r="3516">
          <cell r="A3516">
            <v>43852</v>
          </cell>
          <cell r="B3516">
            <v>1.55</v>
          </cell>
        </row>
        <row r="3517">
          <cell r="A3517">
            <v>43853</v>
          </cell>
          <cell r="B3517">
            <v>1.55</v>
          </cell>
        </row>
        <row r="3518">
          <cell r="A3518">
            <v>43854</v>
          </cell>
          <cell r="B3518">
            <v>1.55</v>
          </cell>
        </row>
        <row r="3519">
          <cell r="A3519">
            <v>43857</v>
          </cell>
          <cell r="B3519">
            <v>1.55</v>
          </cell>
        </row>
        <row r="3520">
          <cell r="A3520">
            <v>43858</v>
          </cell>
          <cell r="B3520">
            <v>1.55</v>
          </cell>
        </row>
        <row r="3521">
          <cell r="A3521">
            <v>43859</v>
          </cell>
          <cell r="B3521">
            <v>1.55</v>
          </cell>
        </row>
        <row r="3522">
          <cell r="A3522">
            <v>43860</v>
          </cell>
          <cell r="B3522">
            <v>1.6</v>
          </cell>
        </row>
        <row r="3523">
          <cell r="A3523">
            <v>43861</v>
          </cell>
          <cell r="B3523">
            <v>1.59</v>
          </cell>
        </row>
        <row r="3524">
          <cell r="A3524">
            <v>43864</v>
          </cell>
          <cell r="B3524">
            <v>1.59</v>
          </cell>
        </row>
        <row r="3525">
          <cell r="A3525">
            <v>43865</v>
          </cell>
          <cell r="B3525">
            <v>1.59</v>
          </cell>
        </row>
        <row r="3526">
          <cell r="A3526">
            <v>43866</v>
          </cell>
          <cell r="B3526">
            <v>1.59</v>
          </cell>
        </row>
        <row r="3527">
          <cell r="A3527">
            <v>43867</v>
          </cell>
          <cell r="B3527">
            <v>1.59</v>
          </cell>
        </row>
        <row r="3528">
          <cell r="A3528">
            <v>43868</v>
          </cell>
          <cell r="B3528">
            <v>1.58</v>
          </cell>
        </row>
        <row r="3529">
          <cell r="A3529">
            <v>43871</v>
          </cell>
          <cell r="B3529">
            <v>1.58</v>
          </cell>
        </row>
        <row r="3530">
          <cell r="A3530">
            <v>43872</v>
          </cell>
          <cell r="B3530">
            <v>1.58</v>
          </cell>
        </row>
        <row r="3531">
          <cell r="A3531">
            <v>43873</v>
          </cell>
          <cell r="B3531">
            <v>1.58</v>
          </cell>
        </row>
        <row r="3532">
          <cell r="A3532">
            <v>43874</v>
          </cell>
          <cell r="B3532">
            <v>1.58</v>
          </cell>
        </row>
        <row r="3533">
          <cell r="A3533">
            <v>43875</v>
          </cell>
          <cell r="B3533">
            <v>1.58</v>
          </cell>
        </row>
        <row r="3534">
          <cell r="A3534">
            <v>43878</v>
          </cell>
          <cell r="B3534" t="e">
            <v>#N/A</v>
          </cell>
        </row>
        <row r="3535">
          <cell r="A3535">
            <v>43879</v>
          </cell>
          <cell r="B3535">
            <v>1.59</v>
          </cell>
        </row>
        <row r="3536">
          <cell r="A3536">
            <v>43880</v>
          </cell>
          <cell r="B3536">
            <v>1.59</v>
          </cell>
        </row>
        <row r="3537">
          <cell r="A3537">
            <v>43881</v>
          </cell>
          <cell r="B3537">
            <v>1.59</v>
          </cell>
        </row>
        <row r="3538">
          <cell r="A3538">
            <v>43882</v>
          </cell>
          <cell r="B3538">
            <v>1.58</v>
          </cell>
        </row>
        <row r="3539">
          <cell r="A3539">
            <v>43885</v>
          </cell>
          <cell r="B3539">
            <v>1.58</v>
          </cell>
        </row>
        <row r="3540">
          <cell r="A3540">
            <v>43886</v>
          </cell>
          <cell r="B3540">
            <v>1.58</v>
          </cell>
        </row>
        <row r="3541">
          <cell r="A3541">
            <v>43887</v>
          </cell>
          <cell r="B3541">
            <v>1.58</v>
          </cell>
        </row>
        <row r="3542">
          <cell r="A3542">
            <v>43888</v>
          </cell>
          <cell r="B3542">
            <v>1.58</v>
          </cell>
        </row>
        <row r="3543">
          <cell r="A3543">
            <v>43889</v>
          </cell>
          <cell r="B3543">
            <v>1.58</v>
          </cell>
        </row>
        <row r="3544">
          <cell r="A3544">
            <v>43892</v>
          </cell>
          <cell r="B3544">
            <v>1.59</v>
          </cell>
        </row>
        <row r="3545">
          <cell r="A3545">
            <v>43893</v>
          </cell>
          <cell r="B3545">
            <v>1.59</v>
          </cell>
        </row>
        <row r="3546">
          <cell r="A3546">
            <v>43894</v>
          </cell>
          <cell r="B3546">
            <v>1.0900000000000001</v>
          </cell>
        </row>
        <row r="3547">
          <cell r="A3547">
            <v>43895</v>
          </cell>
          <cell r="B3547">
            <v>1.0900000000000001</v>
          </cell>
        </row>
        <row r="3548">
          <cell r="A3548">
            <v>43896</v>
          </cell>
          <cell r="B3548">
            <v>1.0900000000000001</v>
          </cell>
        </row>
        <row r="3549">
          <cell r="A3549">
            <v>43899</v>
          </cell>
          <cell r="B3549">
            <v>1.0900000000000001</v>
          </cell>
        </row>
        <row r="3550">
          <cell r="A3550">
            <v>43900</v>
          </cell>
          <cell r="B3550">
            <v>1.0900000000000001</v>
          </cell>
        </row>
        <row r="3551">
          <cell r="A3551">
            <v>43901</v>
          </cell>
          <cell r="B3551">
            <v>1.0900000000000001</v>
          </cell>
        </row>
        <row r="3552">
          <cell r="A3552">
            <v>43902</v>
          </cell>
          <cell r="B3552">
            <v>1.1000000000000001</v>
          </cell>
        </row>
        <row r="3553">
          <cell r="A3553">
            <v>43903</v>
          </cell>
          <cell r="B3553">
            <v>1.1000000000000001</v>
          </cell>
        </row>
        <row r="3554">
          <cell r="A3554">
            <v>43906</v>
          </cell>
          <cell r="B3554">
            <v>0.25</v>
          </cell>
        </row>
        <row r="3555">
          <cell r="A3555">
            <v>43907</v>
          </cell>
          <cell r="B3555">
            <v>0.25</v>
          </cell>
        </row>
        <row r="3556">
          <cell r="A3556">
            <v>43908</v>
          </cell>
          <cell r="B3556">
            <v>0.25</v>
          </cell>
        </row>
        <row r="3557">
          <cell r="A3557">
            <v>43909</v>
          </cell>
          <cell r="B3557">
            <v>0.2</v>
          </cell>
        </row>
        <row r="3558">
          <cell r="A3558">
            <v>43910</v>
          </cell>
          <cell r="B3558">
            <v>0.15</v>
          </cell>
        </row>
        <row r="3559">
          <cell r="A3559">
            <v>43913</v>
          </cell>
          <cell r="B3559">
            <v>0.15</v>
          </cell>
        </row>
        <row r="3560">
          <cell r="A3560">
            <v>43914</v>
          </cell>
          <cell r="B3560">
            <v>0.12</v>
          </cell>
        </row>
        <row r="3561">
          <cell r="A3561">
            <v>43915</v>
          </cell>
          <cell r="B3561">
            <v>0.1</v>
          </cell>
        </row>
        <row r="3562">
          <cell r="A3562">
            <v>43916</v>
          </cell>
          <cell r="B3562">
            <v>0.1</v>
          </cell>
        </row>
        <row r="3563">
          <cell r="A3563">
            <v>43917</v>
          </cell>
          <cell r="B3563">
            <v>0.1</v>
          </cell>
        </row>
        <row r="3564">
          <cell r="A3564">
            <v>43920</v>
          </cell>
          <cell r="B3564">
            <v>0.09</v>
          </cell>
        </row>
        <row r="3565">
          <cell r="A3565">
            <v>43921</v>
          </cell>
          <cell r="B3565">
            <v>0.08</v>
          </cell>
        </row>
        <row r="3566">
          <cell r="A3566">
            <v>43922</v>
          </cell>
          <cell r="B3566">
            <v>0.06</v>
          </cell>
        </row>
        <row r="3567">
          <cell r="A3567">
            <v>43923</v>
          </cell>
          <cell r="B3567">
            <v>0.05</v>
          </cell>
        </row>
        <row r="3568">
          <cell r="A3568">
            <v>43924</v>
          </cell>
          <cell r="B3568">
            <v>0.05</v>
          </cell>
        </row>
        <row r="3569">
          <cell r="A3569">
            <v>43927</v>
          </cell>
          <cell r="B3569">
            <v>0.05</v>
          </cell>
        </row>
        <row r="3570">
          <cell r="A3570">
            <v>43928</v>
          </cell>
          <cell r="B3570">
            <v>0.05</v>
          </cell>
        </row>
        <row r="3571">
          <cell r="A3571">
            <v>43929</v>
          </cell>
          <cell r="B3571">
            <v>0.05</v>
          </cell>
        </row>
        <row r="3572">
          <cell r="A3572">
            <v>43930</v>
          </cell>
          <cell r="B3572">
            <v>0.05</v>
          </cell>
        </row>
        <row r="3573">
          <cell r="A3573">
            <v>43931</v>
          </cell>
          <cell r="B3573">
            <v>0.05</v>
          </cell>
        </row>
        <row r="3574">
          <cell r="A3574">
            <v>43934</v>
          </cell>
          <cell r="B3574">
            <v>0.05</v>
          </cell>
        </row>
        <row r="3575">
          <cell r="A3575">
            <v>43935</v>
          </cell>
          <cell r="B3575">
            <v>0.05</v>
          </cell>
        </row>
        <row r="3576">
          <cell r="A3576">
            <v>43936</v>
          </cell>
          <cell r="B3576">
            <v>0.05</v>
          </cell>
        </row>
        <row r="3577">
          <cell r="A3577">
            <v>43937</v>
          </cell>
          <cell r="B3577">
            <v>0.05</v>
          </cell>
        </row>
        <row r="3578">
          <cell r="A3578">
            <v>43938</v>
          </cell>
          <cell r="B3578">
            <v>0.05</v>
          </cell>
        </row>
        <row r="3579">
          <cell r="A3579">
            <v>43941</v>
          </cell>
          <cell r="B3579">
            <v>0.05</v>
          </cell>
        </row>
        <row r="3580">
          <cell r="A3580">
            <v>43942</v>
          </cell>
          <cell r="B3580">
            <v>0.05</v>
          </cell>
        </row>
        <row r="3581">
          <cell r="A3581">
            <v>43943</v>
          </cell>
          <cell r="B3581">
            <v>0.05</v>
          </cell>
        </row>
        <row r="3582">
          <cell r="A3582">
            <v>43944</v>
          </cell>
          <cell r="B3582">
            <v>0.04</v>
          </cell>
        </row>
        <row r="3583">
          <cell r="A3583">
            <v>43945</v>
          </cell>
          <cell r="B3583">
            <v>0.05</v>
          </cell>
        </row>
        <row r="3584">
          <cell r="A3584">
            <v>43948</v>
          </cell>
          <cell r="B3584">
            <v>0.04</v>
          </cell>
        </row>
        <row r="3585">
          <cell r="A3585">
            <v>43949</v>
          </cell>
          <cell r="B3585">
            <v>0.04</v>
          </cell>
        </row>
        <row r="3586">
          <cell r="A3586">
            <v>43950</v>
          </cell>
          <cell r="B3586">
            <v>0.04</v>
          </cell>
        </row>
        <row r="3587">
          <cell r="A3587">
            <v>43951</v>
          </cell>
          <cell r="B3587">
            <v>0.05</v>
          </cell>
        </row>
        <row r="3588">
          <cell r="A3588">
            <v>43952</v>
          </cell>
          <cell r="B3588">
            <v>0.05</v>
          </cell>
        </row>
        <row r="3589">
          <cell r="A3589">
            <v>43955</v>
          </cell>
          <cell r="B3589">
            <v>0.05</v>
          </cell>
        </row>
        <row r="3590">
          <cell r="A3590">
            <v>43956</v>
          </cell>
          <cell r="B3590">
            <v>0.05</v>
          </cell>
        </row>
        <row r="3591">
          <cell r="A3591">
            <v>43957</v>
          </cell>
          <cell r="B3591">
            <v>0.05</v>
          </cell>
        </row>
        <row r="3592">
          <cell r="A3592">
            <v>43958</v>
          </cell>
          <cell r="B3592">
            <v>0.05</v>
          </cell>
        </row>
        <row r="3593">
          <cell r="A3593">
            <v>43959</v>
          </cell>
          <cell r="B3593">
            <v>0.05</v>
          </cell>
        </row>
        <row r="3594">
          <cell r="A3594">
            <v>43962</v>
          </cell>
          <cell r="B3594">
            <v>0.05</v>
          </cell>
        </row>
        <row r="3595">
          <cell r="A3595">
            <v>43963</v>
          </cell>
          <cell r="B3595">
            <v>0.05</v>
          </cell>
        </row>
        <row r="3596">
          <cell r="A3596">
            <v>43964</v>
          </cell>
          <cell r="B3596">
            <v>0.05</v>
          </cell>
        </row>
        <row r="3597">
          <cell r="A3597">
            <v>43965</v>
          </cell>
          <cell r="B3597">
            <v>0.05</v>
          </cell>
        </row>
        <row r="3598">
          <cell r="A3598">
            <v>43966</v>
          </cell>
          <cell r="B3598">
            <v>0.05</v>
          </cell>
        </row>
        <row r="3599">
          <cell r="A3599">
            <v>43969</v>
          </cell>
          <cell r="B3599">
            <v>0.05</v>
          </cell>
        </row>
        <row r="3600">
          <cell r="A3600">
            <v>43970</v>
          </cell>
          <cell r="B3600">
            <v>0.05</v>
          </cell>
        </row>
        <row r="3601">
          <cell r="A3601">
            <v>43971</v>
          </cell>
          <cell r="B3601">
            <v>0.05</v>
          </cell>
        </row>
        <row r="3602">
          <cell r="A3602">
            <v>43972</v>
          </cell>
          <cell r="B3602">
            <v>0.05</v>
          </cell>
        </row>
        <row r="3603">
          <cell r="A3603">
            <v>43973</v>
          </cell>
          <cell r="B3603">
            <v>0.05</v>
          </cell>
        </row>
        <row r="3604">
          <cell r="A3604">
            <v>43976</v>
          </cell>
          <cell r="B3604" t="e">
            <v>#N/A</v>
          </cell>
        </row>
        <row r="3605">
          <cell r="A3605">
            <v>43977</v>
          </cell>
          <cell r="B3605">
            <v>0.05</v>
          </cell>
        </row>
        <row r="3606">
          <cell r="A3606">
            <v>43978</v>
          </cell>
          <cell r="B3606">
            <v>0.05</v>
          </cell>
        </row>
        <row r="3607">
          <cell r="A3607">
            <v>43979</v>
          </cell>
          <cell r="B3607">
            <v>0.05</v>
          </cell>
        </row>
        <row r="3608">
          <cell r="A3608">
            <v>43980</v>
          </cell>
          <cell r="B3608">
            <v>0.05</v>
          </cell>
        </row>
        <row r="3609">
          <cell r="A3609">
            <v>43983</v>
          </cell>
          <cell r="B3609">
            <v>0.05</v>
          </cell>
        </row>
        <row r="3610">
          <cell r="A3610">
            <v>43984</v>
          </cell>
          <cell r="B3610">
            <v>0.06</v>
          </cell>
        </row>
        <row r="3611">
          <cell r="A3611">
            <v>43985</v>
          </cell>
          <cell r="B3611">
            <v>0.06</v>
          </cell>
        </row>
        <row r="3612">
          <cell r="A3612">
            <v>43986</v>
          </cell>
          <cell r="B3612">
            <v>0.06</v>
          </cell>
        </row>
        <row r="3613">
          <cell r="A3613">
            <v>43987</v>
          </cell>
          <cell r="B3613">
            <v>7.0000000000000007E-2</v>
          </cell>
        </row>
        <row r="3614">
          <cell r="A3614">
            <v>43990</v>
          </cell>
          <cell r="B3614">
            <v>7.0000000000000007E-2</v>
          </cell>
        </row>
        <row r="3615">
          <cell r="A3615">
            <v>43991</v>
          </cell>
          <cell r="B3615">
            <v>7.0000000000000007E-2</v>
          </cell>
        </row>
        <row r="3616">
          <cell r="A3616">
            <v>43992</v>
          </cell>
          <cell r="B3616">
            <v>0.08</v>
          </cell>
        </row>
        <row r="3617">
          <cell r="A3617">
            <v>43993</v>
          </cell>
          <cell r="B3617">
            <v>0.08</v>
          </cell>
        </row>
        <row r="3618">
          <cell r="A3618">
            <v>43994</v>
          </cell>
          <cell r="B3618">
            <v>0.08</v>
          </cell>
        </row>
        <row r="3619">
          <cell r="A3619">
            <v>43997</v>
          </cell>
          <cell r="B3619">
            <v>0.09</v>
          </cell>
        </row>
        <row r="3620">
          <cell r="A3620">
            <v>43998</v>
          </cell>
          <cell r="B3620">
            <v>0.09</v>
          </cell>
        </row>
        <row r="3621">
          <cell r="A3621">
            <v>43999</v>
          </cell>
          <cell r="B3621">
            <v>0.09</v>
          </cell>
        </row>
        <row r="3622">
          <cell r="A3622">
            <v>44000</v>
          </cell>
          <cell r="B3622">
            <v>0.09</v>
          </cell>
        </row>
        <row r="3623">
          <cell r="A3623">
            <v>44001</v>
          </cell>
          <cell r="B3623">
            <v>0.09</v>
          </cell>
        </row>
        <row r="3624">
          <cell r="A3624">
            <v>44004</v>
          </cell>
          <cell r="B3624">
            <v>0.08</v>
          </cell>
        </row>
        <row r="3625">
          <cell r="A3625">
            <v>44005</v>
          </cell>
          <cell r="B3625">
            <v>0.08</v>
          </cell>
        </row>
        <row r="3626">
          <cell r="A3626">
            <v>44006</v>
          </cell>
          <cell r="B3626">
            <v>0.08</v>
          </cell>
        </row>
        <row r="3627">
          <cell r="A3627">
            <v>44007</v>
          </cell>
          <cell r="B3627">
            <v>0.08</v>
          </cell>
        </row>
        <row r="3628">
          <cell r="A3628">
            <v>44008</v>
          </cell>
          <cell r="B3628">
            <v>0.08</v>
          </cell>
        </row>
        <row r="3629">
          <cell r="A3629">
            <v>44011</v>
          </cell>
          <cell r="B3629">
            <v>0.08</v>
          </cell>
        </row>
        <row r="3630">
          <cell r="A3630">
            <v>44012</v>
          </cell>
          <cell r="B3630">
            <v>0.08</v>
          </cell>
        </row>
        <row r="3631">
          <cell r="A3631">
            <v>44013</v>
          </cell>
          <cell r="B3631">
            <v>0.08</v>
          </cell>
        </row>
        <row r="3632">
          <cell r="A3632">
            <v>44014</v>
          </cell>
          <cell r="B3632">
            <v>0.09</v>
          </cell>
        </row>
        <row r="3633">
          <cell r="A3633">
            <v>44015</v>
          </cell>
          <cell r="B3633">
            <v>0.09</v>
          </cell>
        </row>
        <row r="3634">
          <cell r="A3634">
            <v>44018</v>
          </cell>
          <cell r="B3634">
            <v>0.09</v>
          </cell>
        </row>
        <row r="3635">
          <cell r="A3635">
            <v>44019</v>
          </cell>
          <cell r="B3635">
            <v>0.09</v>
          </cell>
        </row>
        <row r="3636">
          <cell r="A3636">
            <v>44020</v>
          </cell>
          <cell r="B3636">
            <v>0.09</v>
          </cell>
        </row>
        <row r="3637">
          <cell r="A3637">
            <v>44021</v>
          </cell>
          <cell r="B3637">
            <v>0.09</v>
          </cell>
        </row>
        <row r="3638">
          <cell r="A3638">
            <v>44022</v>
          </cell>
          <cell r="B3638">
            <v>0.09</v>
          </cell>
        </row>
        <row r="3639">
          <cell r="A3639">
            <v>44025</v>
          </cell>
          <cell r="B3639">
            <v>0.09</v>
          </cell>
        </row>
        <row r="3640">
          <cell r="A3640">
            <v>44026</v>
          </cell>
          <cell r="B3640">
            <v>0.09</v>
          </cell>
        </row>
        <row r="3641">
          <cell r="A3641">
            <v>44027</v>
          </cell>
          <cell r="B3641">
            <v>0.1</v>
          </cell>
        </row>
        <row r="3642">
          <cell r="A3642">
            <v>44028</v>
          </cell>
          <cell r="B3642">
            <v>0.1</v>
          </cell>
        </row>
        <row r="3643">
          <cell r="A3643">
            <v>44029</v>
          </cell>
          <cell r="B3643">
            <v>0.09</v>
          </cell>
        </row>
        <row r="3644">
          <cell r="A3644">
            <v>44032</v>
          </cell>
          <cell r="B3644">
            <v>0.1</v>
          </cell>
        </row>
        <row r="3645">
          <cell r="A3645">
            <v>44033</v>
          </cell>
          <cell r="B3645">
            <v>0.1</v>
          </cell>
        </row>
        <row r="3646">
          <cell r="A3646">
            <v>44034</v>
          </cell>
          <cell r="B3646">
            <v>0.09</v>
          </cell>
        </row>
        <row r="3647">
          <cell r="A3647">
            <v>44035</v>
          </cell>
          <cell r="B3647">
            <v>0.09</v>
          </cell>
        </row>
        <row r="3648">
          <cell r="A3648">
            <v>44036</v>
          </cell>
          <cell r="B3648">
            <v>0.09</v>
          </cell>
        </row>
        <row r="3649">
          <cell r="A3649">
            <v>44039</v>
          </cell>
          <cell r="B3649">
            <v>0.1</v>
          </cell>
        </row>
        <row r="3650">
          <cell r="A3650">
            <v>44040</v>
          </cell>
          <cell r="B3650">
            <v>0.1</v>
          </cell>
        </row>
        <row r="3651">
          <cell r="A3651">
            <v>44041</v>
          </cell>
          <cell r="B3651">
            <v>0.1</v>
          </cell>
        </row>
        <row r="3652">
          <cell r="A3652">
            <v>44042</v>
          </cell>
          <cell r="B3652">
            <v>0.1</v>
          </cell>
        </row>
        <row r="3653">
          <cell r="A3653">
            <v>44043</v>
          </cell>
          <cell r="B3653">
            <v>0.1</v>
          </cell>
        </row>
        <row r="3654">
          <cell r="A3654">
            <v>44046</v>
          </cell>
          <cell r="B3654">
            <v>0.1</v>
          </cell>
        </row>
        <row r="3655">
          <cell r="A3655">
            <v>44047</v>
          </cell>
          <cell r="B3655">
            <v>0.1</v>
          </cell>
        </row>
        <row r="3656">
          <cell r="A3656">
            <v>44048</v>
          </cell>
          <cell r="B3656">
            <v>0.1</v>
          </cell>
        </row>
        <row r="3657">
          <cell r="A3657">
            <v>44049</v>
          </cell>
          <cell r="B3657">
            <v>0.1</v>
          </cell>
        </row>
        <row r="3658">
          <cell r="A3658">
            <v>44050</v>
          </cell>
          <cell r="B3658">
            <v>0.1</v>
          </cell>
        </row>
        <row r="3659">
          <cell r="A3659">
            <v>44053</v>
          </cell>
          <cell r="B3659">
            <v>0.1</v>
          </cell>
        </row>
        <row r="3660">
          <cell r="A3660">
            <v>44054</v>
          </cell>
          <cell r="B3660">
            <v>0.1</v>
          </cell>
        </row>
        <row r="3661">
          <cell r="A3661">
            <v>44055</v>
          </cell>
          <cell r="B3661">
            <v>0.1</v>
          </cell>
        </row>
        <row r="3662">
          <cell r="A3662">
            <v>44056</v>
          </cell>
          <cell r="B3662">
            <v>0.1</v>
          </cell>
        </row>
        <row r="3663">
          <cell r="A3663">
            <v>44057</v>
          </cell>
          <cell r="B3663">
            <v>0.1</v>
          </cell>
        </row>
        <row r="3664">
          <cell r="A3664">
            <v>44060</v>
          </cell>
          <cell r="B3664">
            <v>0.1</v>
          </cell>
        </row>
        <row r="3665">
          <cell r="A3665">
            <v>44061</v>
          </cell>
          <cell r="B3665">
            <v>0.09</v>
          </cell>
        </row>
        <row r="3666">
          <cell r="A3666">
            <v>44062</v>
          </cell>
          <cell r="B3666">
            <v>0.09</v>
          </cell>
        </row>
        <row r="3667">
          <cell r="A3667">
            <v>44063</v>
          </cell>
          <cell r="B3667">
            <v>0.09</v>
          </cell>
        </row>
        <row r="3668">
          <cell r="A3668">
            <v>44064</v>
          </cell>
          <cell r="B3668">
            <v>0.09</v>
          </cell>
        </row>
        <row r="3669">
          <cell r="A3669">
            <v>44067</v>
          </cell>
          <cell r="B3669">
            <v>0.09</v>
          </cell>
        </row>
        <row r="3670">
          <cell r="A3670">
            <v>44068</v>
          </cell>
          <cell r="B3670">
            <v>0.09</v>
          </cell>
        </row>
        <row r="3671">
          <cell r="A3671">
            <v>44069</v>
          </cell>
          <cell r="B3671">
            <v>0.09</v>
          </cell>
        </row>
        <row r="3672">
          <cell r="A3672">
            <v>44070</v>
          </cell>
          <cell r="B3672">
            <v>0.08</v>
          </cell>
        </row>
        <row r="3673">
          <cell r="A3673">
            <v>44071</v>
          </cell>
          <cell r="B3673">
            <v>0.09</v>
          </cell>
        </row>
        <row r="3674">
          <cell r="A3674">
            <v>44074</v>
          </cell>
          <cell r="B3674">
            <v>0.09</v>
          </cell>
        </row>
        <row r="3675">
          <cell r="A3675">
            <v>44075</v>
          </cell>
          <cell r="B3675">
            <v>0.09</v>
          </cell>
        </row>
        <row r="3676">
          <cell r="A3676">
            <v>44076</v>
          </cell>
          <cell r="B3676">
            <v>0.09</v>
          </cell>
        </row>
        <row r="3677">
          <cell r="A3677">
            <v>44077</v>
          </cell>
          <cell r="B3677">
            <v>0.09</v>
          </cell>
        </row>
        <row r="3678">
          <cell r="A3678">
            <v>44078</v>
          </cell>
          <cell r="B3678">
            <v>0.09</v>
          </cell>
        </row>
        <row r="3679">
          <cell r="A3679">
            <v>44081</v>
          </cell>
          <cell r="B3679" t="e">
            <v>#N/A</v>
          </cell>
        </row>
        <row r="3680">
          <cell r="A3680">
            <v>44082</v>
          </cell>
          <cell r="B3680">
            <v>0.09</v>
          </cell>
        </row>
        <row r="3681">
          <cell r="A3681">
            <v>44083</v>
          </cell>
          <cell r="B3681">
            <v>0.09</v>
          </cell>
        </row>
        <row r="3682">
          <cell r="A3682">
            <v>44084</v>
          </cell>
          <cell r="B3682">
            <v>0.09</v>
          </cell>
        </row>
        <row r="3683">
          <cell r="A3683">
            <v>44085</v>
          </cell>
          <cell r="B3683">
            <v>0.09</v>
          </cell>
        </row>
        <row r="3684">
          <cell r="A3684">
            <v>44088</v>
          </cell>
          <cell r="B3684">
            <v>0.09</v>
          </cell>
        </row>
        <row r="3685">
          <cell r="A3685">
            <v>44089</v>
          </cell>
          <cell r="B3685">
            <v>0.09</v>
          </cell>
        </row>
        <row r="3686">
          <cell r="A3686">
            <v>44090</v>
          </cell>
          <cell r="B3686">
            <v>0.09</v>
          </cell>
        </row>
        <row r="3687">
          <cell r="A3687">
            <v>44091</v>
          </cell>
          <cell r="B3687">
            <v>0.09</v>
          </cell>
        </row>
        <row r="3688">
          <cell r="A3688">
            <v>44092</v>
          </cell>
          <cell r="B3688">
            <v>0.09</v>
          </cell>
        </row>
        <row r="3689">
          <cell r="A3689">
            <v>44095</v>
          </cell>
          <cell r="B3689">
            <v>0.09</v>
          </cell>
        </row>
        <row r="3690">
          <cell r="A3690">
            <v>44096</v>
          </cell>
          <cell r="B3690">
            <v>0.09</v>
          </cell>
        </row>
        <row r="3691">
          <cell r="A3691">
            <v>44097</v>
          </cell>
          <cell r="B3691">
            <v>0.09</v>
          </cell>
        </row>
        <row r="3692">
          <cell r="A3692">
            <v>44098</v>
          </cell>
          <cell r="B3692">
            <v>0.09</v>
          </cell>
        </row>
        <row r="3693">
          <cell r="A3693">
            <v>44099</v>
          </cell>
          <cell r="B3693">
            <v>0.09</v>
          </cell>
        </row>
        <row r="3694">
          <cell r="A3694">
            <v>44102</v>
          </cell>
          <cell r="B3694">
            <v>0.09</v>
          </cell>
        </row>
        <row r="3695">
          <cell r="A3695">
            <v>44103</v>
          </cell>
          <cell r="B3695">
            <v>0.09</v>
          </cell>
        </row>
        <row r="3696">
          <cell r="A3696">
            <v>44104</v>
          </cell>
          <cell r="B3696">
            <v>0.09</v>
          </cell>
        </row>
        <row r="3697">
          <cell r="A3697">
            <v>44105</v>
          </cell>
          <cell r="B3697">
            <v>0.09</v>
          </cell>
        </row>
        <row r="3698">
          <cell r="A3698">
            <v>44106</v>
          </cell>
          <cell r="B3698">
            <v>0.09</v>
          </cell>
        </row>
        <row r="3699">
          <cell r="A3699">
            <v>44109</v>
          </cell>
          <cell r="B3699">
            <v>0.09</v>
          </cell>
        </row>
        <row r="3700">
          <cell r="A3700">
            <v>44110</v>
          </cell>
          <cell r="B3700">
            <v>0.09</v>
          </cell>
        </row>
        <row r="3701">
          <cell r="A3701">
            <v>44111</v>
          </cell>
          <cell r="B3701">
            <v>0.09</v>
          </cell>
        </row>
        <row r="3702">
          <cell r="A3702">
            <v>44112</v>
          </cell>
          <cell r="B3702">
            <v>0.09</v>
          </cell>
        </row>
        <row r="3703">
          <cell r="A3703">
            <v>44113</v>
          </cell>
          <cell r="B3703">
            <v>0.09</v>
          </cell>
        </row>
        <row r="3704">
          <cell r="A3704">
            <v>44116</v>
          </cell>
          <cell r="B3704" t="e">
            <v>#N/A</v>
          </cell>
        </row>
        <row r="3705">
          <cell r="A3705">
            <v>44117</v>
          </cell>
          <cell r="B3705">
            <v>0.09</v>
          </cell>
        </row>
        <row r="3706">
          <cell r="A3706">
            <v>44118</v>
          </cell>
          <cell r="B3706">
            <v>0.09</v>
          </cell>
        </row>
        <row r="3707">
          <cell r="A3707">
            <v>44119</v>
          </cell>
          <cell r="B3707">
            <v>0.09</v>
          </cell>
        </row>
        <row r="3708">
          <cell r="A3708">
            <v>44120</v>
          </cell>
          <cell r="B3708">
            <v>0.09</v>
          </cell>
        </row>
        <row r="3709">
          <cell r="A3709">
            <v>44123</v>
          </cell>
          <cell r="B3709">
            <v>0.09</v>
          </cell>
        </row>
        <row r="3710">
          <cell r="A3710">
            <v>44124</v>
          </cell>
          <cell r="B3710">
            <v>0.09</v>
          </cell>
        </row>
        <row r="3711">
          <cell r="A3711">
            <v>44125</v>
          </cell>
          <cell r="B3711">
            <v>0.09</v>
          </cell>
        </row>
        <row r="3712">
          <cell r="A3712">
            <v>44126</v>
          </cell>
          <cell r="B3712">
            <v>0.09</v>
          </cell>
        </row>
        <row r="3713">
          <cell r="A3713">
            <v>44127</v>
          </cell>
          <cell r="B3713">
            <v>0.09</v>
          </cell>
        </row>
        <row r="3714">
          <cell r="A3714">
            <v>44130</v>
          </cell>
          <cell r="B3714">
            <v>0.09</v>
          </cell>
        </row>
        <row r="3715">
          <cell r="A3715">
            <v>44131</v>
          </cell>
          <cell r="B3715">
            <v>0.09</v>
          </cell>
        </row>
        <row r="3716">
          <cell r="A3716">
            <v>44132</v>
          </cell>
          <cell r="B3716">
            <v>0.09</v>
          </cell>
        </row>
        <row r="3717">
          <cell r="A3717">
            <v>44133</v>
          </cell>
          <cell r="B3717">
            <v>0.09</v>
          </cell>
        </row>
        <row r="3718">
          <cell r="A3718">
            <v>44134</v>
          </cell>
          <cell r="B3718">
            <v>0.09</v>
          </cell>
        </row>
        <row r="3719">
          <cell r="A3719">
            <v>44137</v>
          </cell>
          <cell r="B3719">
            <v>0.09</v>
          </cell>
        </row>
        <row r="3720">
          <cell r="A3720">
            <v>44138</v>
          </cell>
          <cell r="B3720">
            <v>0.09</v>
          </cell>
        </row>
        <row r="3721">
          <cell r="A3721">
            <v>44139</v>
          </cell>
          <cell r="B3721">
            <v>0.09</v>
          </cell>
        </row>
        <row r="3722">
          <cell r="A3722">
            <v>44140</v>
          </cell>
          <cell r="B3722">
            <v>0.09</v>
          </cell>
        </row>
        <row r="3723">
          <cell r="A3723">
            <v>44141</v>
          </cell>
          <cell r="B3723">
            <v>0.09</v>
          </cell>
        </row>
        <row r="3724">
          <cell r="A3724">
            <v>44144</v>
          </cell>
          <cell r="B3724">
            <v>0.09</v>
          </cell>
        </row>
        <row r="3725">
          <cell r="A3725">
            <v>44145</v>
          </cell>
          <cell r="B3725">
            <v>0.09</v>
          </cell>
        </row>
        <row r="3726">
          <cell r="A3726">
            <v>44146</v>
          </cell>
          <cell r="B3726" t="e">
            <v>#N/A</v>
          </cell>
        </row>
        <row r="3727">
          <cell r="A3727">
            <v>44147</v>
          </cell>
          <cell r="B3727">
            <v>0.09</v>
          </cell>
        </row>
        <row r="3728">
          <cell r="A3728">
            <v>44148</v>
          </cell>
          <cell r="B3728">
            <v>0.09</v>
          </cell>
        </row>
        <row r="3729">
          <cell r="A3729">
            <v>44151</v>
          </cell>
          <cell r="B3729">
            <v>0.09</v>
          </cell>
        </row>
        <row r="3730">
          <cell r="A3730">
            <v>44152</v>
          </cell>
          <cell r="B3730">
            <v>0.09</v>
          </cell>
        </row>
        <row r="3731">
          <cell r="A3731">
            <v>44153</v>
          </cell>
          <cell r="B3731">
            <v>0.09</v>
          </cell>
        </row>
        <row r="3732">
          <cell r="A3732">
            <v>44154</v>
          </cell>
          <cell r="B3732">
            <v>0.08</v>
          </cell>
        </row>
        <row r="3733">
          <cell r="A3733">
            <v>44155</v>
          </cell>
          <cell r="B3733">
            <v>0.08</v>
          </cell>
        </row>
        <row r="3734">
          <cell r="A3734">
            <v>44158</v>
          </cell>
          <cell r="B3734">
            <v>0.08</v>
          </cell>
        </row>
        <row r="3735">
          <cell r="A3735">
            <v>44159</v>
          </cell>
          <cell r="B3735">
            <v>0.08</v>
          </cell>
        </row>
        <row r="3736">
          <cell r="A3736">
            <v>44160</v>
          </cell>
          <cell r="B3736">
            <v>0.08</v>
          </cell>
        </row>
        <row r="3737">
          <cell r="A3737">
            <v>44161</v>
          </cell>
          <cell r="B3737" t="e">
            <v>#N/A</v>
          </cell>
        </row>
        <row r="3738">
          <cell r="A3738">
            <v>44162</v>
          </cell>
          <cell r="B3738">
            <v>0.08</v>
          </cell>
        </row>
        <row r="3739">
          <cell r="A3739">
            <v>44165</v>
          </cell>
          <cell r="B3739">
            <v>0.09</v>
          </cell>
        </row>
        <row r="3740">
          <cell r="A3740">
            <v>44166</v>
          </cell>
          <cell r="B3740">
            <v>0.09</v>
          </cell>
        </row>
        <row r="3741">
          <cell r="A3741">
            <v>44167</v>
          </cell>
          <cell r="B3741">
            <v>0.09</v>
          </cell>
        </row>
        <row r="3742">
          <cell r="A3742">
            <v>44168</v>
          </cell>
          <cell r="B3742">
            <v>0.09</v>
          </cell>
        </row>
        <row r="3743">
          <cell r="A3743">
            <v>44169</v>
          </cell>
          <cell r="B3743">
            <v>0.09</v>
          </cell>
        </row>
        <row r="3744">
          <cell r="A3744">
            <v>44172</v>
          </cell>
          <cell r="B3744">
            <v>0.09</v>
          </cell>
        </row>
        <row r="3745">
          <cell r="A3745">
            <v>44173</v>
          </cell>
          <cell r="B3745">
            <v>0.09</v>
          </cell>
        </row>
        <row r="3746">
          <cell r="A3746">
            <v>44174</v>
          </cell>
          <cell r="B3746">
            <v>0.09</v>
          </cell>
        </row>
        <row r="3747">
          <cell r="A3747">
            <v>44175</v>
          </cell>
          <cell r="B3747">
            <v>0.09</v>
          </cell>
        </row>
        <row r="3748">
          <cell r="A3748">
            <v>44176</v>
          </cell>
          <cell r="B3748">
            <v>0.09</v>
          </cell>
        </row>
        <row r="3749">
          <cell r="A3749">
            <v>44179</v>
          </cell>
          <cell r="B3749">
            <v>0.09</v>
          </cell>
        </row>
        <row r="3750">
          <cell r="A3750">
            <v>44180</v>
          </cell>
          <cell r="B3750">
            <v>0.09</v>
          </cell>
        </row>
        <row r="3751">
          <cell r="A3751">
            <v>44181</v>
          </cell>
          <cell r="B3751">
            <v>0.09</v>
          </cell>
        </row>
        <row r="3752">
          <cell r="A3752">
            <v>44182</v>
          </cell>
          <cell r="B3752">
            <v>0.09</v>
          </cell>
        </row>
        <row r="3753">
          <cell r="A3753">
            <v>44183</v>
          </cell>
          <cell r="B3753">
            <v>0.09</v>
          </cell>
        </row>
        <row r="3754">
          <cell r="A3754">
            <v>44186</v>
          </cell>
          <cell r="B3754">
            <v>0.09</v>
          </cell>
        </row>
        <row r="3755">
          <cell r="A3755">
            <v>44187</v>
          </cell>
          <cell r="B3755">
            <v>0.09</v>
          </cell>
        </row>
        <row r="3756">
          <cell r="A3756">
            <v>44188</v>
          </cell>
          <cell r="B3756">
            <v>0.09</v>
          </cell>
        </row>
        <row r="3757">
          <cell r="A3757">
            <v>44189</v>
          </cell>
          <cell r="B3757">
            <v>0.09</v>
          </cell>
        </row>
        <row r="3758">
          <cell r="A3758">
            <v>44190</v>
          </cell>
          <cell r="B3758" t="e">
            <v>#N/A</v>
          </cell>
        </row>
        <row r="3759">
          <cell r="A3759">
            <v>44193</v>
          </cell>
          <cell r="B3759">
            <v>0.09</v>
          </cell>
        </row>
        <row r="3760">
          <cell r="A3760">
            <v>44194</v>
          </cell>
          <cell r="B3760">
            <v>0.09</v>
          </cell>
        </row>
        <row r="3761">
          <cell r="A3761">
            <v>44195</v>
          </cell>
          <cell r="B3761">
            <v>0.09</v>
          </cell>
        </row>
        <row r="3762">
          <cell r="A3762">
            <v>44196</v>
          </cell>
          <cell r="B3762">
            <v>0.09</v>
          </cell>
        </row>
        <row r="3763">
          <cell r="A3763">
            <v>44197</v>
          </cell>
          <cell r="B3763" t="e">
            <v>#N/A</v>
          </cell>
        </row>
        <row r="3764">
          <cell r="A3764">
            <v>44200</v>
          </cell>
          <cell r="B3764">
            <v>0.09</v>
          </cell>
        </row>
        <row r="3765">
          <cell r="A3765">
            <v>44201</v>
          </cell>
          <cell r="B3765">
            <v>0.09</v>
          </cell>
        </row>
        <row r="3766">
          <cell r="A3766">
            <v>44202</v>
          </cell>
          <cell r="B3766">
            <v>0.09</v>
          </cell>
        </row>
        <row r="3767">
          <cell r="A3767">
            <v>44203</v>
          </cell>
          <cell r="B3767">
            <v>0.09</v>
          </cell>
        </row>
        <row r="3768">
          <cell r="A3768">
            <v>44204</v>
          </cell>
          <cell r="B3768">
            <v>0.09</v>
          </cell>
        </row>
        <row r="3769">
          <cell r="A3769">
            <v>44207</v>
          </cell>
          <cell r="B3769">
            <v>0.09</v>
          </cell>
        </row>
        <row r="3770">
          <cell r="A3770">
            <v>44208</v>
          </cell>
          <cell r="B3770">
            <v>0.09</v>
          </cell>
        </row>
        <row r="3771">
          <cell r="A3771">
            <v>44209</v>
          </cell>
          <cell r="B3771">
            <v>0.09</v>
          </cell>
        </row>
        <row r="3772">
          <cell r="A3772">
            <v>44210</v>
          </cell>
          <cell r="B3772">
            <v>0.09</v>
          </cell>
        </row>
        <row r="3773">
          <cell r="A3773">
            <v>44211</v>
          </cell>
          <cell r="B3773">
            <v>0.09</v>
          </cell>
        </row>
        <row r="3774">
          <cell r="A3774">
            <v>44214</v>
          </cell>
          <cell r="B3774" t="e">
            <v>#N/A</v>
          </cell>
        </row>
        <row r="3775">
          <cell r="A3775">
            <v>44215</v>
          </cell>
          <cell r="B3775">
            <v>0.09</v>
          </cell>
        </row>
        <row r="3776">
          <cell r="A3776">
            <v>44216</v>
          </cell>
          <cell r="B3776">
            <v>0.09</v>
          </cell>
        </row>
        <row r="3777">
          <cell r="A3777">
            <v>44217</v>
          </cell>
          <cell r="B3777">
            <v>0.08</v>
          </cell>
        </row>
        <row r="3778">
          <cell r="A3778">
            <v>44218</v>
          </cell>
          <cell r="B3778">
            <v>0.08</v>
          </cell>
        </row>
        <row r="3779">
          <cell r="A3779">
            <v>44221</v>
          </cell>
          <cell r="B3779">
            <v>0.08</v>
          </cell>
        </row>
        <row r="3780">
          <cell r="A3780">
            <v>44222</v>
          </cell>
          <cell r="B3780">
            <v>0.08</v>
          </cell>
        </row>
        <row r="3781">
          <cell r="A3781">
            <v>44223</v>
          </cell>
          <cell r="B3781">
            <v>0.08</v>
          </cell>
        </row>
        <row r="3782">
          <cell r="A3782">
            <v>44224</v>
          </cell>
          <cell r="B3782">
            <v>7.0000000000000007E-2</v>
          </cell>
        </row>
        <row r="3783">
          <cell r="A3783">
            <v>44225</v>
          </cell>
          <cell r="B3783">
            <v>7.0000000000000007E-2</v>
          </cell>
        </row>
        <row r="3784">
          <cell r="A3784">
            <v>44228</v>
          </cell>
          <cell r="B3784">
            <v>0.08</v>
          </cell>
        </row>
        <row r="3785">
          <cell r="A3785">
            <v>44229</v>
          </cell>
          <cell r="B3785">
            <v>0.08</v>
          </cell>
        </row>
        <row r="3786">
          <cell r="A3786">
            <v>44230</v>
          </cell>
          <cell r="B3786">
            <v>0.08</v>
          </cell>
        </row>
        <row r="3787">
          <cell r="A3787">
            <v>44231</v>
          </cell>
          <cell r="B3787">
            <v>0.08</v>
          </cell>
        </row>
        <row r="3788">
          <cell r="A3788">
            <v>44232</v>
          </cell>
          <cell r="B3788">
            <v>0.08</v>
          </cell>
        </row>
        <row r="3789">
          <cell r="A3789">
            <v>44235</v>
          </cell>
          <cell r="B3789">
            <v>7.0000000000000007E-2</v>
          </cell>
        </row>
        <row r="3790">
          <cell r="A3790">
            <v>44236</v>
          </cell>
          <cell r="B3790">
            <v>0.08</v>
          </cell>
        </row>
        <row r="3791">
          <cell r="A3791">
            <v>44237</v>
          </cell>
          <cell r="B3791">
            <v>0.08</v>
          </cell>
        </row>
        <row r="3792">
          <cell r="A3792">
            <v>44238</v>
          </cell>
          <cell r="B3792">
            <v>0.08</v>
          </cell>
        </row>
        <row r="3793">
          <cell r="A3793">
            <v>44239</v>
          </cell>
          <cell r="B3793">
            <v>0.08</v>
          </cell>
        </row>
        <row r="3794">
          <cell r="A3794">
            <v>44242</v>
          </cell>
          <cell r="B3794" t="e">
            <v>#N/A</v>
          </cell>
        </row>
        <row r="3795">
          <cell r="A3795">
            <v>44243</v>
          </cell>
          <cell r="B3795">
            <v>0.08</v>
          </cell>
        </row>
        <row r="3796">
          <cell r="A3796">
            <v>44244</v>
          </cell>
          <cell r="B3796">
            <v>0.08</v>
          </cell>
        </row>
        <row r="3797">
          <cell r="A3797">
            <v>44245</v>
          </cell>
          <cell r="B3797">
            <v>7.0000000000000007E-2</v>
          </cell>
        </row>
        <row r="3798">
          <cell r="A3798">
            <v>44246</v>
          </cell>
          <cell r="B3798">
            <v>7.0000000000000007E-2</v>
          </cell>
        </row>
        <row r="3799">
          <cell r="A3799">
            <v>44249</v>
          </cell>
          <cell r="B3799">
            <v>7.0000000000000007E-2</v>
          </cell>
        </row>
        <row r="3800">
          <cell r="A3800">
            <v>44250</v>
          </cell>
          <cell r="B3800">
            <v>7.0000000000000007E-2</v>
          </cell>
        </row>
        <row r="3801">
          <cell r="A3801">
            <v>44251</v>
          </cell>
          <cell r="B3801">
            <v>7.0000000000000007E-2</v>
          </cell>
        </row>
        <row r="3802">
          <cell r="A3802">
            <v>44252</v>
          </cell>
          <cell r="B3802">
            <v>7.0000000000000007E-2</v>
          </cell>
        </row>
        <row r="3803">
          <cell r="A3803">
            <v>44253</v>
          </cell>
          <cell r="B3803">
            <v>7.0000000000000007E-2</v>
          </cell>
        </row>
        <row r="3804">
          <cell r="A3804">
            <v>44256</v>
          </cell>
          <cell r="B3804">
            <v>7.0000000000000007E-2</v>
          </cell>
        </row>
        <row r="3805">
          <cell r="A3805">
            <v>44257</v>
          </cell>
          <cell r="B3805">
            <v>7.0000000000000007E-2</v>
          </cell>
        </row>
        <row r="3806">
          <cell r="A3806">
            <v>44258</v>
          </cell>
          <cell r="B3806">
            <v>7.0000000000000007E-2</v>
          </cell>
        </row>
        <row r="3807">
          <cell r="A3807">
            <v>44259</v>
          </cell>
          <cell r="B3807">
            <v>7.0000000000000007E-2</v>
          </cell>
        </row>
        <row r="3808">
          <cell r="A3808">
            <v>44260</v>
          </cell>
          <cell r="B3808">
            <v>7.0000000000000007E-2</v>
          </cell>
        </row>
        <row r="3809">
          <cell r="A3809">
            <v>44263</v>
          </cell>
          <cell r="B3809">
            <v>7.0000000000000007E-2</v>
          </cell>
        </row>
        <row r="3810">
          <cell r="A3810">
            <v>44264</v>
          </cell>
          <cell r="B3810">
            <v>7.0000000000000007E-2</v>
          </cell>
        </row>
        <row r="3811">
          <cell r="A3811">
            <v>44265</v>
          </cell>
          <cell r="B3811">
            <v>7.0000000000000007E-2</v>
          </cell>
        </row>
        <row r="3812">
          <cell r="A3812">
            <v>44266</v>
          </cell>
          <cell r="B3812">
            <v>7.0000000000000007E-2</v>
          </cell>
        </row>
        <row r="3813">
          <cell r="A3813">
            <v>44267</v>
          </cell>
          <cell r="B3813">
            <v>7.0000000000000007E-2</v>
          </cell>
        </row>
        <row r="3814">
          <cell r="A3814">
            <v>44270</v>
          </cell>
          <cell r="B3814">
            <v>7.0000000000000007E-2</v>
          </cell>
        </row>
        <row r="3815">
          <cell r="A3815">
            <v>44271</v>
          </cell>
          <cell r="B3815">
            <v>7.0000000000000007E-2</v>
          </cell>
        </row>
        <row r="3816">
          <cell r="A3816">
            <v>44272</v>
          </cell>
          <cell r="B3816">
            <v>7.0000000000000007E-2</v>
          </cell>
        </row>
        <row r="3817">
          <cell r="A3817">
            <v>44273</v>
          </cell>
          <cell r="B3817">
            <v>7.0000000000000007E-2</v>
          </cell>
        </row>
        <row r="3818">
          <cell r="A3818">
            <v>44274</v>
          </cell>
          <cell r="B3818">
            <v>7.0000000000000007E-2</v>
          </cell>
        </row>
        <row r="3819">
          <cell r="A3819">
            <v>44277</v>
          </cell>
          <cell r="B3819">
            <v>7.0000000000000007E-2</v>
          </cell>
        </row>
        <row r="3820">
          <cell r="A3820">
            <v>44278</v>
          </cell>
          <cell r="B3820">
            <v>7.0000000000000007E-2</v>
          </cell>
        </row>
        <row r="3821">
          <cell r="A3821">
            <v>44279</v>
          </cell>
          <cell r="B3821">
            <v>7.0000000000000007E-2</v>
          </cell>
        </row>
        <row r="3822">
          <cell r="A3822">
            <v>44280</v>
          </cell>
          <cell r="B3822">
            <v>7.0000000000000007E-2</v>
          </cell>
        </row>
        <row r="3823">
          <cell r="A3823">
            <v>44281</v>
          </cell>
          <cell r="B3823">
            <v>7.0000000000000007E-2</v>
          </cell>
        </row>
        <row r="3824">
          <cell r="A3824">
            <v>44284</v>
          </cell>
          <cell r="B3824">
            <v>7.0000000000000007E-2</v>
          </cell>
        </row>
        <row r="3825">
          <cell r="A3825">
            <v>44285</v>
          </cell>
          <cell r="B3825">
            <v>7.0000000000000007E-2</v>
          </cell>
        </row>
        <row r="3826">
          <cell r="A3826">
            <v>44286</v>
          </cell>
          <cell r="B3826">
            <v>0.06</v>
          </cell>
        </row>
        <row r="3827">
          <cell r="A3827">
            <v>44287</v>
          </cell>
          <cell r="B3827">
            <v>7.0000000000000007E-2</v>
          </cell>
        </row>
        <row r="3828">
          <cell r="A3828">
            <v>44288</v>
          </cell>
          <cell r="B3828">
            <v>7.0000000000000007E-2</v>
          </cell>
        </row>
        <row r="3829">
          <cell r="A3829">
            <v>44291</v>
          </cell>
          <cell r="B3829">
            <v>7.0000000000000007E-2</v>
          </cell>
        </row>
        <row r="3830">
          <cell r="A3830">
            <v>44292</v>
          </cell>
          <cell r="B3830">
            <v>7.0000000000000007E-2</v>
          </cell>
        </row>
        <row r="3831">
          <cell r="A3831">
            <v>44293</v>
          </cell>
          <cell r="B3831">
            <v>7.0000000000000007E-2</v>
          </cell>
        </row>
        <row r="3832">
          <cell r="A3832">
            <v>44294</v>
          </cell>
          <cell r="B3832">
            <v>7.0000000000000007E-2</v>
          </cell>
        </row>
        <row r="3833">
          <cell r="A3833">
            <v>44295</v>
          </cell>
          <cell r="B3833">
            <v>7.0000000000000007E-2</v>
          </cell>
        </row>
        <row r="3834">
          <cell r="A3834">
            <v>44298</v>
          </cell>
          <cell r="B3834">
            <v>7.0000000000000007E-2</v>
          </cell>
        </row>
        <row r="3835">
          <cell r="A3835">
            <v>44299</v>
          </cell>
          <cell r="B3835">
            <v>7.0000000000000007E-2</v>
          </cell>
        </row>
        <row r="3836">
          <cell r="A3836">
            <v>44300</v>
          </cell>
          <cell r="B3836">
            <v>7.0000000000000007E-2</v>
          </cell>
        </row>
        <row r="3837">
          <cell r="A3837">
            <v>44301</v>
          </cell>
          <cell r="B3837">
            <v>7.0000000000000007E-2</v>
          </cell>
        </row>
        <row r="3838">
          <cell r="A3838">
            <v>44302</v>
          </cell>
          <cell r="B3838">
            <v>7.0000000000000007E-2</v>
          </cell>
        </row>
        <row r="3839">
          <cell r="A3839">
            <v>44305</v>
          </cell>
          <cell r="B3839">
            <v>7.0000000000000007E-2</v>
          </cell>
        </row>
        <row r="3840">
          <cell r="A3840">
            <v>44306</v>
          </cell>
          <cell r="B3840">
            <v>7.0000000000000007E-2</v>
          </cell>
        </row>
        <row r="3841">
          <cell r="A3841">
            <v>44307</v>
          </cell>
          <cell r="B3841">
            <v>7.0000000000000007E-2</v>
          </cell>
        </row>
        <row r="3842">
          <cell r="A3842">
            <v>44308</v>
          </cell>
          <cell r="B3842">
            <v>7.0000000000000007E-2</v>
          </cell>
        </row>
        <row r="3843">
          <cell r="A3843">
            <v>44309</v>
          </cell>
          <cell r="B3843">
            <v>7.0000000000000007E-2</v>
          </cell>
        </row>
        <row r="3844">
          <cell r="A3844">
            <v>44312</v>
          </cell>
          <cell r="B3844">
            <v>7.0000000000000007E-2</v>
          </cell>
        </row>
        <row r="3845">
          <cell r="A3845">
            <v>44313</v>
          </cell>
          <cell r="B3845">
            <v>7.0000000000000007E-2</v>
          </cell>
        </row>
        <row r="3846">
          <cell r="A3846">
            <v>44314</v>
          </cell>
          <cell r="B3846">
            <v>7.0000000000000007E-2</v>
          </cell>
        </row>
        <row r="3847">
          <cell r="A3847">
            <v>44315</v>
          </cell>
          <cell r="B3847">
            <v>0.06</v>
          </cell>
        </row>
        <row r="3848">
          <cell r="A3848">
            <v>44316</v>
          </cell>
          <cell r="B3848">
            <v>0.05</v>
          </cell>
        </row>
        <row r="3849">
          <cell r="A3849">
            <v>44319</v>
          </cell>
          <cell r="B3849">
            <v>0.06</v>
          </cell>
        </row>
        <row r="3850">
          <cell r="A3850">
            <v>44320</v>
          </cell>
          <cell r="B3850">
            <v>0.06</v>
          </cell>
        </row>
        <row r="3851">
          <cell r="A3851">
            <v>44321</v>
          </cell>
          <cell r="B3851">
            <v>0.06</v>
          </cell>
        </row>
        <row r="3852">
          <cell r="A3852">
            <v>44322</v>
          </cell>
          <cell r="B3852">
            <v>0.06</v>
          </cell>
        </row>
        <row r="3853">
          <cell r="A3853">
            <v>44323</v>
          </cell>
          <cell r="B3853">
            <v>0.06</v>
          </cell>
        </row>
        <row r="3854">
          <cell r="A3854">
            <v>44326</v>
          </cell>
          <cell r="B3854">
            <v>0.06</v>
          </cell>
        </row>
        <row r="3855">
          <cell r="A3855">
            <v>44327</v>
          </cell>
          <cell r="B3855">
            <v>0.06</v>
          </cell>
        </row>
        <row r="3856">
          <cell r="A3856">
            <v>44328</v>
          </cell>
          <cell r="B3856">
            <v>0.06</v>
          </cell>
        </row>
        <row r="3857">
          <cell r="A3857">
            <v>44329</v>
          </cell>
          <cell r="B3857">
            <v>0.06</v>
          </cell>
        </row>
        <row r="3858">
          <cell r="A3858">
            <v>44330</v>
          </cell>
          <cell r="B3858">
            <v>0.06</v>
          </cell>
        </row>
        <row r="3859">
          <cell r="A3859">
            <v>44333</v>
          </cell>
          <cell r="B3859">
            <v>0.06</v>
          </cell>
        </row>
        <row r="3860">
          <cell r="A3860">
            <v>44334</v>
          </cell>
          <cell r="B3860">
            <v>0.06</v>
          </cell>
        </row>
        <row r="3861">
          <cell r="A3861">
            <v>44335</v>
          </cell>
          <cell r="B3861">
            <v>0.06</v>
          </cell>
        </row>
        <row r="3862">
          <cell r="A3862">
            <v>44336</v>
          </cell>
          <cell r="B3862">
            <v>0.06</v>
          </cell>
        </row>
        <row r="3863">
          <cell r="A3863">
            <v>44337</v>
          </cell>
          <cell r="B3863">
            <v>0.06</v>
          </cell>
        </row>
        <row r="3864">
          <cell r="A3864">
            <v>44340</v>
          </cell>
          <cell r="B3864">
            <v>0.06</v>
          </cell>
        </row>
        <row r="3865">
          <cell r="A3865">
            <v>44341</v>
          </cell>
          <cell r="B3865">
            <v>0.06</v>
          </cell>
        </row>
        <row r="3866">
          <cell r="A3866">
            <v>44342</v>
          </cell>
          <cell r="B3866">
            <v>0.06</v>
          </cell>
        </row>
        <row r="3867">
          <cell r="A3867">
            <v>44343</v>
          </cell>
          <cell r="B3867">
            <v>0.06</v>
          </cell>
        </row>
        <row r="3868">
          <cell r="A3868">
            <v>44344</v>
          </cell>
          <cell r="B3868">
            <v>0.05</v>
          </cell>
        </row>
        <row r="3869">
          <cell r="A3869">
            <v>44347</v>
          </cell>
          <cell r="B3869" t="e">
            <v>#N/A</v>
          </cell>
        </row>
        <row r="3870">
          <cell r="A3870">
            <v>44348</v>
          </cell>
          <cell r="B3870">
            <v>0.06</v>
          </cell>
        </row>
        <row r="3871">
          <cell r="A3871">
            <v>44349</v>
          </cell>
          <cell r="B3871">
            <v>0.06</v>
          </cell>
        </row>
        <row r="3872">
          <cell r="A3872">
            <v>44350</v>
          </cell>
          <cell r="B3872">
            <v>0.06</v>
          </cell>
        </row>
        <row r="3873">
          <cell r="A3873">
            <v>44351</v>
          </cell>
          <cell r="B3873">
            <v>0.06</v>
          </cell>
        </row>
        <row r="3874">
          <cell r="A3874">
            <v>44354</v>
          </cell>
          <cell r="B3874">
            <v>0.06</v>
          </cell>
        </row>
        <row r="3875">
          <cell r="A3875">
            <v>44355</v>
          </cell>
          <cell r="B3875">
            <v>0.06</v>
          </cell>
        </row>
        <row r="3876">
          <cell r="A3876">
            <v>44356</v>
          </cell>
          <cell r="B3876">
            <v>0.06</v>
          </cell>
        </row>
        <row r="3877">
          <cell r="A3877">
            <v>44357</v>
          </cell>
          <cell r="B3877">
            <v>0.06</v>
          </cell>
        </row>
        <row r="3878">
          <cell r="A3878">
            <v>44358</v>
          </cell>
          <cell r="B3878">
            <v>0.06</v>
          </cell>
        </row>
        <row r="3879">
          <cell r="A3879">
            <v>44361</v>
          </cell>
          <cell r="B3879">
            <v>0.06</v>
          </cell>
        </row>
        <row r="3880">
          <cell r="A3880">
            <v>44362</v>
          </cell>
          <cell r="B3880">
            <v>0.06</v>
          </cell>
        </row>
        <row r="3881">
          <cell r="A3881">
            <v>44363</v>
          </cell>
          <cell r="B3881">
            <v>0.06</v>
          </cell>
        </row>
        <row r="3882">
          <cell r="A3882">
            <v>44364</v>
          </cell>
          <cell r="B3882">
            <v>0.1</v>
          </cell>
        </row>
        <row r="3883">
          <cell r="A3883">
            <v>44365</v>
          </cell>
          <cell r="B3883">
            <v>0.1</v>
          </cell>
        </row>
        <row r="3884">
          <cell r="A3884">
            <v>44368</v>
          </cell>
          <cell r="B3884">
            <v>0.1</v>
          </cell>
        </row>
        <row r="3885">
          <cell r="A3885">
            <v>44369</v>
          </cell>
          <cell r="B3885">
            <v>0.1</v>
          </cell>
        </row>
        <row r="3886">
          <cell r="A3886">
            <v>44370</v>
          </cell>
          <cell r="B3886">
            <v>0.1</v>
          </cell>
        </row>
        <row r="3887">
          <cell r="A3887">
            <v>44371</v>
          </cell>
          <cell r="B3887">
            <v>0.1</v>
          </cell>
        </row>
        <row r="3888">
          <cell r="A3888">
            <v>44372</v>
          </cell>
          <cell r="B3888">
            <v>0.1</v>
          </cell>
        </row>
        <row r="3889">
          <cell r="A3889">
            <v>44375</v>
          </cell>
          <cell r="B3889">
            <v>0.1</v>
          </cell>
        </row>
        <row r="3890">
          <cell r="A3890">
            <v>44376</v>
          </cell>
          <cell r="B3890">
            <v>0.1</v>
          </cell>
        </row>
        <row r="3891">
          <cell r="A3891">
            <v>44377</v>
          </cell>
          <cell r="B3891">
            <v>0.08</v>
          </cell>
        </row>
        <row r="3892">
          <cell r="A3892">
            <v>44378</v>
          </cell>
          <cell r="B3892">
            <v>0.1</v>
          </cell>
        </row>
        <row r="3893">
          <cell r="A3893">
            <v>44379</v>
          </cell>
          <cell r="B3893">
            <v>0.1</v>
          </cell>
        </row>
        <row r="3894">
          <cell r="A3894">
            <v>44382</v>
          </cell>
          <cell r="B3894" t="e">
            <v>#N/A</v>
          </cell>
        </row>
        <row r="3895">
          <cell r="A3895">
            <v>44383</v>
          </cell>
          <cell r="B3895">
            <v>0.1</v>
          </cell>
        </row>
        <row r="3896">
          <cell r="A3896">
            <v>44384</v>
          </cell>
          <cell r="B3896">
            <v>0.1</v>
          </cell>
        </row>
        <row r="3897">
          <cell r="A3897">
            <v>44385</v>
          </cell>
          <cell r="B3897">
            <v>0.1</v>
          </cell>
        </row>
        <row r="3898">
          <cell r="A3898">
            <v>44386</v>
          </cell>
          <cell r="B3898">
            <v>0.1</v>
          </cell>
        </row>
        <row r="3899">
          <cell r="A3899">
            <v>44389</v>
          </cell>
          <cell r="B3899">
            <v>0.1</v>
          </cell>
        </row>
        <row r="3900">
          <cell r="A3900">
            <v>44390</v>
          </cell>
          <cell r="B3900">
            <v>0.1</v>
          </cell>
        </row>
        <row r="3901">
          <cell r="A3901">
            <v>44391</v>
          </cell>
          <cell r="B3901">
            <v>0.1</v>
          </cell>
        </row>
        <row r="3902">
          <cell r="A3902">
            <v>44392</v>
          </cell>
          <cell r="B3902">
            <v>0.1</v>
          </cell>
        </row>
        <row r="3903">
          <cell r="A3903">
            <v>44393</v>
          </cell>
          <cell r="B3903">
            <v>0.1</v>
          </cell>
        </row>
        <row r="3904">
          <cell r="A3904">
            <v>44396</v>
          </cell>
          <cell r="B3904">
            <v>0.1</v>
          </cell>
        </row>
        <row r="3905">
          <cell r="A3905">
            <v>44397</v>
          </cell>
          <cell r="B3905">
            <v>0.1</v>
          </cell>
        </row>
        <row r="3906">
          <cell r="A3906">
            <v>44398</v>
          </cell>
          <cell r="B3906">
            <v>0.1</v>
          </cell>
        </row>
        <row r="3907">
          <cell r="A3907">
            <v>44399</v>
          </cell>
          <cell r="B3907">
            <v>0.1</v>
          </cell>
        </row>
        <row r="3908">
          <cell r="A3908">
            <v>44400</v>
          </cell>
          <cell r="B3908">
            <v>0.1</v>
          </cell>
        </row>
        <row r="3909">
          <cell r="A3909">
            <v>44403</v>
          </cell>
          <cell r="B3909">
            <v>0.1</v>
          </cell>
        </row>
        <row r="3910">
          <cell r="A3910">
            <v>44404</v>
          </cell>
          <cell r="B3910">
            <v>0.1</v>
          </cell>
        </row>
        <row r="3911">
          <cell r="A3911">
            <v>44405</v>
          </cell>
          <cell r="B3911">
            <v>0.1</v>
          </cell>
        </row>
        <row r="3912">
          <cell r="A3912">
            <v>44406</v>
          </cell>
          <cell r="B3912">
            <v>0.1</v>
          </cell>
        </row>
        <row r="3913">
          <cell r="A3913">
            <v>44407</v>
          </cell>
          <cell r="B3913">
            <v>7.0000000000000007E-2</v>
          </cell>
        </row>
        <row r="3914">
          <cell r="A3914">
            <v>44410</v>
          </cell>
          <cell r="B3914">
            <v>0.1</v>
          </cell>
        </row>
        <row r="3915">
          <cell r="A3915">
            <v>44411</v>
          </cell>
          <cell r="B3915">
            <v>0.1</v>
          </cell>
        </row>
        <row r="3916">
          <cell r="A3916">
            <v>44412</v>
          </cell>
          <cell r="B3916">
            <v>0.1</v>
          </cell>
        </row>
        <row r="3917">
          <cell r="A3917">
            <v>44413</v>
          </cell>
          <cell r="B3917">
            <v>0.1</v>
          </cell>
        </row>
        <row r="3918">
          <cell r="A3918">
            <v>44414</v>
          </cell>
          <cell r="B3918">
            <v>0.1</v>
          </cell>
        </row>
        <row r="3919">
          <cell r="A3919">
            <v>44417</v>
          </cell>
          <cell r="B3919">
            <v>0.1</v>
          </cell>
        </row>
        <row r="3920">
          <cell r="A3920">
            <v>44418</v>
          </cell>
          <cell r="B3920">
            <v>0.1</v>
          </cell>
        </row>
        <row r="3921">
          <cell r="A3921">
            <v>44419</v>
          </cell>
          <cell r="B3921">
            <v>0.1</v>
          </cell>
        </row>
        <row r="3922">
          <cell r="A3922">
            <v>44420</v>
          </cell>
          <cell r="B3922">
            <v>0.1</v>
          </cell>
        </row>
        <row r="3923">
          <cell r="A3923">
            <v>44421</v>
          </cell>
          <cell r="B3923">
            <v>0.1</v>
          </cell>
        </row>
        <row r="3924">
          <cell r="A3924">
            <v>44424</v>
          </cell>
          <cell r="B3924">
            <v>0.1</v>
          </cell>
        </row>
        <row r="3925">
          <cell r="A3925">
            <v>44425</v>
          </cell>
          <cell r="B3925">
            <v>0.1</v>
          </cell>
        </row>
        <row r="3926">
          <cell r="A3926">
            <v>44426</v>
          </cell>
          <cell r="B3926">
            <v>0.09</v>
          </cell>
        </row>
        <row r="3927">
          <cell r="A3927">
            <v>44427</v>
          </cell>
          <cell r="B3927">
            <v>0.09</v>
          </cell>
        </row>
        <row r="3928">
          <cell r="A3928">
            <v>44428</v>
          </cell>
          <cell r="B3928">
            <v>0.09</v>
          </cell>
        </row>
        <row r="3929">
          <cell r="A3929">
            <v>44431</v>
          </cell>
          <cell r="B3929">
            <v>0.09</v>
          </cell>
        </row>
        <row r="3930">
          <cell r="A3930">
            <v>44432</v>
          </cell>
          <cell r="B3930">
            <v>0.09</v>
          </cell>
        </row>
        <row r="3931">
          <cell r="A3931">
            <v>44433</v>
          </cell>
          <cell r="B3931">
            <v>0.09</v>
          </cell>
        </row>
        <row r="3932">
          <cell r="A3932">
            <v>44434</v>
          </cell>
          <cell r="B3932">
            <v>0.09</v>
          </cell>
        </row>
        <row r="3933">
          <cell r="A3933">
            <v>44435</v>
          </cell>
          <cell r="B3933">
            <v>0.08</v>
          </cell>
        </row>
        <row r="3934">
          <cell r="A3934">
            <v>44438</v>
          </cell>
          <cell r="B3934">
            <v>0.08</v>
          </cell>
        </row>
        <row r="3935">
          <cell r="A3935">
            <v>44439</v>
          </cell>
          <cell r="B3935">
            <v>0.06</v>
          </cell>
        </row>
        <row r="3936">
          <cell r="A3936">
            <v>44440</v>
          </cell>
          <cell r="B3936">
            <v>0.08</v>
          </cell>
        </row>
        <row r="3937">
          <cell r="A3937">
            <v>44441</v>
          </cell>
          <cell r="B3937">
            <v>0.08</v>
          </cell>
        </row>
        <row r="3938">
          <cell r="A3938">
            <v>44442</v>
          </cell>
          <cell r="B3938">
            <v>0.08</v>
          </cell>
        </row>
        <row r="3939">
          <cell r="A3939">
            <v>44445</v>
          </cell>
          <cell r="B3939" t="e">
            <v>#N/A</v>
          </cell>
        </row>
        <row r="3940">
          <cell r="A3940">
            <v>44446</v>
          </cell>
          <cell r="B3940">
            <v>0.08</v>
          </cell>
        </row>
        <row r="3941">
          <cell r="A3941">
            <v>44447</v>
          </cell>
          <cell r="B3941">
            <v>0.08</v>
          </cell>
        </row>
        <row r="3942">
          <cell r="A3942">
            <v>44448</v>
          </cell>
          <cell r="B3942">
            <v>0.08</v>
          </cell>
        </row>
        <row r="3943">
          <cell r="A3943">
            <v>44449</v>
          </cell>
          <cell r="B3943">
            <v>0.08</v>
          </cell>
        </row>
        <row r="3944">
          <cell r="A3944">
            <v>44452</v>
          </cell>
          <cell r="B3944">
            <v>0.08</v>
          </cell>
        </row>
        <row r="3945">
          <cell r="A3945">
            <v>44453</v>
          </cell>
          <cell r="B3945">
            <v>0.08</v>
          </cell>
        </row>
        <row r="3946">
          <cell r="A3946">
            <v>44454</v>
          </cell>
          <cell r="B3946">
            <v>0.08</v>
          </cell>
        </row>
        <row r="3947">
          <cell r="A3947">
            <v>44455</v>
          </cell>
          <cell r="B3947">
            <v>0.08</v>
          </cell>
        </row>
        <row r="3948">
          <cell r="A3948">
            <v>44456</v>
          </cell>
          <cell r="B3948">
            <v>0.08</v>
          </cell>
        </row>
        <row r="3949">
          <cell r="A3949">
            <v>44459</v>
          </cell>
          <cell r="B3949">
            <v>0.08</v>
          </cell>
        </row>
        <row r="3950">
          <cell r="A3950">
            <v>44460</v>
          </cell>
          <cell r="B3950">
            <v>0.08</v>
          </cell>
        </row>
        <row r="3951">
          <cell r="A3951">
            <v>44461</v>
          </cell>
          <cell r="B3951">
            <v>0.08</v>
          </cell>
        </row>
        <row r="3952">
          <cell r="A3952">
            <v>44462</v>
          </cell>
          <cell r="B3952">
            <v>0.08</v>
          </cell>
        </row>
        <row r="3953">
          <cell r="A3953">
            <v>44463</v>
          </cell>
          <cell r="B3953">
            <v>0.08</v>
          </cell>
        </row>
        <row r="3954">
          <cell r="A3954">
            <v>44466</v>
          </cell>
          <cell r="B3954">
            <v>0.08</v>
          </cell>
        </row>
        <row r="3955">
          <cell r="A3955">
            <v>44467</v>
          </cell>
          <cell r="B3955">
            <v>0.08</v>
          </cell>
        </row>
        <row r="3956">
          <cell r="A3956">
            <v>44468</v>
          </cell>
          <cell r="B3956">
            <v>0.08</v>
          </cell>
        </row>
        <row r="3957">
          <cell r="A3957">
            <v>44469</v>
          </cell>
          <cell r="B3957">
            <v>0.06</v>
          </cell>
        </row>
        <row r="3958">
          <cell r="A3958">
            <v>44470</v>
          </cell>
          <cell r="B3958">
            <v>0.08</v>
          </cell>
        </row>
        <row r="3959">
          <cell r="A3959">
            <v>44473</v>
          </cell>
          <cell r="B3959">
            <v>0.08</v>
          </cell>
        </row>
        <row r="3960">
          <cell r="A3960">
            <v>44474</v>
          </cell>
          <cell r="B3960">
            <v>0.08</v>
          </cell>
        </row>
        <row r="3961">
          <cell r="A3961">
            <v>44475</v>
          </cell>
          <cell r="B3961">
            <v>0.08</v>
          </cell>
        </row>
        <row r="3962">
          <cell r="A3962">
            <v>44476</v>
          </cell>
          <cell r="B3962">
            <v>0.08</v>
          </cell>
        </row>
        <row r="3963">
          <cell r="A3963">
            <v>44477</v>
          </cell>
          <cell r="B3963">
            <v>0.08</v>
          </cell>
        </row>
        <row r="3964">
          <cell r="A3964">
            <v>44480</v>
          </cell>
          <cell r="B3964" t="e">
            <v>#N/A</v>
          </cell>
        </row>
        <row r="3965">
          <cell r="A3965">
            <v>44481</v>
          </cell>
          <cell r="B3965">
            <v>0.08</v>
          </cell>
        </row>
        <row r="3966">
          <cell r="A3966">
            <v>44482</v>
          </cell>
          <cell r="B3966">
            <v>0.08</v>
          </cell>
        </row>
        <row r="3967">
          <cell r="A3967">
            <v>44483</v>
          </cell>
          <cell r="B3967">
            <v>0.08</v>
          </cell>
        </row>
        <row r="3968">
          <cell r="A3968">
            <v>44484</v>
          </cell>
          <cell r="B3968">
            <v>0.08</v>
          </cell>
        </row>
        <row r="3969">
          <cell r="A3969">
            <v>44487</v>
          </cell>
          <cell r="B3969">
            <v>0.08</v>
          </cell>
        </row>
        <row r="3970">
          <cell r="A3970">
            <v>44488</v>
          </cell>
          <cell r="B3970">
            <v>0.08</v>
          </cell>
        </row>
        <row r="3971">
          <cell r="A3971">
            <v>44489</v>
          </cell>
          <cell r="B3971">
            <v>0.08</v>
          </cell>
        </row>
        <row r="3972">
          <cell r="A3972">
            <v>44490</v>
          </cell>
          <cell r="B3972">
            <v>0.08</v>
          </cell>
        </row>
        <row r="3973">
          <cell r="A3973">
            <v>44491</v>
          </cell>
          <cell r="B3973">
            <v>0.08</v>
          </cell>
        </row>
        <row r="3974">
          <cell r="A3974">
            <v>44494</v>
          </cell>
          <cell r="B3974">
            <v>0.08</v>
          </cell>
        </row>
        <row r="3975">
          <cell r="A3975">
            <v>44495</v>
          </cell>
          <cell r="B3975">
            <v>0.08</v>
          </cell>
        </row>
        <row r="3976">
          <cell r="A3976">
            <v>44496</v>
          </cell>
          <cell r="B3976">
            <v>0.08</v>
          </cell>
        </row>
        <row r="3977">
          <cell r="A3977">
            <v>44497</v>
          </cell>
          <cell r="B3977">
            <v>0.08</v>
          </cell>
        </row>
        <row r="3978">
          <cell r="A3978">
            <v>44498</v>
          </cell>
          <cell r="B3978">
            <v>7.0000000000000007E-2</v>
          </cell>
        </row>
        <row r="3979">
          <cell r="A3979">
            <v>44501</v>
          </cell>
          <cell r="B3979">
            <v>0.08</v>
          </cell>
        </row>
        <row r="3980">
          <cell r="A3980">
            <v>44502</v>
          </cell>
          <cell r="B3980">
            <v>0.08</v>
          </cell>
        </row>
        <row r="3981">
          <cell r="A3981">
            <v>44503</v>
          </cell>
          <cell r="B3981">
            <v>0.08</v>
          </cell>
        </row>
        <row r="3982">
          <cell r="A3982">
            <v>44504</v>
          </cell>
          <cell r="B3982">
            <v>0.08</v>
          </cell>
        </row>
        <row r="3983">
          <cell r="A3983">
            <v>44505</v>
          </cell>
          <cell r="B3983">
            <v>0.08</v>
          </cell>
        </row>
        <row r="3984">
          <cell r="A3984">
            <v>44508</v>
          </cell>
          <cell r="B3984">
            <v>0.08</v>
          </cell>
        </row>
        <row r="3985">
          <cell r="A3985">
            <v>44509</v>
          </cell>
          <cell r="B3985">
            <v>0.08</v>
          </cell>
        </row>
        <row r="3986">
          <cell r="A3986">
            <v>44510</v>
          </cell>
          <cell r="B3986">
            <v>0.08</v>
          </cell>
        </row>
        <row r="3987">
          <cell r="A3987">
            <v>44511</v>
          </cell>
          <cell r="B3987" t="e">
            <v>#N/A</v>
          </cell>
        </row>
        <row r="3988">
          <cell r="A3988">
            <v>44512</v>
          </cell>
          <cell r="B3988">
            <v>0.08</v>
          </cell>
        </row>
        <row r="3989">
          <cell r="A3989">
            <v>44515</v>
          </cell>
          <cell r="B3989">
            <v>0.08</v>
          </cell>
        </row>
        <row r="3990">
          <cell r="A3990">
            <v>44516</v>
          </cell>
          <cell r="B3990">
            <v>0.08</v>
          </cell>
        </row>
        <row r="3991">
          <cell r="A3991">
            <v>44517</v>
          </cell>
          <cell r="B3991">
            <v>0.08</v>
          </cell>
        </row>
        <row r="3992">
          <cell r="A3992">
            <v>44518</v>
          </cell>
          <cell r="B3992">
            <v>0.08</v>
          </cell>
        </row>
        <row r="3993">
          <cell r="A3993">
            <v>44519</v>
          </cell>
          <cell r="B3993">
            <v>0.08</v>
          </cell>
        </row>
        <row r="3994">
          <cell r="A3994">
            <v>44522</v>
          </cell>
          <cell r="B3994">
            <v>0.08</v>
          </cell>
        </row>
        <row r="3995">
          <cell r="A3995">
            <v>44523</v>
          </cell>
          <cell r="B3995">
            <v>0.08</v>
          </cell>
        </row>
        <row r="3996">
          <cell r="A3996">
            <v>44524</v>
          </cell>
          <cell r="B3996">
            <v>0.08</v>
          </cell>
        </row>
        <row r="3997">
          <cell r="A3997">
            <v>44525</v>
          </cell>
          <cell r="B3997" t="e">
            <v>#N/A</v>
          </cell>
        </row>
        <row r="3998">
          <cell r="A3998">
            <v>44526</v>
          </cell>
          <cell r="B3998">
            <v>0.08</v>
          </cell>
        </row>
        <row r="3999">
          <cell r="A3999">
            <v>44529</v>
          </cell>
          <cell r="B3999">
            <v>0.08</v>
          </cell>
        </row>
        <row r="4000">
          <cell r="A4000">
            <v>44530</v>
          </cell>
          <cell r="B4000">
            <v>7.0000000000000007E-2</v>
          </cell>
        </row>
        <row r="4001">
          <cell r="A4001">
            <v>44531</v>
          </cell>
          <cell r="B4001">
            <v>0.08</v>
          </cell>
        </row>
        <row r="4002">
          <cell r="A4002">
            <v>44532</v>
          </cell>
          <cell r="B4002">
            <v>0.08</v>
          </cell>
        </row>
        <row r="4003">
          <cell r="A4003">
            <v>44533</v>
          </cell>
          <cell r="B4003">
            <v>0.08</v>
          </cell>
        </row>
        <row r="4004">
          <cell r="A4004">
            <v>44536</v>
          </cell>
          <cell r="B4004">
            <v>0.08</v>
          </cell>
        </row>
        <row r="4005">
          <cell r="A4005">
            <v>44537</v>
          </cell>
          <cell r="B4005">
            <v>0.08</v>
          </cell>
        </row>
        <row r="4006">
          <cell r="A4006">
            <v>44538</v>
          </cell>
          <cell r="B4006">
            <v>0.08</v>
          </cell>
        </row>
        <row r="4007">
          <cell r="A4007">
            <v>44539</v>
          </cell>
          <cell r="B4007">
            <v>0.08</v>
          </cell>
        </row>
        <row r="4008">
          <cell r="A4008">
            <v>44540</v>
          </cell>
          <cell r="B4008">
            <v>0.08</v>
          </cell>
        </row>
        <row r="4009">
          <cell r="A4009">
            <v>44543</v>
          </cell>
          <cell r="B4009">
            <v>0.08</v>
          </cell>
        </row>
        <row r="4010">
          <cell r="A4010">
            <v>44544</v>
          </cell>
          <cell r="B4010">
            <v>0.08</v>
          </cell>
        </row>
        <row r="4011">
          <cell r="A4011">
            <v>44545</v>
          </cell>
          <cell r="B4011">
            <v>0.08</v>
          </cell>
        </row>
        <row r="4012">
          <cell r="A4012">
            <v>44546</v>
          </cell>
          <cell r="B4012">
            <v>0.08</v>
          </cell>
        </row>
        <row r="4013">
          <cell r="A4013">
            <v>44547</v>
          </cell>
          <cell r="B4013">
            <v>0.08</v>
          </cell>
        </row>
        <row r="4014">
          <cell r="A4014">
            <v>44550</v>
          </cell>
          <cell r="B4014">
            <v>0.08</v>
          </cell>
        </row>
        <row r="4015">
          <cell r="A4015">
            <v>44551</v>
          </cell>
          <cell r="B4015">
            <v>0.08</v>
          </cell>
        </row>
        <row r="4016">
          <cell r="A4016">
            <v>44552</v>
          </cell>
          <cell r="B4016">
            <v>0.08</v>
          </cell>
        </row>
        <row r="4017">
          <cell r="A4017">
            <v>44553</v>
          </cell>
          <cell r="B4017">
            <v>0.08</v>
          </cell>
        </row>
        <row r="4018">
          <cell r="A4018">
            <v>44554</v>
          </cell>
          <cell r="B4018">
            <v>0.08</v>
          </cell>
        </row>
        <row r="4019">
          <cell r="A4019">
            <v>44557</v>
          </cell>
          <cell r="B4019">
            <v>0.08</v>
          </cell>
        </row>
        <row r="4020">
          <cell r="A4020">
            <v>44558</v>
          </cell>
          <cell r="B4020">
            <v>0.08</v>
          </cell>
        </row>
        <row r="4021">
          <cell r="A4021">
            <v>44559</v>
          </cell>
          <cell r="B4021">
            <v>0.08</v>
          </cell>
        </row>
        <row r="4022">
          <cell r="A4022">
            <v>44560</v>
          </cell>
          <cell r="B4022">
            <v>0.08</v>
          </cell>
        </row>
        <row r="4023">
          <cell r="A4023">
            <v>44561</v>
          </cell>
          <cell r="B4023">
            <v>7.0000000000000007E-2</v>
          </cell>
        </row>
        <row r="4024">
          <cell r="A4024">
            <v>44564</v>
          </cell>
          <cell r="B4024">
            <v>0.08</v>
          </cell>
        </row>
        <row r="4025">
          <cell r="A4025">
            <v>44565</v>
          </cell>
          <cell r="B4025">
            <v>0.08</v>
          </cell>
        </row>
        <row r="4026">
          <cell r="A4026">
            <v>44566</v>
          </cell>
          <cell r="B4026">
            <v>0.08</v>
          </cell>
        </row>
        <row r="4027">
          <cell r="A4027">
            <v>44567</v>
          </cell>
          <cell r="B4027">
            <v>0.08</v>
          </cell>
        </row>
        <row r="4028">
          <cell r="A4028">
            <v>44568</v>
          </cell>
          <cell r="B4028">
            <v>0.08</v>
          </cell>
        </row>
        <row r="4029">
          <cell r="A4029">
            <v>44571</v>
          </cell>
          <cell r="B4029">
            <v>0.08</v>
          </cell>
        </row>
        <row r="4030">
          <cell r="A4030">
            <v>44572</v>
          </cell>
          <cell r="B4030">
            <v>0.08</v>
          </cell>
        </row>
        <row r="4031">
          <cell r="A4031">
            <v>44573</v>
          </cell>
          <cell r="B4031">
            <v>0.08</v>
          </cell>
        </row>
        <row r="4032">
          <cell r="A4032">
            <v>44574</v>
          </cell>
          <cell r="B4032">
            <v>0.08</v>
          </cell>
        </row>
        <row r="4033">
          <cell r="A4033">
            <v>44575</v>
          </cell>
          <cell r="B4033">
            <v>0.08</v>
          </cell>
        </row>
        <row r="4034">
          <cell r="A4034">
            <v>44578</v>
          </cell>
          <cell r="B4034" t="e">
            <v>#N/A</v>
          </cell>
        </row>
        <row r="4035">
          <cell r="A4035">
            <v>44579</v>
          </cell>
          <cell r="B4035">
            <v>0.08</v>
          </cell>
        </row>
        <row r="4036">
          <cell r="A4036">
            <v>44580</v>
          </cell>
          <cell r="B4036">
            <v>0.08</v>
          </cell>
        </row>
        <row r="4037">
          <cell r="A4037">
            <v>44581</v>
          </cell>
          <cell r="B4037">
            <v>0.08</v>
          </cell>
        </row>
        <row r="4038">
          <cell r="A4038">
            <v>44582</v>
          </cell>
          <cell r="B4038">
            <v>0.08</v>
          </cell>
        </row>
        <row r="4039">
          <cell r="A4039">
            <v>44585</v>
          </cell>
          <cell r="B4039">
            <v>0.08</v>
          </cell>
        </row>
        <row r="4040">
          <cell r="A4040">
            <v>44586</v>
          </cell>
          <cell r="B4040">
            <v>0.08</v>
          </cell>
        </row>
        <row r="4041">
          <cell r="A4041">
            <v>44587</v>
          </cell>
          <cell r="B4041">
            <v>0.08</v>
          </cell>
        </row>
        <row r="4042">
          <cell r="A4042">
            <v>44588</v>
          </cell>
          <cell r="B4042">
            <v>0.08</v>
          </cell>
        </row>
        <row r="4043">
          <cell r="A4043">
            <v>44589</v>
          </cell>
          <cell r="B4043">
            <v>0.08</v>
          </cell>
        </row>
        <row r="4044">
          <cell r="A4044">
            <v>44592</v>
          </cell>
          <cell r="B4044">
            <v>0.08</v>
          </cell>
        </row>
        <row r="4045">
          <cell r="A4045">
            <v>44593</v>
          </cell>
          <cell r="B4045">
            <v>0.08</v>
          </cell>
        </row>
        <row r="4046">
          <cell r="A4046">
            <v>44594</v>
          </cell>
          <cell r="B4046">
            <v>0.08</v>
          </cell>
        </row>
        <row r="4047">
          <cell r="A4047">
            <v>44595</v>
          </cell>
          <cell r="B4047">
            <v>0.08</v>
          </cell>
        </row>
        <row r="4048">
          <cell r="A4048">
            <v>44596</v>
          </cell>
          <cell r="B4048">
            <v>0.08</v>
          </cell>
        </row>
        <row r="4049">
          <cell r="A4049">
            <v>44599</v>
          </cell>
          <cell r="B4049">
            <v>0.08</v>
          </cell>
        </row>
        <row r="4050">
          <cell r="A4050">
            <v>44600</v>
          </cell>
          <cell r="B4050">
            <v>0.08</v>
          </cell>
        </row>
        <row r="4051">
          <cell r="A4051">
            <v>44601</v>
          </cell>
          <cell r="B4051">
            <v>0.08</v>
          </cell>
        </row>
        <row r="4052">
          <cell r="A4052">
            <v>44602</v>
          </cell>
          <cell r="B4052">
            <v>0.08</v>
          </cell>
        </row>
        <row r="4053">
          <cell r="A4053">
            <v>44603</v>
          </cell>
          <cell r="B4053">
            <v>0.08</v>
          </cell>
        </row>
        <row r="4054">
          <cell r="A4054">
            <v>44606</v>
          </cell>
          <cell r="B4054">
            <v>0.08</v>
          </cell>
        </row>
        <row r="4055">
          <cell r="A4055">
            <v>44607</v>
          </cell>
          <cell r="B4055">
            <v>0.08</v>
          </cell>
        </row>
        <row r="4056">
          <cell r="A4056">
            <v>44608</v>
          </cell>
          <cell r="B4056">
            <v>0.08</v>
          </cell>
        </row>
        <row r="4057">
          <cell r="A4057">
            <v>44609</v>
          </cell>
          <cell r="B4057">
            <v>0.08</v>
          </cell>
        </row>
        <row r="4058">
          <cell r="A4058">
            <v>44610</v>
          </cell>
          <cell r="B4058">
            <v>0.08</v>
          </cell>
        </row>
        <row r="4059">
          <cell r="A4059">
            <v>44613</v>
          </cell>
          <cell r="B4059" t="e">
            <v>#N/A</v>
          </cell>
        </row>
        <row r="4060">
          <cell r="A4060">
            <v>44614</v>
          </cell>
          <cell r="B4060">
            <v>0.08</v>
          </cell>
        </row>
        <row r="4061">
          <cell r="A4061">
            <v>44615</v>
          </cell>
          <cell r="B4061">
            <v>0.08</v>
          </cell>
        </row>
        <row r="4062">
          <cell r="A4062">
            <v>44616</v>
          </cell>
          <cell r="B4062">
            <v>0.08</v>
          </cell>
        </row>
        <row r="4063">
          <cell r="A4063">
            <v>44617</v>
          </cell>
          <cell r="B4063">
            <v>0.08</v>
          </cell>
        </row>
        <row r="4064">
          <cell r="A4064">
            <v>44620</v>
          </cell>
          <cell r="B4064">
            <v>0.08</v>
          </cell>
        </row>
        <row r="4065">
          <cell r="A4065">
            <v>44621</v>
          </cell>
          <cell r="B4065">
            <v>0.08</v>
          </cell>
        </row>
        <row r="4066">
          <cell r="A4066">
            <v>44622</v>
          </cell>
          <cell r="B4066">
            <v>0.08</v>
          </cell>
        </row>
        <row r="4067">
          <cell r="A4067">
            <v>44623</v>
          </cell>
          <cell r="B4067">
            <v>0.08</v>
          </cell>
        </row>
        <row r="4068">
          <cell r="A4068">
            <v>44624</v>
          </cell>
          <cell r="B4068">
            <v>0.08</v>
          </cell>
        </row>
        <row r="4069">
          <cell r="A4069">
            <v>44627</v>
          </cell>
          <cell r="B4069">
            <v>0.08</v>
          </cell>
        </row>
        <row r="4070">
          <cell r="A4070">
            <v>44628</v>
          </cell>
          <cell r="B4070">
            <v>0.08</v>
          </cell>
        </row>
        <row r="4071">
          <cell r="A4071">
            <v>44629</v>
          </cell>
          <cell r="B4071">
            <v>0.08</v>
          </cell>
        </row>
        <row r="4072">
          <cell r="A4072">
            <v>44630</v>
          </cell>
          <cell r="B4072">
            <v>0.08</v>
          </cell>
        </row>
        <row r="4073">
          <cell r="A4073">
            <v>44631</v>
          </cell>
          <cell r="B4073">
            <v>0.08</v>
          </cell>
        </row>
        <row r="4074">
          <cell r="A4074">
            <v>44634</v>
          </cell>
          <cell r="B4074">
            <v>0.08</v>
          </cell>
        </row>
        <row r="4075">
          <cell r="A4075">
            <v>44635</v>
          </cell>
          <cell r="B4075">
            <v>0.08</v>
          </cell>
        </row>
        <row r="4076">
          <cell r="A4076">
            <v>44636</v>
          </cell>
          <cell r="B4076">
            <v>0.08</v>
          </cell>
        </row>
        <row r="4077">
          <cell r="A4077">
            <v>44637</v>
          </cell>
          <cell r="B4077">
            <v>0.33</v>
          </cell>
        </row>
        <row r="4078">
          <cell r="A4078">
            <v>44638</v>
          </cell>
          <cell r="B4078">
            <v>0.33</v>
          </cell>
        </row>
        <row r="4079">
          <cell r="A4079">
            <v>44641</v>
          </cell>
          <cell r="B4079">
            <v>0.33</v>
          </cell>
        </row>
        <row r="4080">
          <cell r="A4080">
            <v>44642</v>
          </cell>
          <cell r="B4080">
            <v>0.33</v>
          </cell>
        </row>
        <row r="4081">
          <cell r="A4081">
            <v>44643</v>
          </cell>
          <cell r="B4081">
            <v>0.33</v>
          </cell>
        </row>
        <row r="4082">
          <cell r="A4082">
            <v>44644</v>
          </cell>
          <cell r="B4082">
            <v>0.33</v>
          </cell>
        </row>
        <row r="4083">
          <cell r="A4083">
            <v>44645</v>
          </cell>
          <cell r="B4083">
            <v>0.33</v>
          </cell>
        </row>
        <row r="4084">
          <cell r="A4084">
            <v>44648</v>
          </cell>
          <cell r="B4084">
            <v>0.33</v>
          </cell>
        </row>
        <row r="4085">
          <cell r="A4085">
            <v>44649</v>
          </cell>
          <cell r="B4085">
            <v>0.33</v>
          </cell>
        </row>
        <row r="4086">
          <cell r="A4086">
            <v>44650</v>
          </cell>
          <cell r="B4086">
            <v>0.33</v>
          </cell>
        </row>
        <row r="4087">
          <cell r="A4087">
            <v>44651</v>
          </cell>
          <cell r="B4087">
            <v>0.33</v>
          </cell>
        </row>
        <row r="4088">
          <cell r="A4088">
            <v>44652</v>
          </cell>
          <cell r="B4088">
            <v>0.33</v>
          </cell>
        </row>
        <row r="4089">
          <cell r="A4089">
            <v>44655</v>
          </cell>
          <cell r="B4089">
            <v>0.33</v>
          </cell>
        </row>
        <row r="4090">
          <cell r="A4090">
            <v>44656</v>
          </cell>
          <cell r="B4090">
            <v>0.33</v>
          </cell>
        </row>
        <row r="4091">
          <cell r="A4091">
            <v>44657</v>
          </cell>
          <cell r="B4091">
            <v>0.33</v>
          </cell>
        </row>
        <row r="4092">
          <cell r="A4092">
            <v>44658</v>
          </cell>
          <cell r="B4092">
            <v>0.33</v>
          </cell>
        </row>
        <row r="4093">
          <cell r="A4093">
            <v>44659</v>
          </cell>
          <cell r="B4093">
            <v>0.33</v>
          </cell>
        </row>
        <row r="4094">
          <cell r="A4094">
            <v>44662</v>
          </cell>
          <cell r="B4094">
            <v>0.33</v>
          </cell>
        </row>
        <row r="4095">
          <cell r="A4095">
            <v>44663</v>
          </cell>
          <cell r="B4095">
            <v>0.33</v>
          </cell>
        </row>
        <row r="4096">
          <cell r="A4096">
            <v>44664</v>
          </cell>
          <cell r="B4096">
            <v>0.33</v>
          </cell>
        </row>
        <row r="4097">
          <cell r="A4097">
            <v>44665</v>
          </cell>
          <cell r="B4097">
            <v>0.33</v>
          </cell>
        </row>
        <row r="4098">
          <cell r="A4098">
            <v>44666</v>
          </cell>
          <cell r="B4098">
            <v>0.33</v>
          </cell>
        </row>
        <row r="4099">
          <cell r="A4099">
            <v>44669</v>
          </cell>
          <cell r="B4099">
            <v>0.33</v>
          </cell>
        </row>
        <row r="4100">
          <cell r="A4100">
            <v>44670</v>
          </cell>
          <cell r="B4100">
            <v>0.33</v>
          </cell>
        </row>
        <row r="4101">
          <cell r="A4101">
            <v>44671</v>
          </cell>
          <cell r="B4101">
            <v>0.33</v>
          </cell>
        </row>
        <row r="4102">
          <cell r="A4102">
            <v>44672</v>
          </cell>
          <cell r="B4102">
            <v>0.33</v>
          </cell>
        </row>
        <row r="4103">
          <cell r="A4103">
            <v>44673</v>
          </cell>
          <cell r="B4103">
            <v>0.33</v>
          </cell>
        </row>
        <row r="4104">
          <cell r="A4104">
            <v>44676</v>
          </cell>
          <cell r="B4104">
            <v>0.33</v>
          </cell>
        </row>
        <row r="4105">
          <cell r="A4105">
            <v>44677</v>
          </cell>
          <cell r="B4105">
            <v>0.33</v>
          </cell>
        </row>
        <row r="4106">
          <cell r="A4106">
            <v>44678</v>
          </cell>
          <cell r="B4106">
            <v>0.33</v>
          </cell>
        </row>
        <row r="4107">
          <cell r="A4107">
            <v>44679</v>
          </cell>
          <cell r="B4107">
            <v>0.33</v>
          </cell>
        </row>
        <row r="4108">
          <cell r="A4108">
            <v>44680</v>
          </cell>
          <cell r="B4108">
            <v>0.33</v>
          </cell>
        </row>
        <row r="4109">
          <cell r="A4109">
            <v>44683</v>
          </cell>
          <cell r="B4109">
            <v>0.33</v>
          </cell>
        </row>
        <row r="4110">
          <cell r="A4110">
            <v>44684</v>
          </cell>
          <cell r="B4110">
            <v>0.33</v>
          </cell>
        </row>
        <row r="4111">
          <cell r="A4111">
            <v>44685</v>
          </cell>
          <cell r="B4111">
            <v>0.33</v>
          </cell>
        </row>
        <row r="4112">
          <cell r="A4112">
            <v>44686</v>
          </cell>
          <cell r="B4112">
            <v>0.83</v>
          </cell>
        </row>
        <row r="4113">
          <cell r="A4113">
            <v>44687</v>
          </cell>
          <cell r="B4113">
            <v>0.83</v>
          </cell>
        </row>
        <row r="4114">
          <cell r="A4114">
            <v>44690</v>
          </cell>
          <cell r="B4114">
            <v>0.83</v>
          </cell>
        </row>
        <row r="4115">
          <cell r="A4115">
            <v>44691</v>
          </cell>
          <cell r="B4115">
            <v>0.83</v>
          </cell>
        </row>
        <row r="4116">
          <cell r="A4116">
            <v>44692</v>
          </cell>
          <cell r="B4116">
            <v>0.83</v>
          </cell>
        </row>
        <row r="4117">
          <cell r="A4117">
            <v>44693</v>
          </cell>
          <cell r="B4117">
            <v>0.83</v>
          </cell>
        </row>
        <row r="4118">
          <cell r="A4118">
            <v>44694</v>
          </cell>
          <cell r="B4118">
            <v>0.83</v>
          </cell>
        </row>
        <row r="4119">
          <cell r="A4119">
            <v>44697</v>
          </cell>
          <cell r="B4119">
            <v>0.83</v>
          </cell>
        </row>
        <row r="4120">
          <cell r="A4120">
            <v>44698</v>
          </cell>
          <cell r="B4120">
            <v>0.83</v>
          </cell>
        </row>
        <row r="4121">
          <cell r="A4121">
            <v>44699</v>
          </cell>
          <cell r="B4121">
            <v>0.83</v>
          </cell>
        </row>
        <row r="4122">
          <cell r="A4122">
            <v>44700</v>
          </cell>
          <cell r="B4122">
            <v>0.83</v>
          </cell>
        </row>
        <row r="4123">
          <cell r="A4123">
            <v>44701</v>
          </cell>
          <cell r="B4123">
            <v>0.83</v>
          </cell>
        </row>
        <row r="4124">
          <cell r="A4124">
            <v>44704</v>
          </cell>
          <cell r="B4124">
            <v>0.83</v>
          </cell>
        </row>
        <row r="4125">
          <cell r="A4125">
            <v>44705</v>
          </cell>
          <cell r="B4125">
            <v>0.83</v>
          </cell>
        </row>
        <row r="4126">
          <cell r="A4126">
            <v>44706</v>
          </cell>
          <cell r="B4126">
            <v>0.83</v>
          </cell>
        </row>
        <row r="4127">
          <cell r="A4127">
            <v>44707</v>
          </cell>
          <cell r="B4127">
            <v>0.83</v>
          </cell>
        </row>
        <row r="4128">
          <cell r="A4128">
            <v>44708</v>
          </cell>
          <cell r="B4128">
            <v>0.83</v>
          </cell>
        </row>
        <row r="4129">
          <cell r="A4129">
            <v>44711</v>
          </cell>
          <cell r="B4129" t="e">
            <v>#N/A</v>
          </cell>
        </row>
        <row r="4130">
          <cell r="A4130">
            <v>44712</v>
          </cell>
          <cell r="B4130">
            <v>0.83</v>
          </cell>
        </row>
        <row r="4131">
          <cell r="A4131">
            <v>44713</v>
          </cell>
          <cell r="B4131">
            <v>0.83</v>
          </cell>
        </row>
        <row r="4132">
          <cell r="A4132">
            <v>44714</v>
          </cell>
          <cell r="B4132">
            <v>0.83</v>
          </cell>
        </row>
        <row r="4133">
          <cell r="A4133">
            <v>44715</v>
          </cell>
          <cell r="B4133">
            <v>0.83</v>
          </cell>
        </row>
        <row r="4134">
          <cell r="A4134">
            <v>44718</v>
          </cell>
          <cell r="B4134">
            <v>0.83</v>
          </cell>
        </row>
        <row r="4135">
          <cell r="A4135">
            <v>44719</v>
          </cell>
          <cell r="B4135">
            <v>0.83</v>
          </cell>
        </row>
        <row r="4136">
          <cell r="A4136">
            <v>44720</v>
          </cell>
          <cell r="B4136">
            <v>0.83</v>
          </cell>
        </row>
        <row r="4137">
          <cell r="A4137">
            <v>44721</v>
          </cell>
          <cell r="B4137">
            <v>0.83</v>
          </cell>
        </row>
        <row r="4138">
          <cell r="A4138">
            <v>44722</v>
          </cell>
          <cell r="B4138">
            <v>0.83</v>
          </cell>
        </row>
        <row r="4139">
          <cell r="A4139">
            <v>44725</v>
          </cell>
          <cell r="B4139">
            <v>0.83</v>
          </cell>
        </row>
        <row r="4140">
          <cell r="A4140">
            <v>44726</v>
          </cell>
          <cell r="B4140">
            <v>0.83</v>
          </cell>
        </row>
        <row r="4141">
          <cell r="A4141">
            <v>44727</v>
          </cell>
          <cell r="B4141">
            <v>0.83</v>
          </cell>
        </row>
        <row r="4142">
          <cell r="A4142">
            <v>44728</v>
          </cell>
          <cell r="B4142">
            <v>1.58</v>
          </cell>
        </row>
        <row r="4143">
          <cell r="A4143">
            <v>44729</v>
          </cell>
          <cell r="B4143">
            <v>1.58</v>
          </cell>
        </row>
        <row r="4144">
          <cell r="A4144">
            <v>44732</v>
          </cell>
          <cell r="B4144" t="e">
            <v>#N/A</v>
          </cell>
        </row>
        <row r="4145">
          <cell r="A4145">
            <v>44733</v>
          </cell>
          <cell r="B4145">
            <v>1.58</v>
          </cell>
        </row>
        <row r="4146">
          <cell r="A4146">
            <v>44734</v>
          </cell>
          <cell r="B4146">
            <v>1.58</v>
          </cell>
        </row>
        <row r="4147">
          <cell r="A4147">
            <v>44735</v>
          </cell>
          <cell r="B4147">
            <v>1.58</v>
          </cell>
        </row>
        <row r="4148">
          <cell r="A4148">
            <v>44736</v>
          </cell>
          <cell r="B4148">
            <v>1.58</v>
          </cell>
        </row>
        <row r="4149">
          <cell r="A4149">
            <v>44739</v>
          </cell>
          <cell r="B4149">
            <v>1.58</v>
          </cell>
        </row>
        <row r="4150">
          <cell r="A4150">
            <v>44740</v>
          </cell>
          <cell r="B4150">
            <v>1.58</v>
          </cell>
        </row>
        <row r="4151">
          <cell r="A4151">
            <v>44741</v>
          </cell>
          <cell r="B4151">
            <v>1.58</v>
          </cell>
        </row>
        <row r="4152">
          <cell r="A4152">
            <v>44742</v>
          </cell>
          <cell r="B4152">
            <v>1.58</v>
          </cell>
        </row>
        <row r="4153">
          <cell r="A4153">
            <v>44743</v>
          </cell>
          <cell r="B4153">
            <v>1.58</v>
          </cell>
        </row>
        <row r="4154">
          <cell r="A4154">
            <v>44746</v>
          </cell>
          <cell r="B4154" t="e">
            <v>#N/A</v>
          </cell>
        </row>
        <row r="4155">
          <cell r="A4155">
            <v>44747</v>
          </cell>
          <cell r="B4155">
            <v>1.58</v>
          </cell>
        </row>
        <row r="4156">
          <cell r="A4156">
            <v>44748</v>
          </cell>
          <cell r="B4156">
            <v>1.58</v>
          </cell>
        </row>
        <row r="4157">
          <cell r="A4157">
            <v>44749</v>
          </cell>
          <cell r="B4157">
            <v>1.58</v>
          </cell>
        </row>
        <row r="4158">
          <cell r="A4158">
            <v>44750</v>
          </cell>
          <cell r="B4158">
            <v>1.58</v>
          </cell>
        </row>
        <row r="4159">
          <cell r="A4159">
            <v>44753</v>
          </cell>
          <cell r="B4159">
            <v>1.58</v>
          </cell>
        </row>
        <row r="4160">
          <cell r="A4160">
            <v>44754</v>
          </cell>
          <cell r="B4160">
            <v>1.58</v>
          </cell>
        </row>
        <row r="4161">
          <cell r="A4161">
            <v>44755</v>
          </cell>
          <cell r="B4161">
            <v>1.58</v>
          </cell>
        </row>
        <row r="4162">
          <cell r="A4162">
            <v>44756</v>
          </cell>
          <cell r="B4162">
            <v>1.58</v>
          </cell>
        </row>
        <row r="4163">
          <cell r="A4163">
            <v>44757</v>
          </cell>
          <cell r="B4163">
            <v>1.58</v>
          </cell>
        </row>
        <row r="4164">
          <cell r="A4164">
            <v>44760</v>
          </cell>
          <cell r="B4164">
            <v>1.58</v>
          </cell>
        </row>
        <row r="4165">
          <cell r="A4165">
            <v>44761</v>
          </cell>
          <cell r="B4165">
            <v>1.58</v>
          </cell>
        </row>
        <row r="4166">
          <cell r="A4166">
            <v>44762</v>
          </cell>
          <cell r="B4166">
            <v>1.58</v>
          </cell>
        </row>
        <row r="4167">
          <cell r="A4167">
            <v>44763</v>
          </cell>
          <cell r="B4167">
            <v>1.58</v>
          </cell>
        </row>
        <row r="4168">
          <cell r="A4168">
            <v>44764</v>
          </cell>
          <cell r="B4168">
            <v>1.58</v>
          </cell>
        </row>
        <row r="4169">
          <cell r="A4169">
            <v>44767</v>
          </cell>
          <cell r="B4169">
            <v>1.58</v>
          </cell>
        </row>
        <row r="4170">
          <cell r="A4170">
            <v>44768</v>
          </cell>
          <cell r="B4170">
            <v>1.58</v>
          </cell>
        </row>
        <row r="4171">
          <cell r="A4171">
            <v>44769</v>
          </cell>
          <cell r="B4171">
            <v>1.58</v>
          </cell>
        </row>
        <row r="4172">
          <cell r="A4172">
            <v>44770</v>
          </cell>
          <cell r="B4172">
            <v>2.33</v>
          </cell>
        </row>
        <row r="4173">
          <cell r="A4173">
            <v>44771</v>
          </cell>
          <cell r="B4173">
            <v>2.3199999999999998</v>
          </cell>
        </row>
        <row r="4174">
          <cell r="A4174">
            <v>44774</v>
          </cell>
          <cell r="B4174">
            <v>2.33</v>
          </cell>
        </row>
        <row r="4175">
          <cell r="A4175">
            <v>44775</v>
          </cell>
          <cell r="B4175">
            <v>2.33</v>
          </cell>
        </row>
        <row r="4176">
          <cell r="A4176">
            <v>44776</v>
          </cell>
          <cell r="B4176">
            <v>2.33</v>
          </cell>
        </row>
        <row r="4177">
          <cell r="A4177">
            <v>44777</v>
          </cell>
          <cell r="B4177">
            <v>2.33</v>
          </cell>
        </row>
        <row r="4178">
          <cell r="A4178">
            <v>44778</v>
          </cell>
          <cell r="B4178">
            <v>2.33</v>
          </cell>
        </row>
        <row r="4179">
          <cell r="A4179">
            <v>44781</v>
          </cell>
          <cell r="B4179">
            <v>2.33</v>
          </cell>
        </row>
        <row r="4180">
          <cell r="A4180">
            <v>44782</v>
          </cell>
          <cell r="B4180">
            <v>2.33</v>
          </cell>
        </row>
        <row r="4181">
          <cell r="A4181">
            <v>44783</v>
          </cell>
          <cell r="B4181">
            <v>2.33</v>
          </cell>
        </row>
        <row r="4182">
          <cell r="A4182">
            <v>44784</v>
          </cell>
          <cell r="B4182">
            <v>2.33</v>
          </cell>
        </row>
        <row r="4183">
          <cell r="A4183">
            <v>44785</v>
          </cell>
          <cell r="B4183">
            <v>2.33</v>
          </cell>
        </row>
        <row r="4184">
          <cell r="A4184">
            <v>44788</v>
          </cell>
          <cell r="B4184">
            <v>2.33</v>
          </cell>
        </row>
        <row r="4185">
          <cell r="A4185">
            <v>44789</v>
          </cell>
          <cell r="B4185">
            <v>2.33</v>
          </cell>
        </row>
        <row r="4186">
          <cell r="A4186">
            <v>44790</v>
          </cell>
          <cell r="B4186">
            <v>2.33</v>
          </cell>
        </row>
        <row r="4187">
          <cell r="A4187">
            <v>44791</v>
          </cell>
          <cell r="B4187">
            <v>2.33</v>
          </cell>
        </row>
        <row r="4188">
          <cell r="A4188">
            <v>44792</v>
          </cell>
          <cell r="B4188">
            <v>2.33</v>
          </cell>
        </row>
        <row r="4189">
          <cell r="A4189">
            <v>44795</v>
          </cell>
          <cell r="B4189">
            <v>2.33</v>
          </cell>
        </row>
        <row r="4190">
          <cell r="A4190">
            <v>44796</v>
          </cell>
          <cell r="B4190">
            <v>2.33</v>
          </cell>
        </row>
        <row r="4191">
          <cell r="A4191">
            <v>44797</v>
          </cell>
          <cell r="B4191">
            <v>2.33</v>
          </cell>
        </row>
        <row r="4192">
          <cell r="A4192">
            <v>44798</v>
          </cell>
          <cell r="B4192">
            <v>2.33</v>
          </cell>
        </row>
        <row r="4193">
          <cell r="A4193">
            <v>44799</v>
          </cell>
          <cell r="B4193">
            <v>2.33</v>
          </cell>
        </row>
        <row r="4194">
          <cell r="A4194">
            <v>44802</v>
          </cell>
          <cell r="B4194">
            <v>2.33</v>
          </cell>
        </row>
        <row r="4195">
          <cell r="A4195">
            <v>44803</v>
          </cell>
          <cell r="B4195">
            <v>2.33</v>
          </cell>
        </row>
        <row r="4196">
          <cell r="A4196">
            <v>44804</v>
          </cell>
          <cell r="B4196">
            <v>2.33</v>
          </cell>
        </row>
        <row r="4197">
          <cell r="A4197">
            <v>44805</v>
          </cell>
          <cell r="B4197">
            <v>2.33</v>
          </cell>
        </row>
        <row r="4198">
          <cell r="A4198">
            <v>44806</v>
          </cell>
          <cell r="B4198">
            <v>2.33</v>
          </cell>
        </row>
        <row r="4199">
          <cell r="A4199">
            <v>44809</v>
          </cell>
          <cell r="B4199" t="e">
            <v>#N/A</v>
          </cell>
        </row>
        <row r="4200">
          <cell r="A4200">
            <v>44810</v>
          </cell>
          <cell r="B4200">
            <v>2.33</v>
          </cell>
        </row>
        <row r="4201">
          <cell r="A4201">
            <v>44811</v>
          </cell>
          <cell r="B4201">
            <v>2.33</v>
          </cell>
        </row>
        <row r="4202">
          <cell r="A4202">
            <v>44812</v>
          </cell>
          <cell r="B4202">
            <v>2.33</v>
          </cell>
        </row>
        <row r="4203">
          <cell r="A4203">
            <v>44813</v>
          </cell>
          <cell r="B4203">
            <v>2.33</v>
          </cell>
        </row>
        <row r="4204">
          <cell r="A4204">
            <v>44816</v>
          </cell>
          <cell r="B4204">
            <v>2.33</v>
          </cell>
        </row>
        <row r="4205">
          <cell r="A4205">
            <v>44817</v>
          </cell>
          <cell r="B4205">
            <v>2.33</v>
          </cell>
        </row>
        <row r="4206">
          <cell r="A4206">
            <v>44818</v>
          </cell>
          <cell r="B4206">
            <v>2.33</v>
          </cell>
        </row>
        <row r="4207">
          <cell r="A4207">
            <v>44819</v>
          </cell>
          <cell r="B4207">
            <v>2.33</v>
          </cell>
        </row>
        <row r="4208">
          <cell r="A4208">
            <v>44820</v>
          </cell>
          <cell r="B4208">
            <v>2.33</v>
          </cell>
        </row>
        <row r="4209">
          <cell r="A4209">
            <v>44823</v>
          </cell>
          <cell r="B4209">
            <v>2.33</v>
          </cell>
        </row>
        <row r="4210">
          <cell r="A4210">
            <v>44824</v>
          </cell>
          <cell r="B4210">
            <v>2.33</v>
          </cell>
        </row>
        <row r="4211">
          <cell r="A4211">
            <v>44825</v>
          </cell>
          <cell r="B4211">
            <v>2.33</v>
          </cell>
        </row>
        <row r="4212">
          <cell r="A4212">
            <v>44826</v>
          </cell>
          <cell r="B4212">
            <v>3.08</v>
          </cell>
        </row>
        <row r="4213">
          <cell r="A4213">
            <v>44827</v>
          </cell>
          <cell r="B4213">
            <v>3.08</v>
          </cell>
        </row>
        <row r="4214">
          <cell r="A4214">
            <v>44830</v>
          </cell>
          <cell r="B4214">
            <v>3.08</v>
          </cell>
        </row>
        <row r="4215">
          <cell r="A4215">
            <v>44831</v>
          </cell>
          <cell r="B4215">
            <v>3.08</v>
          </cell>
        </row>
        <row r="4216">
          <cell r="A4216">
            <v>44832</v>
          </cell>
          <cell r="B4216">
            <v>3.08</v>
          </cell>
        </row>
        <row r="4217">
          <cell r="A4217">
            <v>44833</v>
          </cell>
          <cell r="B4217">
            <v>3.08</v>
          </cell>
        </row>
        <row r="4218">
          <cell r="A4218">
            <v>44834</v>
          </cell>
          <cell r="B4218">
            <v>3.08</v>
          </cell>
        </row>
        <row r="4219">
          <cell r="A4219">
            <v>44837</v>
          </cell>
          <cell r="B4219">
            <v>3.08</v>
          </cell>
        </row>
        <row r="4220">
          <cell r="A4220">
            <v>44838</v>
          </cell>
          <cell r="B4220">
            <v>3.08</v>
          </cell>
        </row>
        <row r="4221">
          <cell r="A4221">
            <v>44839</v>
          </cell>
          <cell r="B4221">
            <v>3.08</v>
          </cell>
        </row>
        <row r="4222">
          <cell r="A4222">
            <v>44840</v>
          </cell>
          <cell r="B4222">
            <v>3.08</v>
          </cell>
        </row>
        <row r="4223">
          <cell r="A4223">
            <v>44841</v>
          </cell>
          <cell r="B4223">
            <v>3.08</v>
          </cell>
        </row>
        <row r="4224">
          <cell r="A4224">
            <v>44844</v>
          </cell>
          <cell r="B4224" t="e">
            <v>#N/A</v>
          </cell>
        </row>
        <row r="4225">
          <cell r="A4225">
            <v>44845</v>
          </cell>
          <cell r="B4225">
            <v>3.08</v>
          </cell>
        </row>
        <row r="4226">
          <cell r="A4226">
            <v>44846</v>
          </cell>
          <cell r="B4226">
            <v>3.08</v>
          </cell>
        </row>
        <row r="4227">
          <cell r="A4227">
            <v>44847</v>
          </cell>
          <cell r="B4227">
            <v>3.08</v>
          </cell>
        </row>
        <row r="4228">
          <cell r="A4228">
            <v>44848</v>
          </cell>
          <cell r="B4228">
            <v>3.08</v>
          </cell>
        </row>
        <row r="4229">
          <cell r="A4229">
            <v>44851</v>
          </cell>
          <cell r="B4229">
            <v>3.08</v>
          </cell>
        </row>
        <row r="4230">
          <cell r="A4230">
            <v>44852</v>
          </cell>
          <cell r="B4230">
            <v>3.08</v>
          </cell>
        </row>
        <row r="4231">
          <cell r="A4231">
            <v>44853</v>
          </cell>
          <cell r="B4231">
            <v>3.08</v>
          </cell>
        </row>
        <row r="4232">
          <cell r="A4232">
            <v>44854</v>
          </cell>
          <cell r="B4232">
            <v>3.08</v>
          </cell>
        </row>
        <row r="4233">
          <cell r="A4233">
            <v>44855</v>
          </cell>
          <cell r="B4233">
            <v>3.08</v>
          </cell>
        </row>
        <row r="4234">
          <cell r="A4234">
            <v>44858</v>
          </cell>
          <cell r="B4234">
            <v>3.08</v>
          </cell>
        </row>
        <row r="4235">
          <cell r="A4235">
            <v>44859</v>
          </cell>
          <cell r="B4235">
            <v>3.08</v>
          </cell>
        </row>
        <row r="4236">
          <cell r="A4236">
            <v>44860</v>
          </cell>
          <cell r="B4236">
            <v>3.08</v>
          </cell>
        </row>
        <row r="4237">
          <cell r="A4237">
            <v>44861</v>
          </cell>
          <cell r="B4237">
            <v>3.08</v>
          </cell>
        </row>
        <row r="4238">
          <cell r="A4238">
            <v>44862</v>
          </cell>
          <cell r="B4238">
            <v>3.08</v>
          </cell>
        </row>
        <row r="4239">
          <cell r="A4239">
            <v>44865</v>
          </cell>
          <cell r="B4239">
            <v>3.08</v>
          </cell>
        </row>
        <row r="4240">
          <cell r="A4240">
            <v>44866</v>
          </cell>
          <cell r="B4240">
            <v>3.08</v>
          </cell>
        </row>
        <row r="4241">
          <cell r="A4241">
            <v>44867</v>
          </cell>
          <cell r="B4241">
            <v>3.08</v>
          </cell>
        </row>
        <row r="4242">
          <cell r="A4242">
            <v>44868</v>
          </cell>
          <cell r="B4242">
            <v>3.83</v>
          </cell>
        </row>
        <row r="4243">
          <cell r="A4243">
            <v>44869</v>
          </cell>
          <cell r="B4243">
            <v>3.83</v>
          </cell>
        </row>
        <row r="4244">
          <cell r="A4244">
            <v>44872</v>
          </cell>
          <cell r="B4244">
            <v>3.83</v>
          </cell>
        </row>
        <row r="4245">
          <cell r="A4245">
            <v>44873</v>
          </cell>
          <cell r="B4245">
            <v>3.83</v>
          </cell>
        </row>
        <row r="4246">
          <cell r="A4246">
            <v>44874</v>
          </cell>
          <cell r="B4246">
            <v>3.83</v>
          </cell>
        </row>
        <row r="4247">
          <cell r="A4247">
            <v>44875</v>
          </cell>
          <cell r="B4247">
            <v>3.83</v>
          </cell>
        </row>
        <row r="4248">
          <cell r="A4248">
            <v>44876</v>
          </cell>
          <cell r="B4248" t="e">
            <v>#N/A</v>
          </cell>
        </row>
        <row r="4249">
          <cell r="A4249">
            <v>44879</v>
          </cell>
          <cell r="B4249">
            <v>3.83</v>
          </cell>
        </row>
        <row r="4250">
          <cell r="A4250">
            <v>44880</v>
          </cell>
          <cell r="B4250">
            <v>3.83</v>
          </cell>
        </row>
        <row r="4251">
          <cell r="A4251">
            <v>44881</v>
          </cell>
          <cell r="B4251">
            <v>3.83</v>
          </cell>
        </row>
        <row r="4252">
          <cell r="A4252">
            <v>44882</v>
          </cell>
          <cell r="B4252">
            <v>3.83</v>
          </cell>
        </row>
        <row r="4253">
          <cell r="A4253">
            <v>44883</v>
          </cell>
          <cell r="B4253">
            <v>3.83</v>
          </cell>
        </row>
        <row r="4254">
          <cell r="A4254">
            <v>44886</v>
          </cell>
          <cell r="B4254">
            <v>3.83</v>
          </cell>
        </row>
        <row r="4255">
          <cell r="A4255">
            <v>44887</v>
          </cell>
          <cell r="B4255">
            <v>3.83</v>
          </cell>
        </row>
        <row r="4256">
          <cell r="A4256">
            <v>44888</v>
          </cell>
          <cell r="B4256">
            <v>3.83</v>
          </cell>
        </row>
        <row r="4257">
          <cell r="A4257">
            <v>44889</v>
          </cell>
          <cell r="B4257" t="e">
            <v>#N/A</v>
          </cell>
        </row>
        <row r="4258">
          <cell r="A4258">
            <v>44890</v>
          </cell>
          <cell r="B4258">
            <v>3.83</v>
          </cell>
        </row>
        <row r="4259">
          <cell r="A4259">
            <v>44893</v>
          </cell>
          <cell r="B4259">
            <v>3.83</v>
          </cell>
        </row>
        <row r="4260">
          <cell r="A4260">
            <v>44894</v>
          </cell>
          <cell r="B4260">
            <v>3.83</v>
          </cell>
        </row>
        <row r="4261">
          <cell r="A4261">
            <v>44895</v>
          </cell>
          <cell r="B4261">
            <v>3.83</v>
          </cell>
        </row>
        <row r="4262">
          <cell r="A4262">
            <v>44896</v>
          </cell>
          <cell r="B4262">
            <v>3.83</v>
          </cell>
        </row>
        <row r="4263">
          <cell r="A4263">
            <v>44897</v>
          </cell>
          <cell r="B4263">
            <v>3.83</v>
          </cell>
        </row>
        <row r="4264">
          <cell r="A4264">
            <v>44900</v>
          </cell>
          <cell r="B4264">
            <v>3.83</v>
          </cell>
        </row>
        <row r="4265">
          <cell r="A4265">
            <v>44901</v>
          </cell>
          <cell r="B4265">
            <v>3.83</v>
          </cell>
        </row>
        <row r="4266">
          <cell r="A4266">
            <v>44902</v>
          </cell>
          <cell r="B4266">
            <v>3.83</v>
          </cell>
        </row>
        <row r="4267">
          <cell r="A4267">
            <v>44903</v>
          </cell>
          <cell r="B4267">
            <v>3.83</v>
          </cell>
        </row>
        <row r="4268">
          <cell r="A4268">
            <v>44904</v>
          </cell>
          <cell r="B4268">
            <v>3.83</v>
          </cell>
        </row>
        <row r="4269">
          <cell r="A4269">
            <v>44907</v>
          </cell>
          <cell r="B4269">
            <v>3.83</v>
          </cell>
        </row>
        <row r="4270">
          <cell r="A4270">
            <v>44908</v>
          </cell>
          <cell r="B4270">
            <v>3.83</v>
          </cell>
        </row>
        <row r="4271">
          <cell r="A4271">
            <v>44909</v>
          </cell>
          <cell r="B4271">
            <v>3.83</v>
          </cell>
        </row>
        <row r="4272">
          <cell r="A4272">
            <v>44910</v>
          </cell>
          <cell r="B4272">
            <v>4.33</v>
          </cell>
        </row>
        <row r="4273">
          <cell r="A4273">
            <v>44911</v>
          </cell>
          <cell r="B4273">
            <v>4.33</v>
          </cell>
        </row>
        <row r="4274">
          <cell r="A4274">
            <v>44914</v>
          </cell>
          <cell r="B4274">
            <v>4.33</v>
          </cell>
        </row>
        <row r="4275">
          <cell r="A4275">
            <v>44915</v>
          </cell>
          <cell r="B4275">
            <v>4.33</v>
          </cell>
        </row>
        <row r="4276">
          <cell r="A4276">
            <v>44916</v>
          </cell>
          <cell r="B4276">
            <v>4.33</v>
          </cell>
        </row>
        <row r="4277">
          <cell r="A4277">
            <v>44917</v>
          </cell>
          <cell r="B4277">
            <v>4.33</v>
          </cell>
        </row>
        <row r="4278">
          <cell r="A4278">
            <v>44918</v>
          </cell>
          <cell r="B4278">
            <v>4.33</v>
          </cell>
        </row>
        <row r="4279">
          <cell r="A4279">
            <v>44921</v>
          </cell>
          <cell r="B4279" t="e">
            <v>#N/A</v>
          </cell>
        </row>
        <row r="4280">
          <cell r="A4280">
            <v>44922</v>
          </cell>
          <cell r="B4280">
            <v>4.33</v>
          </cell>
        </row>
        <row r="4281">
          <cell r="A4281">
            <v>44923</v>
          </cell>
          <cell r="B4281">
            <v>4.33</v>
          </cell>
        </row>
        <row r="4282">
          <cell r="A4282">
            <v>44924</v>
          </cell>
          <cell r="B4282">
            <v>4.33</v>
          </cell>
        </row>
        <row r="4283">
          <cell r="A4283">
            <v>44925</v>
          </cell>
          <cell r="B4283">
            <v>4.33</v>
          </cell>
        </row>
        <row r="4284">
          <cell r="A4284">
            <v>44928</v>
          </cell>
          <cell r="B4284" t="e">
            <v>#N/A</v>
          </cell>
        </row>
        <row r="4285">
          <cell r="A4285">
            <v>44929</v>
          </cell>
          <cell r="B4285">
            <v>4.33</v>
          </cell>
        </row>
        <row r="4286">
          <cell r="A4286">
            <v>44930</v>
          </cell>
          <cell r="B4286">
            <v>4.33</v>
          </cell>
        </row>
        <row r="4287">
          <cell r="A4287">
            <v>44931</v>
          </cell>
          <cell r="B4287">
            <v>4.33</v>
          </cell>
        </row>
        <row r="4288">
          <cell r="A4288">
            <v>44932</v>
          </cell>
          <cell r="B4288">
            <v>4.33</v>
          </cell>
        </row>
        <row r="4289">
          <cell r="A4289">
            <v>44935</v>
          </cell>
          <cell r="B4289">
            <v>4.33</v>
          </cell>
        </row>
        <row r="4290">
          <cell r="A4290">
            <v>44936</v>
          </cell>
          <cell r="B4290">
            <v>4.33</v>
          </cell>
        </row>
        <row r="4291">
          <cell r="A4291">
            <v>44937</v>
          </cell>
          <cell r="B4291">
            <v>4.33</v>
          </cell>
        </row>
        <row r="4292">
          <cell r="A4292">
            <v>44938</v>
          </cell>
          <cell r="B4292">
            <v>4.33</v>
          </cell>
        </row>
        <row r="4293">
          <cell r="A4293">
            <v>44939</v>
          </cell>
          <cell r="B4293">
            <v>4.33</v>
          </cell>
        </row>
        <row r="4294">
          <cell r="A4294">
            <v>44942</v>
          </cell>
          <cell r="B4294" t="e">
            <v>#N/A</v>
          </cell>
        </row>
        <row r="4295">
          <cell r="A4295">
            <v>44943</v>
          </cell>
          <cell r="B4295">
            <v>4.33</v>
          </cell>
        </row>
        <row r="4296">
          <cell r="A4296">
            <v>44944</v>
          </cell>
          <cell r="B4296">
            <v>4.33</v>
          </cell>
        </row>
        <row r="4297">
          <cell r="A4297">
            <v>44945</v>
          </cell>
          <cell r="B4297">
            <v>4.33</v>
          </cell>
        </row>
        <row r="4298">
          <cell r="A4298">
            <v>44946</v>
          </cell>
          <cell r="B4298">
            <v>4.33</v>
          </cell>
        </row>
        <row r="4299">
          <cell r="A4299">
            <v>44949</v>
          </cell>
          <cell r="B4299">
            <v>4.33</v>
          </cell>
        </row>
        <row r="4300">
          <cell r="A4300">
            <v>44950</v>
          </cell>
          <cell r="B4300">
            <v>4.33</v>
          </cell>
        </row>
        <row r="4301">
          <cell r="A4301">
            <v>44951</v>
          </cell>
          <cell r="B4301">
            <v>4.33</v>
          </cell>
        </row>
        <row r="4302">
          <cell r="A4302">
            <v>44952</v>
          </cell>
          <cell r="B4302">
            <v>4.33</v>
          </cell>
        </row>
        <row r="4303">
          <cell r="A4303">
            <v>44953</v>
          </cell>
          <cell r="B4303">
            <v>4.33</v>
          </cell>
        </row>
        <row r="4304">
          <cell r="A4304">
            <v>44956</v>
          </cell>
          <cell r="B4304">
            <v>4.33</v>
          </cell>
        </row>
        <row r="4305">
          <cell r="A4305">
            <v>44957</v>
          </cell>
          <cell r="B4305">
            <v>4.33</v>
          </cell>
        </row>
        <row r="4306">
          <cell r="A4306">
            <v>44958</v>
          </cell>
          <cell r="B4306">
            <v>4.33</v>
          </cell>
        </row>
        <row r="4307">
          <cell r="A4307">
            <v>44959</v>
          </cell>
          <cell r="B4307">
            <v>4.58</v>
          </cell>
        </row>
        <row r="4308">
          <cell r="A4308">
            <v>44960</v>
          </cell>
          <cell r="B4308">
            <v>4.58</v>
          </cell>
        </row>
        <row r="4309">
          <cell r="A4309">
            <v>44963</v>
          </cell>
          <cell r="B4309">
            <v>4.58</v>
          </cell>
        </row>
        <row r="4310">
          <cell r="A4310">
            <v>44964</v>
          </cell>
          <cell r="B4310">
            <v>4.58</v>
          </cell>
        </row>
        <row r="4311">
          <cell r="A4311">
            <v>44965</v>
          </cell>
          <cell r="B4311">
            <v>4.58</v>
          </cell>
        </row>
        <row r="4312">
          <cell r="A4312">
            <v>44966</v>
          </cell>
          <cell r="B4312">
            <v>4.57</v>
          </cell>
        </row>
        <row r="4313">
          <cell r="A4313">
            <v>44967</v>
          </cell>
          <cell r="B4313">
            <v>4.58</v>
          </cell>
        </row>
        <row r="4314">
          <cell r="A4314">
            <v>44970</v>
          </cell>
          <cell r="B4314">
            <v>4.58</v>
          </cell>
        </row>
        <row r="4315">
          <cell r="A4315">
            <v>44971</v>
          </cell>
          <cell r="B4315">
            <v>4.58</v>
          </cell>
        </row>
        <row r="4316">
          <cell r="A4316">
            <v>44972</v>
          </cell>
          <cell r="B4316">
            <v>4.58</v>
          </cell>
        </row>
        <row r="4317">
          <cell r="A4317">
            <v>44973</v>
          </cell>
          <cell r="B4317">
            <v>4.58</v>
          </cell>
        </row>
        <row r="4318">
          <cell r="A4318">
            <v>44974</v>
          </cell>
          <cell r="B4318">
            <v>4.58</v>
          </cell>
        </row>
        <row r="4319">
          <cell r="A4319">
            <v>44977</v>
          </cell>
          <cell r="B4319" t="e">
            <v>#N/A</v>
          </cell>
        </row>
        <row r="4320">
          <cell r="A4320">
            <v>44978</v>
          </cell>
          <cell r="B4320">
            <v>4.58</v>
          </cell>
        </row>
        <row r="4321">
          <cell r="A4321">
            <v>44979</v>
          </cell>
          <cell r="B4321">
            <v>4.58</v>
          </cell>
        </row>
        <row r="4322">
          <cell r="A4322">
            <v>44980</v>
          </cell>
          <cell r="B4322">
            <v>4.58</v>
          </cell>
        </row>
        <row r="4323">
          <cell r="A4323">
            <v>44981</v>
          </cell>
          <cell r="B4323">
            <v>4.58</v>
          </cell>
        </row>
        <row r="4324">
          <cell r="A4324">
            <v>44984</v>
          </cell>
          <cell r="B4324">
            <v>4.57</v>
          </cell>
        </row>
        <row r="4325">
          <cell r="A4325">
            <v>44985</v>
          </cell>
          <cell r="B4325">
            <v>4.57</v>
          </cell>
        </row>
        <row r="4326">
          <cell r="A4326">
            <v>44986</v>
          </cell>
          <cell r="B4326">
            <v>4.58</v>
          </cell>
        </row>
        <row r="4327">
          <cell r="A4327">
            <v>44987</v>
          </cell>
          <cell r="B4327">
            <v>4.57</v>
          </cell>
        </row>
        <row r="4328">
          <cell r="A4328">
            <v>44988</v>
          </cell>
          <cell r="B4328">
            <v>4.57</v>
          </cell>
        </row>
        <row r="4329">
          <cell r="A4329">
            <v>44991</v>
          </cell>
          <cell r="B4329">
            <v>4.57</v>
          </cell>
        </row>
        <row r="4330">
          <cell r="A4330">
            <v>44992</v>
          </cell>
          <cell r="B4330">
            <v>4.57</v>
          </cell>
        </row>
        <row r="4331">
          <cell r="A4331">
            <v>44993</v>
          </cell>
          <cell r="B4331">
            <v>4.57</v>
          </cell>
        </row>
        <row r="4332">
          <cell r="A4332">
            <v>44994</v>
          </cell>
          <cell r="B4332">
            <v>4.57</v>
          </cell>
        </row>
        <row r="4333">
          <cell r="A4333">
            <v>44995</v>
          </cell>
          <cell r="B4333">
            <v>4.57</v>
          </cell>
        </row>
        <row r="4334">
          <cell r="A4334">
            <v>44998</v>
          </cell>
          <cell r="B4334">
            <v>4.58</v>
          </cell>
        </row>
        <row r="4335">
          <cell r="A4335">
            <v>44999</v>
          </cell>
          <cell r="B4335">
            <v>4.58</v>
          </cell>
        </row>
        <row r="4336">
          <cell r="A4336">
            <v>45000</v>
          </cell>
          <cell r="B4336">
            <v>4.58</v>
          </cell>
        </row>
        <row r="4337">
          <cell r="A4337">
            <v>45001</v>
          </cell>
          <cell r="B4337">
            <v>4.58</v>
          </cell>
        </row>
        <row r="4338">
          <cell r="A4338">
            <v>45002</v>
          </cell>
          <cell r="B4338">
            <v>4.58</v>
          </cell>
        </row>
        <row r="4339">
          <cell r="A4339">
            <v>45005</v>
          </cell>
          <cell r="B4339">
            <v>4.58</v>
          </cell>
        </row>
        <row r="4340">
          <cell r="A4340">
            <v>45006</v>
          </cell>
          <cell r="B4340">
            <v>4.58</v>
          </cell>
        </row>
        <row r="4341">
          <cell r="A4341">
            <v>45007</v>
          </cell>
          <cell r="B4341">
            <v>4.58</v>
          </cell>
        </row>
        <row r="4342">
          <cell r="A4342">
            <v>45008</v>
          </cell>
          <cell r="B4342">
            <v>4.83</v>
          </cell>
        </row>
        <row r="4343">
          <cell r="A4343">
            <v>45009</v>
          </cell>
          <cell r="B4343">
            <v>4.83</v>
          </cell>
        </row>
        <row r="4344">
          <cell r="A4344">
            <v>45012</v>
          </cell>
          <cell r="B4344">
            <v>4.83</v>
          </cell>
        </row>
        <row r="4345">
          <cell r="A4345">
            <v>45013</v>
          </cell>
          <cell r="B4345">
            <v>4.83</v>
          </cell>
        </row>
        <row r="4346">
          <cell r="A4346">
            <v>45014</v>
          </cell>
          <cell r="B4346">
            <v>4.83</v>
          </cell>
        </row>
        <row r="4347">
          <cell r="A4347">
            <v>45015</v>
          </cell>
          <cell r="B4347">
            <v>4.83</v>
          </cell>
        </row>
        <row r="4348">
          <cell r="A4348">
            <v>45016</v>
          </cell>
          <cell r="B4348">
            <v>4.83</v>
          </cell>
        </row>
        <row r="4349">
          <cell r="A4349">
            <v>45019</v>
          </cell>
          <cell r="B4349">
            <v>4.83</v>
          </cell>
        </row>
        <row r="4350">
          <cell r="A4350">
            <v>45020</v>
          </cell>
          <cell r="B4350">
            <v>4.83</v>
          </cell>
        </row>
        <row r="4351">
          <cell r="A4351">
            <v>45021</v>
          </cell>
          <cell r="B4351">
            <v>4.83</v>
          </cell>
        </row>
        <row r="4352">
          <cell r="A4352">
            <v>45022</v>
          </cell>
          <cell r="B4352">
            <v>4.83</v>
          </cell>
        </row>
        <row r="4353">
          <cell r="A4353">
            <v>45023</v>
          </cell>
          <cell r="B4353">
            <v>4.83</v>
          </cell>
        </row>
        <row r="4354">
          <cell r="A4354">
            <v>45026</v>
          </cell>
          <cell r="B4354">
            <v>4.83</v>
          </cell>
        </row>
        <row r="4355">
          <cell r="A4355">
            <v>45027</v>
          </cell>
          <cell r="B4355">
            <v>4.83</v>
          </cell>
        </row>
        <row r="4356">
          <cell r="A4356">
            <v>45028</v>
          </cell>
          <cell r="B4356">
            <v>4.83</v>
          </cell>
        </row>
        <row r="4357">
          <cell r="A4357">
            <v>45029</v>
          </cell>
          <cell r="B4357">
            <v>4.83</v>
          </cell>
        </row>
        <row r="4358">
          <cell r="A4358">
            <v>45030</v>
          </cell>
          <cell r="B4358">
            <v>4.83</v>
          </cell>
        </row>
        <row r="4359">
          <cell r="A4359">
            <v>45033</v>
          </cell>
          <cell r="B4359">
            <v>4.83</v>
          </cell>
        </row>
        <row r="4360">
          <cell r="A4360">
            <v>45034</v>
          </cell>
          <cell r="B4360">
            <v>4.83</v>
          </cell>
        </row>
        <row r="4361">
          <cell r="A4361">
            <v>45035</v>
          </cell>
          <cell r="B4361">
            <v>4.83</v>
          </cell>
        </row>
        <row r="4362">
          <cell r="A4362">
            <v>45036</v>
          </cell>
          <cell r="B4362">
            <v>4.83</v>
          </cell>
        </row>
        <row r="4363">
          <cell r="A4363">
            <v>45037</v>
          </cell>
          <cell r="B4363">
            <v>4.83</v>
          </cell>
        </row>
        <row r="4364">
          <cell r="A4364">
            <v>45040</v>
          </cell>
          <cell r="B4364">
            <v>4.83</v>
          </cell>
        </row>
        <row r="4365">
          <cell r="A4365">
            <v>45041</v>
          </cell>
          <cell r="B4365">
            <v>4.83</v>
          </cell>
        </row>
        <row r="4366">
          <cell r="A4366">
            <v>45042</v>
          </cell>
          <cell r="B4366">
            <v>4.83</v>
          </cell>
        </row>
        <row r="4367">
          <cell r="A4367">
            <v>45043</v>
          </cell>
          <cell r="B4367">
            <v>4.83</v>
          </cell>
        </row>
        <row r="4368">
          <cell r="A4368">
            <v>45044</v>
          </cell>
          <cell r="B4368">
            <v>4.83</v>
          </cell>
        </row>
        <row r="4369">
          <cell r="A4369">
            <v>45047</v>
          </cell>
          <cell r="B4369">
            <v>4.83</v>
          </cell>
        </row>
        <row r="4370">
          <cell r="A4370">
            <v>45048</v>
          </cell>
          <cell r="B4370">
            <v>4.83</v>
          </cell>
        </row>
        <row r="4371">
          <cell r="A4371">
            <v>45049</v>
          </cell>
          <cell r="B4371">
            <v>4.83</v>
          </cell>
        </row>
        <row r="4372">
          <cell r="A4372">
            <v>45050</v>
          </cell>
          <cell r="B4372">
            <v>5.08</v>
          </cell>
        </row>
        <row r="4373">
          <cell r="A4373">
            <v>45051</v>
          </cell>
          <cell r="B4373">
            <v>5.08</v>
          </cell>
        </row>
        <row r="4374">
          <cell r="A4374">
            <v>45054</v>
          </cell>
          <cell r="B4374">
            <v>5.08</v>
          </cell>
        </row>
        <row r="4375">
          <cell r="A4375">
            <v>45055</v>
          </cell>
          <cell r="B4375">
            <v>5.08</v>
          </cell>
        </row>
        <row r="4376">
          <cell r="A4376">
            <v>45056</v>
          </cell>
          <cell r="B4376">
            <v>5.08</v>
          </cell>
        </row>
        <row r="4377">
          <cell r="A4377">
            <v>45057</v>
          </cell>
          <cell r="B4377">
            <v>5.08</v>
          </cell>
        </row>
        <row r="4378">
          <cell r="A4378">
            <v>45058</v>
          </cell>
          <cell r="B4378">
            <v>5.08</v>
          </cell>
        </row>
        <row r="4379">
          <cell r="A4379">
            <v>45061</v>
          </cell>
          <cell r="B4379">
            <v>5.08</v>
          </cell>
        </row>
        <row r="4380">
          <cell r="A4380">
            <v>45062</v>
          </cell>
          <cell r="B4380">
            <v>5.08</v>
          </cell>
        </row>
        <row r="4381">
          <cell r="A4381">
            <v>45063</v>
          </cell>
          <cell r="B4381">
            <v>5.08</v>
          </cell>
        </row>
        <row r="4382">
          <cell r="A4382">
            <v>45064</v>
          </cell>
          <cell r="B4382">
            <v>5.08</v>
          </cell>
        </row>
        <row r="4383">
          <cell r="A4383">
            <v>45065</v>
          </cell>
          <cell r="B4383">
            <v>5.08</v>
          </cell>
        </row>
        <row r="4384">
          <cell r="A4384">
            <v>45068</v>
          </cell>
          <cell r="B4384">
            <v>5.08</v>
          </cell>
        </row>
        <row r="4385">
          <cell r="A4385">
            <v>45069</v>
          </cell>
          <cell r="B4385">
            <v>5.08</v>
          </cell>
        </row>
        <row r="4386">
          <cell r="A4386">
            <v>45070</v>
          </cell>
          <cell r="B4386">
            <v>5.08</v>
          </cell>
        </row>
        <row r="4387">
          <cell r="A4387">
            <v>45071</v>
          </cell>
          <cell r="B4387">
            <v>5.08</v>
          </cell>
        </row>
        <row r="4388">
          <cell r="A4388">
            <v>45072</v>
          </cell>
          <cell r="B4388">
            <v>5.08</v>
          </cell>
        </row>
        <row r="4389">
          <cell r="A4389">
            <v>45075</v>
          </cell>
          <cell r="B4389" t="e">
            <v>#N/A</v>
          </cell>
        </row>
        <row r="4390">
          <cell r="A4390">
            <v>45076</v>
          </cell>
          <cell r="B4390">
            <v>5.08</v>
          </cell>
        </row>
        <row r="4391">
          <cell r="A4391">
            <v>45077</v>
          </cell>
          <cell r="B4391">
            <v>5.08</v>
          </cell>
        </row>
        <row r="4392">
          <cell r="A4392">
            <v>45078</v>
          </cell>
          <cell r="B4392">
            <v>5.08</v>
          </cell>
        </row>
        <row r="4393">
          <cell r="A4393">
            <v>45079</v>
          </cell>
          <cell r="B4393">
            <v>5.08</v>
          </cell>
        </row>
        <row r="4394">
          <cell r="A4394">
            <v>45082</v>
          </cell>
          <cell r="B4394">
            <v>5.08</v>
          </cell>
        </row>
        <row r="4395">
          <cell r="A4395">
            <v>45083</v>
          </cell>
          <cell r="B4395">
            <v>5.08</v>
          </cell>
        </row>
        <row r="4396">
          <cell r="A4396">
            <v>45084</v>
          </cell>
          <cell r="B4396">
            <v>5.08</v>
          </cell>
        </row>
        <row r="4397">
          <cell r="A4397">
            <v>45085</v>
          </cell>
          <cell r="B4397">
            <v>5.08</v>
          </cell>
        </row>
        <row r="4398">
          <cell r="A4398">
            <v>45086</v>
          </cell>
          <cell r="B4398">
            <v>5.08</v>
          </cell>
        </row>
        <row r="4399">
          <cell r="A4399">
            <v>45089</v>
          </cell>
          <cell r="B4399">
            <v>5.08</v>
          </cell>
        </row>
        <row r="4400">
          <cell r="A4400">
            <v>45090</v>
          </cell>
          <cell r="B4400">
            <v>5.08</v>
          </cell>
        </row>
        <row r="4401">
          <cell r="A4401">
            <v>45091</v>
          </cell>
          <cell r="B4401">
            <v>5.08</v>
          </cell>
        </row>
        <row r="4402">
          <cell r="A4402">
            <v>45092</v>
          </cell>
          <cell r="B4402">
            <v>5.07</v>
          </cell>
        </row>
        <row r="4403">
          <cell r="A4403">
            <v>45093</v>
          </cell>
          <cell r="B4403">
            <v>5.08</v>
          </cell>
        </row>
        <row r="4404">
          <cell r="A4404">
            <v>45096</v>
          </cell>
          <cell r="B4404" t="e">
            <v>#N/A</v>
          </cell>
        </row>
        <row r="4405">
          <cell r="A4405">
            <v>45097</v>
          </cell>
          <cell r="B4405">
            <v>5.07</v>
          </cell>
        </row>
        <row r="4406">
          <cell r="A4406">
            <v>45098</v>
          </cell>
          <cell r="B4406">
            <v>5.07</v>
          </cell>
        </row>
        <row r="4407">
          <cell r="A4407">
            <v>45099</v>
          </cell>
          <cell r="B4407">
            <v>5.07</v>
          </cell>
        </row>
        <row r="4408">
          <cell r="A4408">
            <v>45100</v>
          </cell>
          <cell r="B4408">
            <v>5.07</v>
          </cell>
        </row>
        <row r="4409">
          <cell r="A4409">
            <v>45103</v>
          </cell>
          <cell r="B4409">
            <v>5.07</v>
          </cell>
        </row>
        <row r="4410">
          <cell r="A4410">
            <v>45104</v>
          </cell>
          <cell r="B4410">
            <v>5.07</v>
          </cell>
        </row>
        <row r="4411">
          <cell r="A4411">
            <v>45105</v>
          </cell>
          <cell r="B4411">
            <v>5.07</v>
          </cell>
        </row>
        <row r="4412">
          <cell r="A4412">
            <v>45106</v>
          </cell>
          <cell r="B4412">
            <v>5.07</v>
          </cell>
        </row>
        <row r="4413">
          <cell r="A4413">
            <v>45107</v>
          </cell>
          <cell r="B4413">
            <v>5.08</v>
          </cell>
        </row>
        <row r="4414">
          <cell r="A4414">
            <v>45110</v>
          </cell>
          <cell r="B4414">
            <v>5.08</v>
          </cell>
        </row>
        <row r="4415">
          <cell r="A4415">
            <v>45111</v>
          </cell>
          <cell r="B4415" t="e">
            <v>#N/A</v>
          </cell>
        </row>
        <row r="4416">
          <cell r="A4416">
            <v>45112</v>
          </cell>
          <cell r="B4416">
            <v>5.08</v>
          </cell>
        </row>
        <row r="4417">
          <cell r="A4417">
            <v>45113</v>
          </cell>
          <cell r="B4417">
            <v>5.08</v>
          </cell>
        </row>
        <row r="4418">
          <cell r="A4418">
            <v>45114</v>
          </cell>
          <cell r="B4418">
            <v>5.08</v>
          </cell>
        </row>
        <row r="4419">
          <cell r="A4419">
            <v>45117</v>
          </cell>
          <cell r="B4419">
            <v>5.07</v>
          </cell>
        </row>
        <row r="4420">
          <cell r="A4420">
            <v>45118</v>
          </cell>
          <cell r="B4420">
            <v>5.08</v>
          </cell>
        </row>
        <row r="4421">
          <cell r="A4421">
            <v>45119</v>
          </cell>
          <cell r="B4421">
            <v>5.08</v>
          </cell>
        </row>
        <row r="4422">
          <cell r="A4422">
            <v>45120</v>
          </cell>
          <cell r="B4422">
            <v>5.08</v>
          </cell>
        </row>
        <row r="4423">
          <cell r="A4423">
            <v>45121</v>
          </cell>
          <cell r="B4423">
            <v>5.08</v>
          </cell>
        </row>
        <row r="4424">
          <cell r="A4424">
            <v>45124</v>
          </cell>
          <cell r="B4424">
            <v>5.08</v>
          </cell>
        </row>
        <row r="4425">
          <cell r="A4425">
            <v>45125</v>
          </cell>
          <cell r="B4425">
            <v>5.08</v>
          </cell>
        </row>
        <row r="4426">
          <cell r="A4426">
            <v>45126</v>
          </cell>
          <cell r="B4426">
            <v>5.08</v>
          </cell>
        </row>
        <row r="4427">
          <cell r="A4427">
            <v>45127</v>
          </cell>
          <cell r="B4427">
            <v>5.08</v>
          </cell>
        </row>
        <row r="4428">
          <cell r="A4428">
            <v>45128</v>
          </cell>
          <cell r="B4428">
            <v>5.08</v>
          </cell>
        </row>
        <row r="4429">
          <cell r="A4429">
            <v>45131</v>
          </cell>
          <cell r="B4429">
            <v>5.08</v>
          </cell>
        </row>
        <row r="4430">
          <cell r="A4430">
            <v>45132</v>
          </cell>
          <cell r="B4430">
            <v>5.08</v>
          </cell>
        </row>
        <row r="4431">
          <cell r="A4431">
            <v>45133</v>
          </cell>
          <cell r="B4431">
            <v>5.08</v>
          </cell>
        </row>
        <row r="4432">
          <cell r="A4432">
            <v>45134</v>
          </cell>
          <cell r="B4432">
            <v>5.33</v>
          </cell>
        </row>
        <row r="4433">
          <cell r="A4433">
            <v>45135</v>
          </cell>
          <cell r="B4433">
            <v>5.33</v>
          </cell>
        </row>
        <row r="4434">
          <cell r="A4434">
            <v>45138</v>
          </cell>
          <cell r="B4434">
            <v>5.33</v>
          </cell>
        </row>
        <row r="4435">
          <cell r="A4435">
            <v>45139</v>
          </cell>
          <cell r="B4435">
            <v>5.33</v>
          </cell>
        </row>
        <row r="4436">
          <cell r="A4436">
            <v>45140</v>
          </cell>
          <cell r="B4436">
            <v>5.33</v>
          </cell>
        </row>
        <row r="4437">
          <cell r="A4437">
            <v>45141</v>
          </cell>
          <cell r="B4437">
            <v>5.33</v>
          </cell>
        </row>
        <row r="4438">
          <cell r="A4438">
            <v>45142</v>
          </cell>
          <cell r="B4438">
            <v>5.33</v>
          </cell>
        </row>
        <row r="4439">
          <cell r="A4439">
            <v>45145</v>
          </cell>
          <cell r="B4439">
            <v>5.33</v>
          </cell>
        </row>
        <row r="4440">
          <cell r="A4440">
            <v>45146</v>
          </cell>
          <cell r="B4440">
            <v>5.33</v>
          </cell>
        </row>
        <row r="4441">
          <cell r="A4441">
            <v>45147</v>
          </cell>
          <cell r="B4441">
            <v>5.33</v>
          </cell>
        </row>
        <row r="4442">
          <cell r="A4442">
            <v>45148</v>
          </cell>
          <cell r="B4442">
            <v>5.33</v>
          </cell>
        </row>
        <row r="4443">
          <cell r="A4443">
            <v>45149</v>
          </cell>
          <cell r="B4443">
            <v>5.33</v>
          </cell>
        </row>
        <row r="4444">
          <cell r="A4444">
            <v>45152</v>
          </cell>
          <cell r="B4444">
            <v>5.33</v>
          </cell>
        </row>
        <row r="4445">
          <cell r="A4445">
            <v>45153</v>
          </cell>
          <cell r="B4445">
            <v>5.33</v>
          </cell>
        </row>
        <row r="4446">
          <cell r="A4446">
            <v>45154</v>
          </cell>
          <cell r="B4446">
            <v>5.33</v>
          </cell>
        </row>
        <row r="4447">
          <cell r="A4447">
            <v>45155</v>
          </cell>
          <cell r="B4447">
            <v>5.33</v>
          </cell>
        </row>
        <row r="4448">
          <cell r="A4448">
            <v>45156</v>
          </cell>
          <cell r="B4448">
            <v>5.33</v>
          </cell>
        </row>
        <row r="4449">
          <cell r="A4449">
            <v>45159</v>
          </cell>
          <cell r="B4449">
            <v>5.33</v>
          </cell>
        </row>
        <row r="4450">
          <cell r="A4450">
            <v>45160</v>
          </cell>
          <cell r="B4450">
            <v>5.33</v>
          </cell>
        </row>
        <row r="4451">
          <cell r="A4451">
            <v>45161</v>
          </cell>
          <cell r="B4451">
            <v>5.33</v>
          </cell>
        </row>
        <row r="4452">
          <cell r="A4452">
            <v>45162</v>
          </cell>
          <cell r="B4452">
            <v>5.33</v>
          </cell>
        </row>
        <row r="4453">
          <cell r="A4453">
            <v>45163</v>
          </cell>
          <cell r="B4453">
            <v>5.33</v>
          </cell>
        </row>
        <row r="4454">
          <cell r="A4454">
            <v>45166</v>
          </cell>
          <cell r="B4454">
            <v>5.33</v>
          </cell>
        </row>
        <row r="4455">
          <cell r="A4455">
            <v>45167</v>
          </cell>
          <cell r="B4455">
            <v>5.33</v>
          </cell>
        </row>
        <row r="4456">
          <cell r="A4456">
            <v>45168</v>
          </cell>
          <cell r="B4456">
            <v>5.33</v>
          </cell>
        </row>
        <row r="4457">
          <cell r="A4457">
            <v>45169</v>
          </cell>
          <cell r="B4457">
            <v>5.33</v>
          </cell>
        </row>
        <row r="4458">
          <cell r="A4458">
            <v>45170</v>
          </cell>
          <cell r="B4458">
            <v>5.33</v>
          </cell>
        </row>
        <row r="4459">
          <cell r="A4459">
            <v>45173</v>
          </cell>
          <cell r="B4459" t="e">
            <v>#N/A</v>
          </cell>
        </row>
        <row r="4460">
          <cell r="A4460">
            <v>45174</v>
          </cell>
          <cell r="B4460">
            <v>5.33</v>
          </cell>
        </row>
        <row r="4461">
          <cell r="A4461">
            <v>45175</v>
          </cell>
          <cell r="B4461">
            <v>5.33</v>
          </cell>
        </row>
        <row r="4462">
          <cell r="A4462">
            <v>45176</v>
          </cell>
          <cell r="B4462">
            <v>5.33</v>
          </cell>
        </row>
        <row r="4463">
          <cell r="A4463">
            <v>45177</v>
          </cell>
          <cell r="B4463">
            <v>5.33</v>
          </cell>
        </row>
        <row r="4464">
          <cell r="A4464">
            <v>45180</v>
          </cell>
          <cell r="B4464">
            <v>5.33</v>
          </cell>
        </row>
        <row r="4465">
          <cell r="A4465">
            <v>45181</v>
          </cell>
          <cell r="B4465">
            <v>5.33</v>
          </cell>
        </row>
        <row r="4466">
          <cell r="A4466">
            <v>45182</v>
          </cell>
          <cell r="B4466">
            <v>5.33</v>
          </cell>
        </row>
        <row r="4467">
          <cell r="A4467">
            <v>45183</v>
          </cell>
          <cell r="B4467">
            <v>5.33</v>
          </cell>
        </row>
        <row r="4468">
          <cell r="A4468">
            <v>45184</v>
          </cell>
          <cell r="B4468">
            <v>5.33</v>
          </cell>
        </row>
        <row r="4469">
          <cell r="A4469">
            <v>45187</v>
          </cell>
          <cell r="B4469">
            <v>5.33</v>
          </cell>
        </row>
        <row r="4470">
          <cell r="A4470">
            <v>45188</v>
          </cell>
          <cell r="B4470">
            <v>5.33</v>
          </cell>
        </row>
        <row r="4471">
          <cell r="A4471">
            <v>45189</v>
          </cell>
          <cell r="B4471">
            <v>5.33</v>
          </cell>
        </row>
        <row r="4472">
          <cell r="A4472">
            <v>45190</v>
          </cell>
          <cell r="B4472">
            <v>5.33</v>
          </cell>
        </row>
        <row r="4473">
          <cell r="A4473">
            <v>45191</v>
          </cell>
          <cell r="B4473">
            <v>5.33</v>
          </cell>
        </row>
        <row r="4474">
          <cell r="A4474">
            <v>45194</v>
          </cell>
          <cell r="B4474">
            <v>5.33</v>
          </cell>
        </row>
        <row r="4475">
          <cell r="A4475">
            <v>45195</v>
          </cell>
          <cell r="B4475">
            <v>5.33</v>
          </cell>
        </row>
        <row r="4476">
          <cell r="A4476">
            <v>45196</v>
          </cell>
          <cell r="B4476">
            <v>5.33</v>
          </cell>
        </row>
        <row r="4477">
          <cell r="A4477">
            <v>45197</v>
          </cell>
          <cell r="B4477">
            <v>5.33</v>
          </cell>
        </row>
        <row r="4478">
          <cell r="A4478">
            <v>45198</v>
          </cell>
          <cell r="B4478">
            <v>5.33</v>
          </cell>
        </row>
        <row r="4479">
          <cell r="A4479">
            <v>45201</v>
          </cell>
          <cell r="B4479">
            <v>5.33</v>
          </cell>
        </row>
        <row r="4480">
          <cell r="A4480">
            <v>45202</v>
          </cell>
          <cell r="B4480">
            <v>5.33</v>
          </cell>
        </row>
        <row r="4481">
          <cell r="A4481">
            <v>45203</v>
          </cell>
          <cell r="B4481">
            <v>5.33</v>
          </cell>
        </row>
        <row r="4482">
          <cell r="A4482">
            <v>45204</v>
          </cell>
          <cell r="B4482">
            <v>5.33</v>
          </cell>
        </row>
        <row r="4483">
          <cell r="A4483">
            <v>45205</v>
          </cell>
          <cell r="B4483">
            <v>5.33</v>
          </cell>
        </row>
        <row r="4484">
          <cell r="A4484">
            <v>45208</v>
          </cell>
          <cell r="B4484" t="e">
            <v>#N/A</v>
          </cell>
        </row>
        <row r="4485">
          <cell r="A4485">
            <v>45209</v>
          </cell>
          <cell r="B4485">
            <v>5.33</v>
          </cell>
        </row>
        <row r="4486">
          <cell r="A4486">
            <v>45210</v>
          </cell>
          <cell r="B4486">
            <v>5.33</v>
          </cell>
        </row>
        <row r="4487">
          <cell r="A4487">
            <v>45211</v>
          </cell>
          <cell r="B4487">
            <v>5.33</v>
          </cell>
        </row>
        <row r="4488">
          <cell r="A4488">
            <v>45212</v>
          </cell>
          <cell r="B4488">
            <v>5.33</v>
          </cell>
        </row>
        <row r="4489">
          <cell r="A4489">
            <v>45215</v>
          </cell>
          <cell r="B4489">
            <v>5.33</v>
          </cell>
        </row>
        <row r="4490">
          <cell r="A4490">
            <v>45216</v>
          </cell>
          <cell r="B4490">
            <v>5.33</v>
          </cell>
        </row>
        <row r="4491">
          <cell r="A4491">
            <v>45217</v>
          </cell>
          <cell r="B4491">
            <v>5.33</v>
          </cell>
        </row>
        <row r="4492">
          <cell r="A4492">
            <v>45218</v>
          </cell>
          <cell r="B4492">
            <v>5.33</v>
          </cell>
        </row>
        <row r="4493">
          <cell r="A4493">
            <v>45219</v>
          </cell>
          <cell r="B4493">
            <v>5.33</v>
          </cell>
        </row>
        <row r="4494">
          <cell r="A4494">
            <v>45222</v>
          </cell>
          <cell r="B4494">
            <v>5.33</v>
          </cell>
        </row>
        <row r="4495">
          <cell r="A4495">
            <v>45223</v>
          </cell>
          <cell r="B4495">
            <v>5.33</v>
          </cell>
        </row>
        <row r="4496">
          <cell r="A4496">
            <v>45224</v>
          </cell>
          <cell r="B4496">
            <v>5.33</v>
          </cell>
        </row>
        <row r="4497">
          <cell r="A4497">
            <v>45225</v>
          </cell>
          <cell r="B4497">
            <v>5.33</v>
          </cell>
        </row>
        <row r="4498">
          <cell r="A4498">
            <v>45226</v>
          </cell>
          <cell r="B4498">
            <v>5.33</v>
          </cell>
        </row>
        <row r="4499">
          <cell r="A4499">
            <v>45229</v>
          </cell>
          <cell r="B4499">
            <v>5.33</v>
          </cell>
        </row>
        <row r="4500">
          <cell r="A4500">
            <v>45230</v>
          </cell>
          <cell r="B4500">
            <v>5.33</v>
          </cell>
        </row>
        <row r="4501">
          <cell r="A4501">
            <v>45231</v>
          </cell>
          <cell r="B4501">
            <v>5.33</v>
          </cell>
        </row>
        <row r="4502">
          <cell r="A4502">
            <v>45232</v>
          </cell>
          <cell r="B4502">
            <v>5.33</v>
          </cell>
        </row>
        <row r="4503">
          <cell r="A4503">
            <v>45233</v>
          </cell>
          <cell r="B4503">
            <v>5.33</v>
          </cell>
        </row>
        <row r="4504">
          <cell r="A4504">
            <v>45236</v>
          </cell>
          <cell r="B4504">
            <v>5.33</v>
          </cell>
        </row>
        <row r="4505">
          <cell r="A4505">
            <v>45237</v>
          </cell>
          <cell r="B4505">
            <v>5.33</v>
          </cell>
        </row>
        <row r="4506">
          <cell r="A4506">
            <v>45238</v>
          </cell>
          <cell r="B4506">
            <v>5.33</v>
          </cell>
        </row>
        <row r="4507">
          <cell r="A4507">
            <v>45239</v>
          </cell>
          <cell r="B4507">
            <v>5.33</v>
          </cell>
        </row>
        <row r="4508">
          <cell r="A4508">
            <v>45240</v>
          </cell>
          <cell r="B4508">
            <v>5.33</v>
          </cell>
        </row>
        <row r="4509">
          <cell r="A4509">
            <v>45243</v>
          </cell>
          <cell r="B4509">
            <v>5.33</v>
          </cell>
        </row>
        <row r="4510">
          <cell r="A4510">
            <v>45244</v>
          </cell>
          <cell r="B4510">
            <v>5.33</v>
          </cell>
        </row>
        <row r="4511">
          <cell r="A4511">
            <v>45245</v>
          </cell>
          <cell r="B4511">
            <v>5.33</v>
          </cell>
        </row>
        <row r="4512">
          <cell r="A4512">
            <v>45246</v>
          </cell>
          <cell r="B4512">
            <v>5.33</v>
          </cell>
        </row>
        <row r="4513">
          <cell r="A4513">
            <v>45247</v>
          </cell>
          <cell r="B4513">
            <v>5.33</v>
          </cell>
        </row>
        <row r="4514">
          <cell r="A4514">
            <v>45250</v>
          </cell>
          <cell r="B4514">
            <v>5.33</v>
          </cell>
        </row>
        <row r="4515">
          <cell r="A4515">
            <v>45251</v>
          </cell>
          <cell r="B4515">
            <v>5.33</v>
          </cell>
        </row>
        <row r="4516">
          <cell r="A4516">
            <v>45252</v>
          </cell>
          <cell r="B4516">
            <v>5.33</v>
          </cell>
        </row>
        <row r="4517">
          <cell r="A4517">
            <v>45253</v>
          </cell>
          <cell r="B4517" t="e">
            <v>#N/A</v>
          </cell>
        </row>
        <row r="4518">
          <cell r="A4518">
            <v>45254</v>
          </cell>
          <cell r="B4518">
            <v>5.33</v>
          </cell>
        </row>
        <row r="4519">
          <cell r="A4519">
            <v>45257</v>
          </cell>
          <cell r="B4519">
            <v>5.33</v>
          </cell>
        </row>
        <row r="4520">
          <cell r="A4520">
            <v>45258</v>
          </cell>
          <cell r="B4520">
            <v>5.33</v>
          </cell>
        </row>
        <row r="4521">
          <cell r="A4521">
            <v>45259</v>
          </cell>
          <cell r="B4521">
            <v>5.33</v>
          </cell>
        </row>
        <row r="4522">
          <cell r="A4522">
            <v>45260</v>
          </cell>
          <cell r="B4522">
            <v>5.33</v>
          </cell>
        </row>
        <row r="4523">
          <cell r="A4523">
            <v>45261</v>
          </cell>
          <cell r="B4523">
            <v>5.33</v>
          </cell>
        </row>
        <row r="4524">
          <cell r="A4524">
            <v>45264</v>
          </cell>
          <cell r="B4524">
            <v>5.33</v>
          </cell>
        </row>
        <row r="4525">
          <cell r="A4525">
            <v>45265</v>
          </cell>
          <cell r="B4525">
            <v>5.33</v>
          </cell>
        </row>
        <row r="4526">
          <cell r="A4526">
            <v>45266</v>
          </cell>
          <cell r="B4526">
            <v>5.33</v>
          </cell>
        </row>
        <row r="4527">
          <cell r="A4527">
            <v>45267</v>
          </cell>
          <cell r="B4527">
            <v>5.33</v>
          </cell>
        </row>
        <row r="4528">
          <cell r="A4528">
            <v>45268</v>
          </cell>
          <cell r="B4528">
            <v>5.33</v>
          </cell>
        </row>
        <row r="4529">
          <cell r="A4529">
            <v>45271</v>
          </cell>
          <cell r="B4529">
            <v>5.33</v>
          </cell>
        </row>
        <row r="4530">
          <cell r="A4530">
            <v>45272</v>
          </cell>
          <cell r="B4530">
            <v>5.33</v>
          </cell>
        </row>
        <row r="4531">
          <cell r="A4531">
            <v>45273</v>
          </cell>
          <cell r="B4531">
            <v>5.33</v>
          </cell>
        </row>
        <row r="4532">
          <cell r="A4532">
            <v>45274</v>
          </cell>
          <cell r="B4532">
            <v>5.33</v>
          </cell>
        </row>
        <row r="4533">
          <cell r="A4533">
            <v>45275</v>
          </cell>
          <cell r="B4533">
            <v>5.33</v>
          </cell>
        </row>
        <row r="4534">
          <cell r="A4534">
            <v>45278</v>
          </cell>
          <cell r="B4534">
            <v>5.33</v>
          </cell>
        </row>
        <row r="4535">
          <cell r="A4535">
            <v>45279</v>
          </cell>
          <cell r="B4535">
            <v>5.33</v>
          </cell>
        </row>
        <row r="4536">
          <cell r="A4536">
            <v>45280</v>
          </cell>
          <cell r="B4536">
            <v>5.33</v>
          </cell>
        </row>
        <row r="4537">
          <cell r="A4537">
            <v>45281</v>
          </cell>
          <cell r="B4537">
            <v>5.33</v>
          </cell>
        </row>
        <row r="4538">
          <cell r="A4538">
            <v>45282</v>
          </cell>
          <cell r="B4538">
            <v>5.33</v>
          </cell>
        </row>
        <row r="4539">
          <cell r="A4539">
            <v>45285</v>
          </cell>
          <cell r="B4539" t="e">
            <v>#N/A</v>
          </cell>
        </row>
        <row r="4540">
          <cell r="A4540">
            <v>45286</v>
          </cell>
          <cell r="B4540">
            <v>5.33</v>
          </cell>
        </row>
        <row r="4541">
          <cell r="A4541">
            <v>45287</v>
          </cell>
          <cell r="B4541">
            <v>5.33</v>
          </cell>
        </row>
        <row r="4542">
          <cell r="A4542">
            <v>45288</v>
          </cell>
          <cell r="B4542">
            <v>5.33</v>
          </cell>
        </row>
        <row r="4543">
          <cell r="A4543">
            <v>45289</v>
          </cell>
          <cell r="B4543">
            <v>5.33</v>
          </cell>
        </row>
        <row r="4544">
          <cell r="A4544">
            <v>45292</v>
          </cell>
          <cell r="B4544" t="e">
            <v>#N/A</v>
          </cell>
        </row>
        <row r="4545">
          <cell r="A4545">
            <v>45293</v>
          </cell>
          <cell r="B4545">
            <v>5.33</v>
          </cell>
        </row>
        <row r="4546">
          <cell r="A4546">
            <v>45294</v>
          </cell>
          <cell r="B4546">
            <v>5.33</v>
          </cell>
        </row>
        <row r="4547">
          <cell r="A4547">
            <v>45295</v>
          </cell>
          <cell r="B4547">
            <v>5.33</v>
          </cell>
        </row>
        <row r="4548">
          <cell r="A4548">
            <v>45296</v>
          </cell>
          <cell r="B4548">
            <v>5.33</v>
          </cell>
        </row>
        <row r="4549">
          <cell r="A4549">
            <v>45299</v>
          </cell>
          <cell r="B4549">
            <v>5.33</v>
          </cell>
        </row>
        <row r="4550">
          <cell r="A4550">
            <v>45300</v>
          </cell>
          <cell r="B4550">
            <v>5.33</v>
          </cell>
        </row>
        <row r="4551">
          <cell r="A4551">
            <v>45301</v>
          </cell>
          <cell r="B4551">
            <v>5.33</v>
          </cell>
        </row>
        <row r="4552">
          <cell r="A4552">
            <v>45302</v>
          </cell>
          <cell r="B4552">
            <v>5.33</v>
          </cell>
        </row>
        <row r="4553">
          <cell r="A4553">
            <v>45303</v>
          </cell>
          <cell r="B4553">
            <v>5.33</v>
          </cell>
        </row>
        <row r="4554">
          <cell r="A4554">
            <v>45306</v>
          </cell>
          <cell r="B4554" t="e">
            <v>#N/A</v>
          </cell>
        </row>
        <row r="4555">
          <cell r="A4555">
            <v>45307</v>
          </cell>
          <cell r="B4555">
            <v>5.33</v>
          </cell>
        </row>
        <row r="4556">
          <cell r="A4556">
            <v>45308</v>
          </cell>
          <cell r="B4556">
            <v>5.33</v>
          </cell>
        </row>
        <row r="4557">
          <cell r="A4557">
            <v>45309</v>
          </cell>
          <cell r="B4557">
            <v>5.33</v>
          </cell>
        </row>
        <row r="4558">
          <cell r="A4558">
            <v>45310</v>
          </cell>
          <cell r="B4558">
            <v>5.33</v>
          </cell>
        </row>
        <row r="4559">
          <cell r="A4559">
            <v>45313</v>
          </cell>
          <cell r="B4559">
            <v>5.33</v>
          </cell>
        </row>
        <row r="4560">
          <cell r="A4560">
            <v>45314</v>
          </cell>
          <cell r="B4560">
            <v>5.33</v>
          </cell>
        </row>
        <row r="4561">
          <cell r="A4561">
            <v>45315</v>
          </cell>
          <cell r="B4561">
            <v>5.33</v>
          </cell>
        </row>
        <row r="4562">
          <cell r="A4562">
            <v>45316</v>
          </cell>
          <cell r="B4562">
            <v>5.33</v>
          </cell>
        </row>
        <row r="4563">
          <cell r="A4563">
            <v>45317</v>
          </cell>
          <cell r="B4563">
            <v>5.33</v>
          </cell>
        </row>
        <row r="4564">
          <cell r="A4564">
            <v>45320</v>
          </cell>
          <cell r="B4564">
            <v>5.33</v>
          </cell>
        </row>
        <row r="4565">
          <cell r="A4565">
            <v>45321</v>
          </cell>
          <cell r="B4565">
            <v>5.33</v>
          </cell>
        </row>
        <row r="4566">
          <cell r="A4566">
            <v>45322</v>
          </cell>
          <cell r="B4566">
            <v>5.33</v>
          </cell>
        </row>
        <row r="4567">
          <cell r="A4567">
            <v>45323</v>
          </cell>
          <cell r="B4567">
            <v>5.33</v>
          </cell>
        </row>
        <row r="4568">
          <cell r="A4568">
            <v>45324</v>
          </cell>
          <cell r="B4568">
            <v>5.33</v>
          </cell>
        </row>
        <row r="4569">
          <cell r="A4569">
            <v>45327</v>
          </cell>
          <cell r="B4569">
            <v>5.33</v>
          </cell>
        </row>
        <row r="4570">
          <cell r="A4570">
            <v>45328</v>
          </cell>
          <cell r="B4570">
            <v>5.33</v>
          </cell>
        </row>
        <row r="4571">
          <cell r="A4571">
            <v>45329</v>
          </cell>
          <cell r="B4571">
            <v>5.33</v>
          </cell>
        </row>
        <row r="4572">
          <cell r="A4572">
            <v>45330</v>
          </cell>
          <cell r="B4572">
            <v>5.33</v>
          </cell>
        </row>
        <row r="4573">
          <cell r="A4573">
            <v>45331</v>
          </cell>
          <cell r="B4573">
            <v>5.33</v>
          </cell>
        </row>
        <row r="4574">
          <cell r="A4574">
            <v>45334</v>
          </cell>
          <cell r="B4574">
            <v>5.33</v>
          </cell>
        </row>
        <row r="4575">
          <cell r="A4575">
            <v>45335</v>
          </cell>
          <cell r="B4575">
            <v>5.33</v>
          </cell>
        </row>
        <row r="4576">
          <cell r="A4576">
            <v>45336</v>
          </cell>
          <cell r="B4576">
            <v>5.33</v>
          </cell>
        </row>
        <row r="4577">
          <cell r="A4577">
            <v>45337</v>
          </cell>
          <cell r="B4577">
            <v>5.33</v>
          </cell>
        </row>
        <row r="4578">
          <cell r="A4578">
            <v>45338</v>
          </cell>
          <cell r="B4578">
            <v>5.33</v>
          </cell>
        </row>
        <row r="4579">
          <cell r="A4579">
            <v>45341</v>
          </cell>
          <cell r="B4579" t="e">
            <v>#N/A</v>
          </cell>
        </row>
        <row r="4580">
          <cell r="A4580">
            <v>45342</v>
          </cell>
          <cell r="B4580">
            <v>5.33</v>
          </cell>
        </row>
        <row r="4581">
          <cell r="A4581">
            <v>45343</v>
          </cell>
          <cell r="B4581">
            <v>5.33</v>
          </cell>
        </row>
        <row r="4582">
          <cell r="A4582">
            <v>45344</v>
          </cell>
          <cell r="B4582">
            <v>5.33</v>
          </cell>
        </row>
        <row r="4583">
          <cell r="A4583">
            <v>45345</v>
          </cell>
          <cell r="B4583">
            <v>5.33</v>
          </cell>
        </row>
        <row r="4584">
          <cell r="A4584">
            <v>45348</v>
          </cell>
          <cell r="B4584">
            <v>5.33</v>
          </cell>
        </row>
        <row r="4585">
          <cell r="A4585">
            <v>45349</v>
          </cell>
          <cell r="B4585">
            <v>5.33</v>
          </cell>
        </row>
        <row r="4586">
          <cell r="A4586">
            <v>45350</v>
          </cell>
          <cell r="B4586">
            <v>5.33</v>
          </cell>
        </row>
        <row r="4587">
          <cell r="A4587">
            <v>45351</v>
          </cell>
          <cell r="B4587">
            <v>5.33</v>
          </cell>
        </row>
        <row r="4588">
          <cell r="A4588">
            <v>45352</v>
          </cell>
          <cell r="B4588">
            <v>5.33</v>
          </cell>
        </row>
        <row r="4589">
          <cell r="A4589">
            <v>45355</v>
          </cell>
          <cell r="B4589">
            <v>5.33</v>
          </cell>
        </row>
        <row r="4590">
          <cell r="A4590">
            <v>45356</v>
          </cell>
          <cell r="B4590">
            <v>5.33</v>
          </cell>
        </row>
        <row r="4591">
          <cell r="A4591">
            <v>45357</v>
          </cell>
          <cell r="B4591">
            <v>5.33</v>
          </cell>
        </row>
        <row r="4592">
          <cell r="A4592">
            <v>45358</v>
          </cell>
          <cell r="B4592">
            <v>5.33</v>
          </cell>
        </row>
        <row r="4593">
          <cell r="A4593">
            <v>45359</v>
          </cell>
          <cell r="B4593">
            <v>5.33</v>
          </cell>
        </row>
        <row r="4594">
          <cell r="A4594">
            <v>45362</v>
          </cell>
          <cell r="B4594">
            <v>5.33</v>
          </cell>
        </row>
        <row r="4595">
          <cell r="A4595">
            <v>45363</v>
          </cell>
          <cell r="B4595">
            <v>5.33</v>
          </cell>
        </row>
        <row r="4596">
          <cell r="A4596">
            <v>45364</v>
          </cell>
          <cell r="B4596">
            <v>5.33</v>
          </cell>
        </row>
        <row r="4597">
          <cell r="A4597">
            <v>45365</v>
          </cell>
          <cell r="B4597">
            <v>5.33</v>
          </cell>
        </row>
        <row r="4598">
          <cell r="A4598">
            <v>45366</v>
          </cell>
          <cell r="B4598">
            <v>5.33</v>
          </cell>
        </row>
        <row r="4599">
          <cell r="A4599">
            <v>45369</v>
          </cell>
          <cell r="B4599">
            <v>5.33</v>
          </cell>
        </row>
        <row r="4600">
          <cell r="A4600">
            <v>45370</v>
          </cell>
          <cell r="B4600">
            <v>5.33</v>
          </cell>
        </row>
        <row r="4601">
          <cell r="A4601">
            <v>45371</v>
          </cell>
          <cell r="B4601">
            <v>5.33</v>
          </cell>
        </row>
        <row r="4602">
          <cell r="A4602">
            <v>45372</v>
          </cell>
          <cell r="B4602">
            <v>5.33</v>
          </cell>
        </row>
        <row r="4603">
          <cell r="A4603">
            <v>45373</v>
          </cell>
          <cell r="B4603">
            <v>5.33</v>
          </cell>
        </row>
        <row r="4604">
          <cell r="A4604">
            <v>45376</v>
          </cell>
          <cell r="B4604">
            <v>5.33</v>
          </cell>
        </row>
        <row r="4605">
          <cell r="A4605">
            <v>45377</v>
          </cell>
          <cell r="B4605">
            <v>5.33</v>
          </cell>
        </row>
        <row r="4606">
          <cell r="A4606">
            <v>45378</v>
          </cell>
          <cell r="B4606">
            <v>5.33</v>
          </cell>
        </row>
        <row r="4607">
          <cell r="A4607">
            <v>45379</v>
          </cell>
          <cell r="B4607">
            <v>5.33</v>
          </cell>
        </row>
        <row r="4608">
          <cell r="A4608">
            <v>45380</v>
          </cell>
          <cell r="B4608">
            <v>5.33</v>
          </cell>
        </row>
        <row r="4609">
          <cell r="A4609">
            <v>45383</v>
          </cell>
          <cell r="B4609">
            <v>5.33</v>
          </cell>
        </row>
        <row r="4610">
          <cell r="A4610">
            <v>45384</v>
          </cell>
          <cell r="B4610">
            <v>5.33</v>
          </cell>
        </row>
        <row r="4611">
          <cell r="A4611">
            <v>45385</v>
          </cell>
          <cell r="B4611">
            <v>5.33</v>
          </cell>
        </row>
        <row r="4612">
          <cell r="A4612">
            <v>45386</v>
          </cell>
          <cell r="B4612">
            <v>5.33</v>
          </cell>
        </row>
        <row r="4613">
          <cell r="A4613">
            <v>45387</v>
          </cell>
          <cell r="B4613">
            <v>5.33</v>
          </cell>
        </row>
        <row r="4614">
          <cell r="A4614">
            <v>45390</v>
          </cell>
          <cell r="B4614">
            <v>5.33</v>
          </cell>
        </row>
        <row r="4615">
          <cell r="A4615">
            <v>45391</v>
          </cell>
          <cell r="B4615">
            <v>5.33</v>
          </cell>
        </row>
        <row r="4616">
          <cell r="A4616">
            <v>45392</v>
          </cell>
          <cell r="B4616">
            <v>5.33</v>
          </cell>
        </row>
        <row r="4617">
          <cell r="A4617">
            <v>45393</v>
          </cell>
          <cell r="B4617">
            <v>5.33</v>
          </cell>
        </row>
        <row r="4618">
          <cell r="A4618">
            <v>45394</v>
          </cell>
          <cell r="B4618">
            <v>5.33</v>
          </cell>
        </row>
        <row r="4619">
          <cell r="A4619">
            <v>45397</v>
          </cell>
          <cell r="B4619">
            <v>5.33</v>
          </cell>
        </row>
        <row r="4620">
          <cell r="A4620">
            <v>45398</v>
          </cell>
          <cell r="B4620">
            <v>5.33</v>
          </cell>
        </row>
        <row r="4621">
          <cell r="A4621">
            <v>45399</v>
          </cell>
          <cell r="B4621">
            <v>5.33</v>
          </cell>
        </row>
        <row r="4622">
          <cell r="A4622">
            <v>45400</v>
          </cell>
          <cell r="B4622">
            <v>5.33</v>
          </cell>
        </row>
        <row r="4623">
          <cell r="A4623">
            <v>45401</v>
          </cell>
          <cell r="B4623">
            <v>5.33</v>
          </cell>
        </row>
        <row r="4624">
          <cell r="A4624">
            <v>45404</v>
          </cell>
          <cell r="B4624">
            <v>5.33</v>
          </cell>
        </row>
        <row r="4625">
          <cell r="A4625">
            <v>45405</v>
          </cell>
          <cell r="B4625">
            <v>5.33</v>
          </cell>
        </row>
        <row r="4626">
          <cell r="A4626">
            <v>45406</v>
          </cell>
          <cell r="B4626">
            <v>5.33</v>
          </cell>
        </row>
        <row r="4627">
          <cell r="A4627">
            <v>45407</v>
          </cell>
          <cell r="B4627">
            <v>5.33</v>
          </cell>
        </row>
        <row r="4628">
          <cell r="A4628">
            <v>45408</v>
          </cell>
          <cell r="B4628">
            <v>5.33</v>
          </cell>
        </row>
        <row r="4629">
          <cell r="A4629">
            <v>45411</v>
          </cell>
          <cell r="B4629">
            <v>5.33</v>
          </cell>
        </row>
        <row r="4630">
          <cell r="A4630">
            <v>45412</v>
          </cell>
          <cell r="B4630">
            <v>5.33</v>
          </cell>
        </row>
        <row r="4631">
          <cell r="A4631">
            <v>45413</v>
          </cell>
          <cell r="B4631">
            <v>5.33</v>
          </cell>
        </row>
        <row r="4632">
          <cell r="A4632">
            <v>45414</v>
          </cell>
          <cell r="B4632">
            <v>5.33</v>
          </cell>
        </row>
        <row r="4633">
          <cell r="A4633">
            <v>45415</v>
          </cell>
          <cell r="B4633">
            <v>5.33</v>
          </cell>
        </row>
        <row r="4634">
          <cell r="A4634">
            <v>45418</v>
          </cell>
          <cell r="B4634">
            <v>5.33</v>
          </cell>
        </row>
        <row r="4635">
          <cell r="A4635">
            <v>45419</v>
          </cell>
          <cell r="B4635">
            <v>5.33</v>
          </cell>
        </row>
        <row r="4636">
          <cell r="A4636">
            <v>45420</v>
          </cell>
          <cell r="B4636">
            <v>5.33</v>
          </cell>
        </row>
        <row r="4637">
          <cell r="A4637">
            <v>45421</v>
          </cell>
          <cell r="B4637">
            <v>5.33</v>
          </cell>
        </row>
        <row r="4638">
          <cell r="A4638">
            <v>45422</v>
          </cell>
          <cell r="B4638">
            <v>5.33</v>
          </cell>
        </row>
        <row r="4639">
          <cell r="A4639">
            <v>45425</v>
          </cell>
          <cell r="B4639">
            <v>5.33</v>
          </cell>
        </row>
        <row r="4640">
          <cell r="A4640">
            <v>45426</v>
          </cell>
          <cell r="B4640">
            <v>5.33</v>
          </cell>
        </row>
        <row r="4641">
          <cell r="A4641">
            <v>45427</v>
          </cell>
          <cell r="B4641">
            <v>5.33</v>
          </cell>
        </row>
        <row r="4642">
          <cell r="A4642">
            <v>45428</v>
          </cell>
          <cell r="B4642">
            <v>5.33</v>
          </cell>
        </row>
        <row r="4643">
          <cell r="A4643">
            <v>45429</v>
          </cell>
          <cell r="B4643">
            <v>5.33</v>
          </cell>
        </row>
        <row r="4644">
          <cell r="A4644">
            <v>45432</v>
          </cell>
          <cell r="B4644">
            <v>5.33</v>
          </cell>
        </row>
        <row r="4645">
          <cell r="A4645">
            <v>45433</v>
          </cell>
          <cell r="B4645">
            <v>5.33</v>
          </cell>
        </row>
        <row r="4646">
          <cell r="A4646">
            <v>45434</v>
          </cell>
          <cell r="B4646">
            <v>5.33</v>
          </cell>
        </row>
        <row r="4647">
          <cell r="A4647">
            <v>45435</v>
          </cell>
          <cell r="B4647">
            <v>5.33</v>
          </cell>
        </row>
        <row r="4648">
          <cell r="A4648">
            <v>45436</v>
          </cell>
          <cell r="B4648">
            <v>5.33</v>
          </cell>
        </row>
        <row r="4649">
          <cell r="A4649">
            <v>45439</v>
          </cell>
          <cell r="B4649" t="e">
            <v>#N/A</v>
          </cell>
        </row>
        <row r="4650">
          <cell r="A4650">
            <v>45440</v>
          </cell>
          <cell r="B4650">
            <v>5.33</v>
          </cell>
        </row>
        <row r="4651">
          <cell r="A4651">
            <v>45441</v>
          </cell>
          <cell r="B4651">
            <v>5.33</v>
          </cell>
        </row>
        <row r="4652">
          <cell r="A4652">
            <v>45442</v>
          </cell>
          <cell r="B4652">
            <v>5.33</v>
          </cell>
        </row>
        <row r="4653">
          <cell r="A4653">
            <v>45443</v>
          </cell>
          <cell r="B4653">
            <v>5.33</v>
          </cell>
        </row>
      </sheetData>
      <sheetData sheetId="4">
        <row r="1">
          <cell r="A1" t="str">
            <v>observation_date</v>
          </cell>
          <cell r="B1" t="str">
            <v>DGS10</v>
          </cell>
        </row>
        <row r="2">
          <cell r="A2">
            <v>36815</v>
          </cell>
          <cell r="B2">
            <v>5.74</v>
          </cell>
        </row>
        <row r="3">
          <cell r="A3">
            <v>36816</v>
          </cell>
          <cell r="B3">
            <v>5.68</v>
          </cell>
        </row>
        <row r="4">
          <cell r="A4">
            <v>36817</v>
          </cell>
          <cell r="B4">
            <v>5.66</v>
          </cell>
        </row>
        <row r="5">
          <cell r="A5">
            <v>36818</v>
          </cell>
          <cell r="B5">
            <v>5.66</v>
          </cell>
        </row>
        <row r="6">
          <cell r="A6">
            <v>36819</v>
          </cell>
          <cell r="B6">
            <v>5.64</v>
          </cell>
        </row>
        <row r="7">
          <cell r="A7">
            <v>36822</v>
          </cell>
          <cell r="B7">
            <v>5.59</v>
          </cell>
        </row>
        <row r="8">
          <cell r="A8">
            <v>36823</v>
          </cell>
          <cell r="B8">
            <v>5.63</v>
          </cell>
        </row>
        <row r="9">
          <cell r="A9">
            <v>36824</v>
          </cell>
          <cell r="B9">
            <v>5.67</v>
          </cell>
        </row>
        <row r="10">
          <cell r="A10">
            <v>36825</v>
          </cell>
          <cell r="B10">
            <v>5.69</v>
          </cell>
        </row>
        <row r="11">
          <cell r="A11">
            <v>36826</v>
          </cell>
          <cell r="B11">
            <v>5.72</v>
          </cell>
        </row>
        <row r="12">
          <cell r="A12">
            <v>36829</v>
          </cell>
          <cell r="B12">
            <v>5.74</v>
          </cell>
        </row>
        <row r="13">
          <cell r="A13">
            <v>36830</v>
          </cell>
          <cell r="B13">
            <v>5.77</v>
          </cell>
        </row>
        <row r="14">
          <cell r="A14">
            <v>36831</v>
          </cell>
          <cell r="B14">
            <v>5.74</v>
          </cell>
        </row>
        <row r="15">
          <cell r="A15">
            <v>36832</v>
          </cell>
          <cell r="B15">
            <v>5.74</v>
          </cell>
        </row>
        <row r="16">
          <cell r="A16">
            <v>36833</v>
          </cell>
          <cell r="B16">
            <v>5.83</v>
          </cell>
        </row>
        <row r="17">
          <cell r="A17">
            <v>36836</v>
          </cell>
          <cell r="B17">
            <v>5.87</v>
          </cell>
        </row>
        <row r="18">
          <cell r="A18">
            <v>36837</v>
          </cell>
          <cell r="B18">
            <v>5.87</v>
          </cell>
        </row>
        <row r="19">
          <cell r="A19">
            <v>36838</v>
          </cell>
          <cell r="B19">
            <v>5.87</v>
          </cell>
        </row>
        <row r="20">
          <cell r="A20">
            <v>36839</v>
          </cell>
          <cell r="B20">
            <v>5.82</v>
          </cell>
        </row>
        <row r="21">
          <cell r="A21">
            <v>36840</v>
          </cell>
          <cell r="B21">
            <v>5.82</v>
          </cell>
        </row>
        <row r="22">
          <cell r="A22">
            <v>36843</v>
          </cell>
          <cell r="B22">
            <v>5.77</v>
          </cell>
        </row>
        <row r="23">
          <cell r="A23">
            <v>36844</v>
          </cell>
          <cell r="B23">
            <v>5.76</v>
          </cell>
        </row>
        <row r="24">
          <cell r="A24">
            <v>36845</v>
          </cell>
          <cell r="B24">
            <v>5.72</v>
          </cell>
        </row>
        <row r="25">
          <cell r="A25">
            <v>36846</v>
          </cell>
          <cell r="B25">
            <v>5.68</v>
          </cell>
        </row>
        <row r="26">
          <cell r="A26">
            <v>36847</v>
          </cell>
          <cell r="B26">
            <v>5.71</v>
          </cell>
        </row>
        <row r="27">
          <cell r="A27">
            <v>36850</v>
          </cell>
          <cell r="B27">
            <v>5.68</v>
          </cell>
        </row>
        <row r="28">
          <cell r="A28">
            <v>36851</v>
          </cell>
          <cell r="B28">
            <v>5.67</v>
          </cell>
        </row>
        <row r="29">
          <cell r="A29">
            <v>36852</v>
          </cell>
          <cell r="B29">
            <v>5.62</v>
          </cell>
        </row>
        <row r="30">
          <cell r="A30">
            <v>36853</v>
          </cell>
          <cell r="B30">
            <v>0</v>
          </cell>
        </row>
        <row r="31">
          <cell r="A31">
            <v>36854</v>
          </cell>
          <cell r="B31">
            <v>5.63</v>
          </cell>
        </row>
        <row r="32">
          <cell r="A32">
            <v>36857</v>
          </cell>
          <cell r="B32">
            <v>5.64</v>
          </cell>
        </row>
        <row r="33">
          <cell r="A33">
            <v>36858</v>
          </cell>
          <cell r="B33">
            <v>5.59</v>
          </cell>
        </row>
        <row r="34">
          <cell r="A34">
            <v>36859</v>
          </cell>
          <cell r="B34">
            <v>5.55</v>
          </cell>
        </row>
        <row r="35">
          <cell r="A35">
            <v>36860</v>
          </cell>
          <cell r="B35">
            <v>5.48</v>
          </cell>
        </row>
        <row r="36">
          <cell r="A36">
            <v>36861</v>
          </cell>
          <cell r="B36">
            <v>5.52</v>
          </cell>
        </row>
        <row r="37">
          <cell r="A37">
            <v>36864</v>
          </cell>
          <cell r="B37">
            <v>5.53</v>
          </cell>
        </row>
        <row r="38">
          <cell r="A38">
            <v>36865</v>
          </cell>
          <cell r="B38">
            <v>5.43</v>
          </cell>
        </row>
        <row r="39">
          <cell r="A39">
            <v>36866</v>
          </cell>
          <cell r="B39">
            <v>5.32</v>
          </cell>
        </row>
        <row r="40">
          <cell r="A40">
            <v>36867</v>
          </cell>
          <cell r="B40">
            <v>5.32</v>
          </cell>
        </row>
        <row r="41">
          <cell r="A41">
            <v>36868</v>
          </cell>
          <cell r="B41">
            <v>5.35</v>
          </cell>
        </row>
        <row r="42">
          <cell r="A42">
            <v>36871</v>
          </cell>
          <cell r="B42">
            <v>5.37</v>
          </cell>
        </row>
        <row r="43">
          <cell r="A43">
            <v>36872</v>
          </cell>
          <cell r="B43">
            <v>5.36</v>
          </cell>
        </row>
        <row r="44">
          <cell r="A44">
            <v>36873</v>
          </cell>
          <cell r="B44">
            <v>5.29</v>
          </cell>
        </row>
        <row r="45">
          <cell r="A45">
            <v>36874</v>
          </cell>
          <cell r="B45">
            <v>5.23</v>
          </cell>
        </row>
        <row r="46">
          <cell r="A46">
            <v>36875</v>
          </cell>
          <cell r="B46">
            <v>5.2</v>
          </cell>
        </row>
        <row r="47">
          <cell r="A47">
            <v>36878</v>
          </cell>
          <cell r="B47">
            <v>5.17</v>
          </cell>
        </row>
        <row r="48">
          <cell r="A48">
            <v>36879</v>
          </cell>
          <cell r="B48">
            <v>5.19</v>
          </cell>
        </row>
        <row r="49">
          <cell r="A49">
            <v>36880</v>
          </cell>
          <cell r="B49">
            <v>5.08</v>
          </cell>
        </row>
        <row r="50">
          <cell r="A50">
            <v>36881</v>
          </cell>
          <cell r="B50">
            <v>5.03</v>
          </cell>
        </row>
        <row r="51">
          <cell r="A51">
            <v>36882</v>
          </cell>
          <cell r="B51">
            <v>5.0199999999999996</v>
          </cell>
        </row>
        <row r="52">
          <cell r="A52">
            <v>36885</v>
          </cell>
          <cell r="B52">
            <v>0</v>
          </cell>
        </row>
        <row r="53">
          <cell r="A53">
            <v>36886</v>
          </cell>
          <cell r="B53">
            <v>5.04</v>
          </cell>
        </row>
        <row r="54">
          <cell r="A54">
            <v>36887</v>
          </cell>
          <cell r="B54">
            <v>5.1100000000000003</v>
          </cell>
        </row>
        <row r="55">
          <cell r="A55">
            <v>36888</v>
          </cell>
          <cell r="B55">
            <v>5.13</v>
          </cell>
        </row>
        <row r="56">
          <cell r="A56">
            <v>36889</v>
          </cell>
          <cell r="B56">
            <v>5.12</v>
          </cell>
        </row>
        <row r="57">
          <cell r="A57">
            <v>36892</v>
          </cell>
          <cell r="B57">
            <v>0</v>
          </cell>
        </row>
        <row r="58">
          <cell r="A58">
            <v>36893</v>
          </cell>
          <cell r="B58">
            <v>4.92</v>
          </cell>
        </row>
        <row r="59">
          <cell r="A59">
            <v>36894</v>
          </cell>
          <cell r="B59">
            <v>5.14</v>
          </cell>
        </row>
        <row r="60">
          <cell r="A60">
            <v>36895</v>
          </cell>
          <cell r="B60">
            <v>5.03</v>
          </cell>
        </row>
        <row r="61">
          <cell r="A61">
            <v>36896</v>
          </cell>
          <cell r="B61">
            <v>4.93</v>
          </cell>
        </row>
        <row r="62">
          <cell r="A62">
            <v>36899</v>
          </cell>
          <cell r="B62">
            <v>4.9400000000000004</v>
          </cell>
        </row>
        <row r="63">
          <cell r="A63">
            <v>36900</v>
          </cell>
          <cell r="B63">
            <v>4.9800000000000004</v>
          </cell>
        </row>
        <row r="64">
          <cell r="A64">
            <v>36901</v>
          </cell>
          <cell r="B64">
            <v>5.0999999999999996</v>
          </cell>
        </row>
        <row r="65">
          <cell r="A65">
            <v>36902</v>
          </cell>
          <cell r="B65">
            <v>5.14</v>
          </cell>
        </row>
        <row r="66">
          <cell r="A66">
            <v>36903</v>
          </cell>
          <cell r="B66">
            <v>5.25</v>
          </cell>
        </row>
        <row r="67">
          <cell r="A67">
            <v>36906</v>
          </cell>
          <cell r="B67">
            <v>0</v>
          </cell>
        </row>
        <row r="68">
          <cell r="A68">
            <v>36907</v>
          </cell>
          <cell r="B68">
            <v>5.24</v>
          </cell>
        </row>
        <row r="69">
          <cell r="A69">
            <v>36908</v>
          </cell>
          <cell r="B69">
            <v>5.19</v>
          </cell>
        </row>
        <row r="70">
          <cell r="A70">
            <v>36909</v>
          </cell>
          <cell r="B70">
            <v>5.12</v>
          </cell>
        </row>
        <row r="71">
          <cell r="A71">
            <v>36910</v>
          </cell>
          <cell r="B71">
            <v>5.19</v>
          </cell>
        </row>
        <row r="72">
          <cell r="A72">
            <v>36913</v>
          </cell>
          <cell r="B72">
            <v>5.25</v>
          </cell>
        </row>
        <row r="73">
          <cell r="A73">
            <v>36914</v>
          </cell>
          <cell r="B73">
            <v>5.3</v>
          </cell>
        </row>
        <row r="74">
          <cell r="A74">
            <v>36915</v>
          </cell>
          <cell r="B74">
            <v>5.33</v>
          </cell>
        </row>
        <row r="75">
          <cell r="A75">
            <v>36916</v>
          </cell>
          <cell r="B75">
            <v>5.29</v>
          </cell>
        </row>
        <row r="76">
          <cell r="A76">
            <v>36917</v>
          </cell>
          <cell r="B76">
            <v>5.29</v>
          </cell>
        </row>
        <row r="77">
          <cell r="A77">
            <v>36920</v>
          </cell>
          <cell r="B77">
            <v>5.32</v>
          </cell>
        </row>
        <row r="78">
          <cell r="A78">
            <v>36921</v>
          </cell>
          <cell r="B78">
            <v>5.24</v>
          </cell>
        </row>
        <row r="79">
          <cell r="A79">
            <v>36922</v>
          </cell>
          <cell r="B79">
            <v>5.19</v>
          </cell>
        </row>
        <row r="80">
          <cell r="A80">
            <v>36923</v>
          </cell>
          <cell r="B80">
            <v>5.0999999999999996</v>
          </cell>
        </row>
        <row r="81">
          <cell r="A81">
            <v>36924</v>
          </cell>
          <cell r="B81">
            <v>5.17</v>
          </cell>
        </row>
        <row r="82">
          <cell r="A82">
            <v>36927</v>
          </cell>
          <cell r="B82">
            <v>5.18</v>
          </cell>
        </row>
        <row r="83">
          <cell r="A83">
            <v>36928</v>
          </cell>
          <cell r="B83">
            <v>5.22</v>
          </cell>
        </row>
        <row r="84">
          <cell r="A84">
            <v>36929</v>
          </cell>
          <cell r="B84">
            <v>5.0999999999999996</v>
          </cell>
        </row>
        <row r="85">
          <cell r="A85">
            <v>36930</v>
          </cell>
          <cell r="B85">
            <v>5.0999999999999996</v>
          </cell>
        </row>
        <row r="86">
          <cell r="A86">
            <v>36931</v>
          </cell>
          <cell r="B86">
            <v>5.03</v>
          </cell>
        </row>
        <row r="87">
          <cell r="A87">
            <v>36934</v>
          </cell>
          <cell r="B87">
            <v>5.05</v>
          </cell>
        </row>
        <row r="88">
          <cell r="A88">
            <v>36935</v>
          </cell>
          <cell r="B88">
            <v>5.07</v>
          </cell>
        </row>
        <row r="89">
          <cell r="A89">
            <v>36936</v>
          </cell>
          <cell r="B89">
            <v>5.13</v>
          </cell>
        </row>
        <row r="90">
          <cell r="A90">
            <v>36937</v>
          </cell>
          <cell r="B90">
            <v>5.19</v>
          </cell>
        </row>
        <row r="91">
          <cell r="A91">
            <v>36938</v>
          </cell>
          <cell r="B91">
            <v>5.1100000000000003</v>
          </cell>
        </row>
        <row r="92">
          <cell r="A92">
            <v>36941</v>
          </cell>
          <cell r="B92">
            <v>0</v>
          </cell>
        </row>
        <row r="93">
          <cell r="A93">
            <v>36942</v>
          </cell>
          <cell r="B93">
            <v>5.1100000000000003</v>
          </cell>
        </row>
        <row r="94">
          <cell r="A94">
            <v>36943</v>
          </cell>
          <cell r="B94">
            <v>5.14</v>
          </cell>
        </row>
        <row r="95">
          <cell r="A95">
            <v>36944</v>
          </cell>
          <cell r="B95">
            <v>5.15</v>
          </cell>
        </row>
        <row r="96">
          <cell r="A96">
            <v>36945</v>
          </cell>
          <cell r="B96">
            <v>5.0999999999999996</v>
          </cell>
        </row>
        <row r="97">
          <cell r="A97">
            <v>36948</v>
          </cell>
          <cell r="B97">
            <v>5.05</v>
          </cell>
        </row>
        <row r="98">
          <cell r="A98">
            <v>36949</v>
          </cell>
          <cell r="B98">
            <v>4.96</v>
          </cell>
        </row>
        <row r="99">
          <cell r="A99">
            <v>36950</v>
          </cell>
          <cell r="B99">
            <v>4.92</v>
          </cell>
        </row>
        <row r="100">
          <cell r="A100">
            <v>36951</v>
          </cell>
          <cell r="B100">
            <v>4.87</v>
          </cell>
        </row>
        <row r="101">
          <cell r="A101">
            <v>36952</v>
          </cell>
          <cell r="B101">
            <v>4.95</v>
          </cell>
        </row>
        <row r="102">
          <cell r="A102">
            <v>36955</v>
          </cell>
          <cell r="B102">
            <v>4.9800000000000004</v>
          </cell>
        </row>
        <row r="103">
          <cell r="A103">
            <v>36956</v>
          </cell>
          <cell r="B103">
            <v>4.99</v>
          </cell>
        </row>
        <row r="104">
          <cell r="A104">
            <v>36957</v>
          </cell>
          <cell r="B104">
            <v>4.92</v>
          </cell>
        </row>
        <row r="105">
          <cell r="A105">
            <v>36958</v>
          </cell>
          <cell r="B105">
            <v>4.8899999999999997</v>
          </cell>
        </row>
        <row r="106">
          <cell r="A106">
            <v>36959</v>
          </cell>
          <cell r="B106">
            <v>4.95</v>
          </cell>
        </row>
        <row r="107">
          <cell r="A107">
            <v>36962</v>
          </cell>
          <cell r="B107">
            <v>4.92</v>
          </cell>
        </row>
        <row r="108">
          <cell r="A108">
            <v>36963</v>
          </cell>
          <cell r="B108">
            <v>4.95</v>
          </cell>
        </row>
        <row r="109">
          <cell r="A109">
            <v>36964</v>
          </cell>
          <cell r="B109">
            <v>4.84</v>
          </cell>
        </row>
        <row r="110">
          <cell r="A110">
            <v>36965</v>
          </cell>
          <cell r="B110">
            <v>4.8099999999999996</v>
          </cell>
        </row>
        <row r="111">
          <cell r="A111">
            <v>36966</v>
          </cell>
          <cell r="B111">
            <v>4.78</v>
          </cell>
        </row>
        <row r="112">
          <cell r="A112">
            <v>36969</v>
          </cell>
          <cell r="B112">
            <v>4.82</v>
          </cell>
        </row>
        <row r="113">
          <cell r="A113">
            <v>36970</v>
          </cell>
          <cell r="B113">
            <v>4.78</v>
          </cell>
        </row>
        <row r="114">
          <cell r="A114">
            <v>36971</v>
          </cell>
          <cell r="B114">
            <v>4.7699999999999996</v>
          </cell>
        </row>
        <row r="115">
          <cell r="A115">
            <v>36972</v>
          </cell>
          <cell r="B115">
            <v>4.7300000000000004</v>
          </cell>
        </row>
        <row r="116">
          <cell r="A116">
            <v>36973</v>
          </cell>
          <cell r="B116">
            <v>4.8</v>
          </cell>
        </row>
        <row r="117">
          <cell r="A117">
            <v>36976</v>
          </cell>
          <cell r="B117">
            <v>4.8499999999999996</v>
          </cell>
        </row>
        <row r="118">
          <cell r="A118">
            <v>36977</v>
          </cell>
          <cell r="B118">
            <v>5</v>
          </cell>
        </row>
        <row r="119">
          <cell r="A119">
            <v>36978</v>
          </cell>
          <cell r="B119">
            <v>4.97</v>
          </cell>
        </row>
        <row r="120">
          <cell r="A120">
            <v>36979</v>
          </cell>
          <cell r="B120">
            <v>4.9800000000000004</v>
          </cell>
        </row>
        <row r="121">
          <cell r="A121">
            <v>36980</v>
          </cell>
          <cell r="B121">
            <v>4.93</v>
          </cell>
        </row>
        <row r="122">
          <cell r="A122">
            <v>36983</v>
          </cell>
          <cell r="B122">
            <v>4.9800000000000004</v>
          </cell>
        </row>
        <row r="123">
          <cell r="A123">
            <v>36984</v>
          </cell>
          <cell r="B123">
            <v>4.9400000000000004</v>
          </cell>
        </row>
        <row r="124">
          <cell r="A124">
            <v>36985</v>
          </cell>
          <cell r="B124">
            <v>4.9400000000000004</v>
          </cell>
        </row>
        <row r="125">
          <cell r="A125">
            <v>36986</v>
          </cell>
          <cell r="B125">
            <v>4.9800000000000004</v>
          </cell>
        </row>
        <row r="126">
          <cell r="A126">
            <v>36987</v>
          </cell>
          <cell r="B126">
            <v>4.8899999999999997</v>
          </cell>
        </row>
        <row r="127">
          <cell r="A127">
            <v>36990</v>
          </cell>
          <cell r="B127">
            <v>4.93</v>
          </cell>
        </row>
        <row r="128">
          <cell r="A128">
            <v>36991</v>
          </cell>
          <cell r="B128">
            <v>5.09</v>
          </cell>
        </row>
        <row r="129">
          <cell r="A129">
            <v>36992</v>
          </cell>
          <cell r="B129">
            <v>5.12</v>
          </cell>
        </row>
        <row r="130">
          <cell r="A130">
            <v>36993</v>
          </cell>
          <cell r="B130">
            <v>5.17</v>
          </cell>
        </row>
        <row r="131">
          <cell r="A131">
            <v>36994</v>
          </cell>
          <cell r="B131">
            <v>0</v>
          </cell>
        </row>
        <row r="132">
          <cell r="A132">
            <v>36997</v>
          </cell>
          <cell r="B132">
            <v>5.28</v>
          </cell>
        </row>
        <row r="133">
          <cell r="A133">
            <v>36998</v>
          </cell>
          <cell r="B133">
            <v>5.21</v>
          </cell>
        </row>
        <row r="134">
          <cell r="A134">
            <v>36999</v>
          </cell>
          <cell r="B134">
            <v>5.14</v>
          </cell>
        </row>
        <row r="135">
          <cell r="A135">
            <v>37000</v>
          </cell>
          <cell r="B135">
            <v>5.27</v>
          </cell>
        </row>
        <row r="136">
          <cell r="A136">
            <v>37001</v>
          </cell>
          <cell r="B136">
            <v>5.29</v>
          </cell>
        </row>
        <row r="137">
          <cell r="A137">
            <v>37004</v>
          </cell>
          <cell r="B137">
            <v>5.2</v>
          </cell>
        </row>
        <row r="138">
          <cell r="A138">
            <v>37005</v>
          </cell>
          <cell r="B138">
            <v>5.22</v>
          </cell>
        </row>
        <row r="139">
          <cell r="A139">
            <v>37006</v>
          </cell>
          <cell r="B139">
            <v>5.28</v>
          </cell>
        </row>
        <row r="140">
          <cell r="A140">
            <v>37007</v>
          </cell>
          <cell r="B140">
            <v>5.2</v>
          </cell>
        </row>
        <row r="141">
          <cell r="A141">
            <v>37008</v>
          </cell>
          <cell r="B141">
            <v>5.34</v>
          </cell>
        </row>
        <row r="142">
          <cell r="A142">
            <v>37011</v>
          </cell>
          <cell r="B142">
            <v>5.35</v>
          </cell>
        </row>
        <row r="143">
          <cell r="A143">
            <v>37012</v>
          </cell>
          <cell r="B143">
            <v>5.3</v>
          </cell>
        </row>
        <row r="144">
          <cell r="A144">
            <v>37013</v>
          </cell>
          <cell r="B144">
            <v>5.31</v>
          </cell>
        </row>
        <row r="145">
          <cell r="A145">
            <v>37014</v>
          </cell>
          <cell r="B145">
            <v>5.22</v>
          </cell>
        </row>
        <row r="146">
          <cell r="A146">
            <v>37015</v>
          </cell>
          <cell r="B146">
            <v>5.21</v>
          </cell>
        </row>
        <row r="147">
          <cell r="A147">
            <v>37018</v>
          </cell>
          <cell r="B147">
            <v>5.21</v>
          </cell>
        </row>
        <row r="148">
          <cell r="A148">
            <v>37019</v>
          </cell>
          <cell r="B148">
            <v>5.24</v>
          </cell>
        </row>
        <row r="149">
          <cell r="A149">
            <v>37020</v>
          </cell>
          <cell r="B149">
            <v>5.2</v>
          </cell>
        </row>
        <row r="150">
          <cell r="A150">
            <v>37021</v>
          </cell>
          <cell r="B150">
            <v>5.31</v>
          </cell>
        </row>
        <row r="151">
          <cell r="A151">
            <v>37022</v>
          </cell>
          <cell r="B151">
            <v>5.51</v>
          </cell>
        </row>
        <row r="152">
          <cell r="A152">
            <v>37025</v>
          </cell>
          <cell r="B152">
            <v>5.46</v>
          </cell>
        </row>
        <row r="153">
          <cell r="A153">
            <v>37026</v>
          </cell>
          <cell r="B153">
            <v>5.5</v>
          </cell>
        </row>
        <row r="154">
          <cell r="A154">
            <v>37027</v>
          </cell>
          <cell r="B154">
            <v>5.48</v>
          </cell>
        </row>
        <row r="155">
          <cell r="A155">
            <v>37028</v>
          </cell>
          <cell r="B155">
            <v>5.46</v>
          </cell>
        </row>
        <row r="156">
          <cell r="A156">
            <v>37029</v>
          </cell>
          <cell r="B156">
            <v>5.41</v>
          </cell>
        </row>
        <row r="157">
          <cell r="A157">
            <v>37032</v>
          </cell>
          <cell r="B157">
            <v>5.41</v>
          </cell>
        </row>
        <row r="158">
          <cell r="A158">
            <v>37033</v>
          </cell>
          <cell r="B158">
            <v>5.42</v>
          </cell>
        </row>
        <row r="159">
          <cell r="A159">
            <v>37034</v>
          </cell>
          <cell r="B159">
            <v>5.41</v>
          </cell>
        </row>
        <row r="160">
          <cell r="A160">
            <v>37035</v>
          </cell>
          <cell r="B160">
            <v>5.52</v>
          </cell>
        </row>
        <row r="161">
          <cell r="A161">
            <v>37036</v>
          </cell>
          <cell r="B161">
            <v>5.52</v>
          </cell>
        </row>
        <row r="162">
          <cell r="A162">
            <v>37039</v>
          </cell>
          <cell r="B162">
            <v>0</v>
          </cell>
        </row>
        <row r="163">
          <cell r="A163">
            <v>37040</v>
          </cell>
          <cell r="B163">
            <v>5.54</v>
          </cell>
        </row>
        <row r="164">
          <cell r="A164">
            <v>37041</v>
          </cell>
          <cell r="B164">
            <v>5.54</v>
          </cell>
        </row>
        <row r="165">
          <cell r="A165">
            <v>37042</v>
          </cell>
          <cell r="B165">
            <v>5.43</v>
          </cell>
        </row>
        <row r="166">
          <cell r="A166">
            <v>37043</v>
          </cell>
          <cell r="B166">
            <v>5.39</v>
          </cell>
        </row>
        <row r="167">
          <cell r="A167">
            <v>37046</v>
          </cell>
          <cell r="B167">
            <v>5.35</v>
          </cell>
        </row>
        <row r="168">
          <cell r="A168">
            <v>37047</v>
          </cell>
          <cell r="B168">
            <v>5.29</v>
          </cell>
        </row>
        <row r="169">
          <cell r="A169">
            <v>37048</v>
          </cell>
          <cell r="B169">
            <v>5.27</v>
          </cell>
        </row>
        <row r="170">
          <cell r="A170">
            <v>37049</v>
          </cell>
          <cell r="B170">
            <v>5.33</v>
          </cell>
        </row>
        <row r="171">
          <cell r="A171">
            <v>37050</v>
          </cell>
          <cell r="B171">
            <v>5.38</v>
          </cell>
        </row>
        <row r="172">
          <cell r="A172">
            <v>37053</v>
          </cell>
          <cell r="B172">
            <v>5.32</v>
          </cell>
        </row>
        <row r="173">
          <cell r="A173">
            <v>37054</v>
          </cell>
          <cell r="B173">
            <v>5.27</v>
          </cell>
        </row>
        <row r="174">
          <cell r="A174">
            <v>37055</v>
          </cell>
          <cell r="B174">
            <v>5.28</v>
          </cell>
        </row>
        <row r="175">
          <cell r="A175">
            <v>37056</v>
          </cell>
          <cell r="B175">
            <v>5.26</v>
          </cell>
        </row>
        <row r="176">
          <cell r="A176">
            <v>37057</v>
          </cell>
          <cell r="B176">
            <v>5.27</v>
          </cell>
        </row>
        <row r="177">
          <cell r="A177">
            <v>37060</v>
          </cell>
          <cell r="B177">
            <v>5.27</v>
          </cell>
        </row>
        <row r="178">
          <cell r="A178">
            <v>37061</v>
          </cell>
          <cell r="B178">
            <v>5.26</v>
          </cell>
        </row>
        <row r="179">
          <cell r="A179">
            <v>37062</v>
          </cell>
          <cell r="B179">
            <v>5.24</v>
          </cell>
        </row>
        <row r="180">
          <cell r="A180">
            <v>37063</v>
          </cell>
          <cell r="B180">
            <v>5.22</v>
          </cell>
        </row>
        <row r="181">
          <cell r="A181">
            <v>37064</v>
          </cell>
          <cell r="B181">
            <v>5.14</v>
          </cell>
        </row>
        <row r="182">
          <cell r="A182">
            <v>37067</v>
          </cell>
          <cell r="B182">
            <v>5.16</v>
          </cell>
        </row>
        <row r="183">
          <cell r="A183">
            <v>37068</v>
          </cell>
          <cell r="B183">
            <v>5.24</v>
          </cell>
        </row>
        <row r="184">
          <cell r="A184">
            <v>37069</v>
          </cell>
          <cell r="B184">
            <v>5.26</v>
          </cell>
        </row>
        <row r="185">
          <cell r="A185">
            <v>37070</v>
          </cell>
          <cell r="B185">
            <v>5.35</v>
          </cell>
        </row>
        <row r="186">
          <cell r="A186">
            <v>37071</v>
          </cell>
          <cell r="B186">
            <v>5.42</v>
          </cell>
        </row>
        <row r="187">
          <cell r="A187">
            <v>37074</v>
          </cell>
          <cell r="B187">
            <v>5.37</v>
          </cell>
        </row>
        <row r="188">
          <cell r="A188">
            <v>37075</v>
          </cell>
          <cell r="B188">
            <v>5.41</v>
          </cell>
        </row>
        <row r="189">
          <cell r="A189">
            <v>37076</v>
          </cell>
          <cell r="B189">
            <v>0</v>
          </cell>
        </row>
        <row r="190">
          <cell r="A190">
            <v>37077</v>
          </cell>
          <cell r="B190">
            <v>5.44</v>
          </cell>
        </row>
        <row r="191">
          <cell r="A191">
            <v>37078</v>
          </cell>
          <cell r="B191">
            <v>5.41</v>
          </cell>
        </row>
        <row r="192">
          <cell r="A192">
            <v>37081</v>
          </cell>
          <cell r="B192">
            <v>5.37</v>
          </cell>
        </row>
        <row r="193">
          <cell r="A193">
            <v>37082</v>
          </cell>
          <cell r="B193">
            <v>5.32</v>
          </cell>
        </row>
        <row r="194">
          <cell r="A194">
            <v>37083</v>
          </cell>
          <cell r="B194">
            <v>5.31</v>
          </cell>
        </row>
        <row r="195">
          <cell r="A195">
            <v>37084</v>
          </cell>
          <cell r="B195">
            <v>5.27</v>
          </cell>
        </row>
        <row r="196">
          <cell r="A196">
            <v>37085</v>
          </cell>
          <cell r="B196">
            <v>5.27</v>
          </cell>
        </row>
        <row r="197">
          <cell r="A197">
            <v>37088</v>
          </cell>
          <cell r="B197">
            <v>5.21</v>
          </cell>
        </row>
        <row r="198">
          <cell r="A198">
            <v>37089</v>
          </cell>
          <cell r="B198">
            <v>5.22</v>
          </cell>
        </row>
        <row r="199">
          <cell r="A199">
            <v>37090</v>
          </cell>
          <cell r="B199">
            <v>5.12</v>
          </cell>
        </row>
        <row r="200">
          <cell r="A200">
            <v>37091</v>
          </cell>
          <cell r="B200">
            <v>5.13</v>
          </cell>
        </row>
        <row r="201">
          <cell r="A201">
            <v>37092</v>
          </cell>
          <cell r="B201">
            <v>5.15</v>
          </cell>
        </row>
        <row r="202">
          <cell r="A202">
            <v>37095</v>
          </cell>
          <cell r="B202">
            <v>5.13</v>
          </cell>
        </row>
        <row r="203">
          <cell r="A203">
            <v>37096</v>
          </cell>
          <cell r="B203">
            <v>5.13</v>
          </cell>
        </row>
        <row r="204">
          <cell r="A204">
            <v>37097</v>
          </cell>
          <cell r="B204">
            <v>5.2</v>
          </cell>
        </row>
        <row r="205">
          <cell r="A205">
            <v>37098</v>
          </cell>
          <cell r="B205">
            <v>5.19</v>
          </cell>
        </row>
        <row r="206">
          <cell r="A206">
            <v>37099</v>
          </cell>
          <cell r="B206">
            <v>5.13</v>
          </cell>
        </row>
        <row r="207">
          <cell r="A207">
            <v>37102</v>
          </cell>
          <cell r="B207">
            <v>5.1100000000000003</v>
          </cell>
        </row>
        <row r="208">
          <cell r="A208">
            <v>37103</v>
          </cell>
          <cell r="B208">
            <v>5.07</v>
          </cell>
        </row>
        <row r="209">
          <cell r="A209">
            <v>37104</v>
          </cell>
          <cell r="B209">
            <v>5.1100000000000003</v>
          </cell>
        </row>
        <row r="210">
          <cell r="A210">
            <v>37105</v>
          </cell>
          <cell r="B210">
            <v>5.17</v>
          </cell>
        </row>
        <row r="211">
          <cell r="A211">
            <v>37106</v>
          </cell>
          <cell r="B211">
            <v>5.2</v>
          </cell>
        </row>
        <row r="212">
          <cell r="A212">
            <v>37109</v>
          </cell>
          <cell r="B212">
            <v>5.19</v>
          </cell>
        </row>
        <row r="213">
          <cell r="A213">
            <v>37110</v>
          </cell>
          <cell r="B213">
            <v>5.2</v>
          </cell>
        </row>
        <row r="214">
          <cell r="A214">
            <v>37111</v>
          </cell>
          <cell r="B214">
            <v>4.99</v>
          </cell>
        </row>
        <row r="215">
          <cell r="A215">
            <v>37112</v>
          </cell>
          <cell r="B215">
            <v>5.04</v>
          </cell>
        </row>
        <row r="216">
          <cell r="A216">
            <v>37113</v>
          </cell>
          <cell r="B216">
            <v>4.99</v>
          </cell>
        </row>
        <row r="217">
          <cell r="A217">
            <v>37116</v>
          </cell>
          <cell r="B217">
            <v>4.97</v>
          </cell>
        </row>
        <row r="218">
          <cell r="A218">
            <v>37117</v>
          </cell>
          <cell r="B218">
            <v>4.97</v>
          </cell>
        </row>
        <row r="219">
          <cell r="A219">
            <v>37118</v>
          </cell>
          <cell r="B219">
            <v>5</v>
          </cell>
        </row>
        <row r="220">
          <cell r="A220">
            <v>37119</v>
          </cell>
          <cell r="B220">
            <v>4.95</v>
          </cell>
        </row>
        <row r="221">
          <cell r="A221">
            <v>37120</v>
          </cell>
          <cell r="B221">
            <v>4.84</v>
          </cell>
        </row>
        <row r="222">
          <cell r="A222">
            <v>37123</v>
          </cell>
          <cell r="B222">
            <v>4.91</v>
          </cell>
        </row>
        <row r="223">
          <cell r="A223">
            <v>37124</v>
          </cell>
          <cell r="B223">
            <v>4.87</v>
          </cell>
        </row>
        <row r="224">
          <cell r="A224">
            <v>37125</v>
          </cell>
          <cell r="B224">
            <v>4.91</v>
          </cell>
        </row>
        <row r="225">
          <cell r="A225">
            <v>37126</v>
          </cell>
          <cell r="B225">
            <v>4.8899999999999997</v>
          </cell>
        </row>
        <row r="226">
          <cell r="A226">
            <v>37127</v>
          </cell>
          <cell r="B226">
            <v>4.93</v>
          </cell>
        </row>
        <row r="227">
          <cell r="A227">
            <v>37130</v>
          </cell>
          <cell r="B227">
            <v>4.9400000000000004</v>
          </cell>
        </row>
        <row r="228">
          <cell r="A228">
            <v>37131</v>
          </cell>
          <cell r="B228">
            <v>4.8499999999999996</v>
          </cell>
        </row>
        <row r="229">
          <cell r="A229">
            <v>37132</v>
          </cell>
          <cell r="B229">
            <v>4.78</v>
          </cell>
        </row>
        <row r="230">
          <cell r="A230">
            <v>37133</v>
          </cell>
          <cell r="B230">
            <v>4.79</v>
          </cell>
        </row>
        <row r="231">
          <cell r="A231">
            <v>37134</v>
          </cell>
          <cell r="B231">
            <v>4.8499999999999996</v>
          </cell>
        </row>
        <row r="232">
          <cell r="A232">
            <v>37137</v>
          </cell>
          <cell r="B232">
            <v>0</v>
          </cell>
        </row>
        <row r="233">
          <cell r="A233">
            <v>37138</v>
          </cell>
          <cell r="B233">
            <v>4.99</v>
          </cell>
        </row>
        <row r="234">
          <cell r="A234">
            <v>37139</v>
          </cell>
          <cell r="B234">
            <v>4.97</v>
          </cell>
        </row>
        <row r="235">
          <cell r="A235">
            <v>37140</v>
          </cell>
          <cell r="B235">
            <v>4.8600000000000003</v>
          </cell>
        </row>
        <row r="236">
          <cell r="A236">
            <v>37141</v>
          </cell>
          <cell r="B236">
            <v>4.8</v>
          </cell>
        </row>
        <row r="237">
          <cell r="A237">
            <v>37144</v>
          </cell>
          <cell r="B237">
            <v>4.84</v>
          </cell>
        </row>
        <row r="238">
          <cell r="A238">
            <v>37145</v>
          </cell>
          <cell r="B238">
            <v>0</v>
          </cell>
        </row>
        <row r="239">
          <cell r="A239">
            <v>37146</v>
          </cell>
          <cell r="B239">
            <v>0</v>
          </cell>
        </row>
        <row r="240">
          <cell r="A240">
            <v>37147</v>
          </cell>
          <cell r="B240">
            <v>4.6399999999999997</v>
          </cell>
        </row>
        <row r="241">
          <cell r="A241">
            <v>37148</v>
          </cell>
          <cell r="B241">
            <v>4.57</v>
          </cell>
        </row>
        <row r="242">
          <cell r="A242">
            <v>37151</v>
          </cell>
          <cell r="B242">
            <v>4.63</v>
          </cell>
        </row>
        <row r="243">
          <cell r="A243">
            <v>37152</v>
          </cell>
          <cell r="B243">
            <v>4.72</v>
          </cell>
        </row>
        <row r="244">
          <cell r="A244">
            <v>37153</v>
          </cell>
          <cell r="B244">
            <v>4.6900000000000004</v>
          </cell>
        </row>
        <row r="245">
          <cell r="A245">
            <v>37154</v>
          </cell>
          <cell r="B245">
            <v>4.75</v>
          </cell>
        </row>
        <row r="246">
          <cell r="A246">
            <v>37155</v>
          </cell>
          <cell r="B246">
            <v>4.7</v>
          </cell>
        </row>
        <row r="247">
          <cell r="A247">
            <v>37158</v>
          </cell>
          <cell r="B247">
            <v>4.7300000000000004</v>
          </cell>
        </row>
        <row r="248">
          <cell r="A248">
            <v>37159</v>
          </cell>
          <cell r="B248">
            <v>4.72</v>
          </cell>
        </row>
        <row r="249">
          <cell r="A249">
            <v>37160</v>
          </cell>
          <cell r="B249">
            <v>4.6500000000000004</v>
          </cell>
        </row>
        <row r="250">
          <cell r="A250">
            <v>37161</v>
          </cell>
          <cell r="B250">
            <v>4.58</v>
          </cell>
        </row>
        <row r="251">
          <cell r="A251">
            <v>37162</v>
          </cell>
          <cell r="B251">
            <v>4.5999999999999996</v>
          </cell>
        </row>
        <row r="252">
          <cell r="A252">
            <v>37165</v>
          </cell>
          <cell r="B252">
            <v>4.55</v>
          </cell>
        </row>
        <row r="253">
          <cell r="A253">
            <v>37166</v>
          </cell>
          <cell r="B253">
            <v>4.53</v>
          </cell>
        </row>
        <row r="254">
          <cell r="A254">
            <v>37167</v>
          </cell>
          <cell r="B254">
            <v>4.5</v>
          </cell>
        </row>
        <row r="255">
          <cell r="A255">
            <v>37168</v>
          </cell>
          <cell r="B255">
            <v>4.53</v>
          </cell>
        </row>
        <row r="256">
          <cell r="A256">
            <v>37169</v>
          </cell>
          <cell r="B256">
            <v>4.5199999999999996</v>
          </cell>
        </row>
        <row r="257">
          <cell r="A257">
            <v>37172</v>
          </cell>
          <cell r="B257">
            <v>0</v>
          </cell>
        </row>
        <row r="258">
          <cell r="A258">
            <v>37173</v>
          </cell>
          <cell r="B258">
            <v>4.62</v>
          </cell>
        </row>
        <row r="259">
          <cell r="A259">
            <v>37174</v>
          </cell>
          <cell r="B259">
            <v>4.6100000000000003</v>
          </cell>
        </row>
        <row r="260">
          <cell r="A260">
            <v>37175</v>
          </cell>
          <cell r="B260">
            <v>4.6900000000000004</v>
          </cell>
        </row>
        <row r="261">
          <cell r="A261">
            <v>37176</v>
          </cell>
          <cell r="B261">
            <v>4.68</v>
          </cell>
        </row>
        <row r="262">
          <cell r="A262">
            <v>37179</v>
          </cell>
          <cell r="B262">
            <v>4.62</v>
          </cell>
        </row>
        <row r="263">
          <cell r="A263">
            <v>37180</v>
          </cell>
          <cell r="B263">
            <v>4.59</v>
          </cell>
        </row>
        <row r="264">
          <cell r="A264">
            <v>37181</v>
          </cell>
          <cell r="B264">
            <v>4.59</v>
          </cell>
        </row>
        <row r="265">
          <cell r="A265">
            <v>37182</v>
          </cell>
          <cell r="B265">
            <v>4.58</v>
          </cell>
        </row>
        <row r="266">
          <cell r="A266">
            <v>37183</v>
          </cell>
          <cell r="B266">
            <v>4.63</v>
          </cell>
        </row>
        <row r="267">
          <cell r="A267">
            <v>37186</v>
          </cell>
          <cell r="B267">
            <v>4.63</v>
          </cell>
        </row>
        <row r="268">
          <cell r="A268">
            <v>37187</v>
          </cell>
          <cell r="B268">
            <v>4.66</v>
          </cell>
        </row>
        <row r="269">
          <cell r="A269">
            <v>37188</v>
          </cell>
          <cell r="B269">
            <v>4.6100000000000003</v>
          </cell>
        </row>
        <row r="270">
          <cell r="A270">
            <v>37189</v>
          </cell>
          <cell r="B270">
            <v>4.5599999999999996</v>
          </cell>
        </row>
        <row r="271">
          <cell r="A271">
            <v>37190</v>
          </cell>
          <cell r="B271">
            <v>4.53</v>
          </cell>
        </row>
        <row r="272">
          <cell r="A272">
            <v>37193</v>
          </cell>
          <cell r="B272">
            <v>4.5</v>
          </cell>
        </row>
        <row r="273">
          <cell r="A273">
            <v>37194</v>
          </cell>
          <cell r="B273">
            <v>4.4400000000000004</v>
          </cell>
        </row>
        <row r="274">
          <cell r="A274">
            <v>37195</v>
          </cell>
          <cell r="B274">
            <v>4.3</v>
          </cell>
        </row>
        <row r="275">
          <cell r="A275">
            <v>37196</v>
          </cell>
          <cell r="B275">
            <v>4.24</v>
          </cell>
        </row>
        <row r="276">
          <cell r="A276">
            <v>37197</v>
          </cell>
          <cell r="B276">
            <v>4.37</v>
          </cell>
        </row>
        <row r="277">
          <cell r="A277">
            <v>37200</v>
          </cell>
          <cell r="B277">
            <v>4.3099999999999996</v>
          </cell>
        </row>
        <row r="278">
          <cell r="A278">
            <v>37201</v>
          </cell>
          <cell r="B278">
            <v>4.3</v>
          </cell>
        </row>
        <row r="279">
          <cell r="A279">
            <v>37202</v>
          </cell>
          <cell r="B279">
            <v>4.22</v>
          </cell>
        </row>
        <row r="280">
          <cell r="A280">
            <v>37203</v>
          </cell>
          <cell r="B280">
            <v>4.32</v>
          </cell>
        </row>
        <row r="281">
          <cell r="A281">
            <v>37204</v>
          </cell>
          <cell r="B281">
            <v>4.34</v>
          </cell>
        </row>
        <row r="282">
          <cell r="A282">
            <v>37207</v>
          </cell>
          <cell r="B282">
            <v>0</v>
          </cell>
        </row>
        <row r="283">
          <cell r="A283">
            <v>37208</v>
          </cell>
          <cell r="B283">
            <v>4.41</v>
          </cell>
        </row>
        <row r="284">
          <cell r="A284">
            <v>37209</v>
          </cell>
          <cell r="B284">
            <v>4.54</v>
          </cell>
        </row>
        <row r="285">
          <cell r="A285">
            <v>37210</v>
          </cell>
          <cell r="B285">
            <v>4.79</v>
          </cell>
        </row>
        <row r="286">
          <cell r="A286">
            <v>37211</v>
          </cell>
          <cell r="B286">
            <v>4.91</v>
          </cell>
        </row>
        <row r="287">
          <cell r="A287">
            <v>37214</v>
          </cell>
          <cell r="B287">
            <v>4.8</v>
          </cell>
        </row>
        <row r="288">
          <cell r="A288">
            <v>37215</v>
          </cell>
          <cell r="B288">
            <v>4.88</v>
          </cell>
        </row>
        <row r="289">
          <cell r="A289">
            <v>37216</v>
          </cell>
          <cell r="B289">
            <v>4.9800000000000004</v>
          </cell>
        </row>
        <row r="290">
          <cell r="A290">
            <v>37217</v>
          </cell>
          <cell r="B290">
            <v>0</v>
          </cell>
        </row>
        <row r="291">
          <cell r="A291">
            <v>37218</v>
          </cell>
          <cell r="B291">
            <v>5.04</v>
          </cell>
        </row>
        <row r="292">
          <cell r="A292">
            <v>37221</v>
          </cell>
          <cell r="B292">
            <v>5.05</v>
          </cell>
        </row>
        <row r="293">
          <cell r="A293">
            <v>37222</v>
          </cell>
          <cell r="B293">
            <v>4.9800000000000004</v>
          </cell>
        </row>
        <row r="294">
          <cell r="A294">
            <v>37223</v>
          </cell>
          <cell r="B294">
            <v>4.9800000000000004</v>
          </cell>
        </row>
        <row r="295">
          <cell r="A295">
            <v>37224</v>
          </cell>
          <cell r="B295">
            <v>4.79</v>
          </cell>
        </row>
        <row r="296">
          <cell r="A296">
            <v>37225</v>
          </cell>
          <cell r="B296">
            <v>4.78</v>
          </cell>
        </row>
        <row r="297">
          <cell r="A297">
            <v>37228</v>
          </cell>
          <cell r="B297">
            <v>4.75</v>
          </cell>
        </row>
        <row r="298">
          <cell r="A298">
            <v>37229</v>
          </cell>
          <cell r="B298">
            <v>4.7</v>
          </cell>
        </row>
        <row r="299">
          <cell r="A299">
            <v>37230</v>
          </cell>
          <cell r="B299">
            <v>4.92</v>
          </cell>
        </row>
        <row r="300">
          <cell r="A300">
            <v>37231</v>
          </cell>
          <cell r="B300">
            <v>5.04</v>
          </cell>
        </row>
        <row r="301">
          <cell r="A301">
            <v>37232</v>
          </cell>
          <cell r="B301">
            <v>5.2</v>
          </cell>
        </row>
        <row r="302">
          <cell r="A302">
            <v>37235</v>
          </cell>
          <cell r="B302">
            <v>5.17</v>
          </cell>
        </row>
        <row r="303">
          <cell r="A303">
            <v>37236</v>
          </cell>
          <cell r="B303">
            <v>5.13</v>
          </cell>
        </row>
        <row r="304">
          <cell r="A304">
            <v>37237</v>
          </cell>
          <cell r="B304">
            <v>5.0199999999999996</v>
          </cell>
        </row>
        <row r="305">
          <cell r="A305">
            <v>37238</v>
          </cell>
          <cell r="B305">
            <v>5.13</v>
          </cell>
        </row>
        <row r="306">
          <cell r="A306">
            <v>37239</v>
          </cell>
          <cell r="B306">
            <v>5.24</v>
          </cell>
        </row>
        <row r="307">
          <cell r="A307">
            <v>37242</v>
          </cell>
          <cell r="B307">
            <v>5.26</v>
          </cell>
        </row>
        <row r="308">
          <cell r="A308">
            <v>37243</v>
          </cell>
          <cell r="B308">
            <v>5.16</v>
          </cell>
        </row>
        <row r="309">
          <cell r="A309">
            <v>37244</v>
          </cell>
          <cell r="B309">
            <v>5.08</v>
          </cell>
        </row>
        <row r="310">
          <cell r="A310">
            <v>37245</v>
          </cell>
          <cell r="B310">
            <v>5.08</v>
          </cell>
        </row>
        <row r="311">
          <cell r="A311">
            <v>37246</v>
          </cell>
          <cell r="B311">
            <v>5.12</v>
          </cell>
        </row>
        <row r="312">
          <cell r="A312">
            <v>37249</v>
          </cell>
          <cell r="B312">
            <v>5.18</v>
          </cell>
        </row>
        <row r="313">
          <cell r="A313">
            <v>37250</v>
          </cell>
          <cell r="B313">
            <v>0</v>
          </cell>
        </row>
        <row r="314">
          <cell r="A314">
            <v>37251</v>
          </cell>
          <cell r="B314">
            <v>5.22</v>
          </cell>
        </row>
        <row r="315">
          <cell r="A315">
            <v>37252</v>
          </cell>
          <cell r="B315">
            <v>5.13</v>
          </cell>
        </row>
        <row r="316">
          <cell r="A316">
            <v>37253</v>
          </cell>
          <cell r="B316">
            <v>5.15</v>
          </cell>
        </row>
        <row r="317">
          <cell r="A317">
            <v>37256</v>
          </cell>
          <cell r="B317">
            <v>5.07</v>
          </cell>
        </row>
        <row r="318">
          <cell r="A318">
            <v>37257</v>
          </cell>
          <cell r="B318">
            <v>0</v>
          </cell>
        </row>
        <row r="319">
          <cell r="A319">
            <v>37258</v>
          </cell>
          <cell r="B319">
            <v>5.2</v>
          </cell>
        </row>
        <row r="320">
          <cell r="A320">
            <v>37259</v>
          </cell>
          <cell r="B320">
            <v>5.16</v>
          </cell>
        </row>
        <row r="321">
          <cell r="A321">
            <v>37260</v>
          </cell>
          <cell r="B321">
            <v>5.18</v>
          </cell>
        </row>
        <row r="322">
          <cell r="A322">
            <v>37263</v>
          </cell>
          <cell r="B322">
            <v>5.09</v>
          </cell>
        </row>
        <row r="323">
          <cell r="A323">
            <v>37264</v>
          </cell>
          <cell r="B323">
            <v>5.0999999999999996</v>
          </cell>
        </row>
        <row r="324">
          <cell r="A324">
            <v>37265</v>
          </cell>
          <cell r="B324">
            <v>5.0999999999999996</v>
          </cell>
        </row>
        <row r="325">
          <cell r="A325">
            <v>37266</v>
          </cell>
          <cell r="B325">
            <v>5</v>
          </cell>
        </row>
        <row r="326">
          <cell r="A326">
            <v>37267</v>
          </cell>
          <cell r="B326">
            <v>4.92</v>
          </cell>
        </row>
        <row r="327">
          <cell r="A327">
            <v>37270</v>
          </cell>
          <cell r="B327">
            <v>4.91</v>
          </cell>
        </row>
        <row r="328">
          <cell r="A328">
            <v>37271</v>
          </cell>
          <cell r="B328">
            <v>4.88</v>
          </cell>
        </row>
        <row r="329">
          <cell r="A329">
            <v>37272</v>
          </cell>
          <cell r="B329">
            <v>4.88</v>
          </cell>
        </row>
        <row r="330">
          <cell r="A330">
            <v>37273</v>
          </cell>
          <cell r="B330">
            <v>4.9800000000000004</v>
          </cell>
        </row>
        <row r="331">
          <cell r="A331">
            <v>37274</v>
          </cell>
          <cell r="B331">
            <v>4.9400000000000004</v>
          </cell>
        </row>
        <row r="332">
          <cell r="A332">
            <v>37277</v>
          </cell>
          <cell r="B332">
            <v>0</v>
          </cell>
        </row>
        <row r="333">
          <cell r="A333">
            <v>37278</v>
          </cell>
          <cell r="B333">
            <v>4.96</v>
          </cell>
        </row>
        <row r="334">
          <cell r="A334">
            <v>37279</v>
          </cell>
          <cell r="B334">
            <v>5.05</v>
          </cell>
        </row>
        <row r="335">
          <cell r="A335">
            <v>37280</v>
          </cell>
          <cell r="B335">
            <v>5.07</v>
          </cell>
        </row>
        <row r="336">
          <cell r="A336">
            <v>37281</v>
          </cell>
          <cell r="B336">
            <v>5.0999999999999996</v>
          </cell>
        </row>
        <row r="337">
          <cell r="A337">
            <v>37284</v>
          </cell>
          <cell r="B337">
            <v>5.12</v>
          </cell>
        </row>
        <row r="338">
          <cell r="A338">
            <v>37285</v>
          </cell>
          <cell r="B338">
            <v>5.0199999999999996</v>
          </cell>
        </row>
        <row r="339">
          <cell r="A339">
            <v>37286</v>
          </cell>
          <cell r="B339">
            <v>5.0199999999999996</v>
          </cell>
        </row>
        <row r="340">
          <cell r="A340">
            <v>37287</v>
          </cell>
          <cell r="B340">
            <v>5.07</v>
          </cell>
        </row>
        <row r="341">
          <cell r="A341">
            <v>37288</v>
          </cell>
          <cell r="B341">
            <v>5.0199999999999996</v>
          </cell>
        </row>
        <row r="342">
          <cell r="A342">
            <v>37291</v>
          </cell>
          <cell r="B342">
            <v>4.9400000000000004</v>
          </cell>
        </row>
        <row r="343">
          <cell r="A343">
            <v>37292</v>
          </cell>
          <cell r="B343">
            <v>4.92</v>
          </cell>
        </row>
        <row r="344">
          <cell r="A344">
            <v>37293</v>
          </cell>
          <cell r="B344">
            <v>4.92</v>
          </cell>
        </row>
        <row r="345">
          <cell r="A345">
            <v>37294</v>
          </cell>
          <cell r="B345">
            <v>4.93</v>
          </cell>
        </row>
        <row r="346">
          <cell r="A346">
            <v>37295</v>
          </cell>
          <cell r="B346">
            <v>4.9000000000000004</v>
          </cell>
        </row>
        <row r="347">
          <cell r="A347">
            <v>37298</v>
          </cell>
          <cell r="B347">
            <v>4.91</v>
          </cell>
        </row>
        <row r="348">
          <cell r="A348">
            <v>37299</v>
          </cell>
          <cell r="B348">
            <v>4.97</v>
          </cell>
        </row>
        <row r="349">
          <cell r="A349">
            <v>37300</v>
          </cell>
          <cell r="B349">
            <v>5.01</v>
          </cell>
        </row>
        <row r="350">
          <cell r="A350">
            <v>37301</v>
          </cell>
          <cell r="B350">
            <v>4.95</v>
          </cell>
        </row>
        <row r="351">
          <cell r="A351">
            <v>37302</v>
          </cell>
          <cell r="B351">
            <v>4.8600000000000003</v>
          </cell>
        </row>
        <row r="352">
          <cell r="A352">
            <v>37305</v>
          </cell>
          <cell r="B352">
            <v>0</v>
          </cell>
        </row>
        <row r="353">
          <cell r="A353">
            <v>37306</v>
          </cell>
          <cell r="B353">
            <v>4.88</v>
          </cell>
        </row>
        <row r="354">
          <cell r="A354">
            <v>37307</v>
          </cell>
          <cell r="B354">
            <v>4.88</v>
          </cell>
        </row>
        <row r="355">
          <cell r="A355">
            <v>37308</v>
          </cell>
          <cell r="B355">
            <v>4.88</v>
          </cell>
        </row>
        <row r="356">
          <cell r="A356">
            <v>37309</v>
          </cell>
          <cell r="B356">
            <v>4.84</v>
          </cell>
        </row>
        <row r="357">
          <cell r="A357">
            <v>37312</v>
          </cell>
          <cell r="B357">
            <v>4.8600000000000003</v>
          </cell>
        </row>
        <row r="358">
          <cell r="A358">
            <v>37313</v>
          </cell>
          <cell r="B358">
            <v>4.93</v>
          </cell>
        </row>
        <row r="359">
          <cell r="A359">
            <v>37314</v>
          </cell>
          <cell r="B359">
            <v>4.84</v>
          </cell>
        </row>
        <row r="360">
          <cell r="A360">
            <v>37315</v>
          </cell>
          <cell r="B360">
            <v>4.88</v>
          </cell>
        </row>
        <row r="361">
          <cell r="A361">
            <v>37316</v>
          </cell>
          <cell r="B361">
            <v>4.9800000000000004</v>
          </cell>
        </row>
        <row r="362">
          <cell r="A362">
            <v>37319</v>
          </cell>
          <cell r="B362">
            <v>5.0199999999999996</v>
          </cell>
        </row>
        <row r="363">
          <cell r="A363">
            <v>37320</v>
          </cell>
          <cell r="B363">
            <v>5.0199999999999996</v>
          </cell>
        </row>
        <row r="364">
          <cell r="A364">
            <v>37321</v>
          </cell>
          <cell r="B364">
            <v>5.0599999999999996</v>
          </cell>
        </row>
        <row r="365">
          <cell r="A365">
            <v>37322</v>
          </cell>
          <cell r="B365">
            <v>5.22</v>
          </cell>
        </row>
        <row r="366">
          <cell r="A366">
            <v>37323</v>
          </cell>
          <cell r="B366">
            <v>5.33</v>
          </cell>
        </row>
        <row r="367">
          <cell r="A367">
            <v>37326</v>
          </cell>
          <cell r="B367">
            <v>5.33</v>
          </cell>
        </row>
        <row r="368">
          <cell r="A368">
            <v>37327</v>
          </cell>
          <cell r="B368">
            <v>5.32</v>
          </cell>
        </row>
        <row r="369">
          <cell r="A369">
            <v>37328</v>
          </cell>
          <cell r="B369">
            <v>5.28</v>
          </cell>
        </row>
        <row r="370">
          <cell r="A370">
            <v>37329</v>
          </cell>
          <cell r="B370">
            <v>5.4</v>
          </cell>
        </row>
        <row r="371">
          <cell r="A371">
            <v>37330</v>
          </cell>
          <cell r="B371">
            <v>5.35</v>
          </cell>
        </row>
        <row r="372">
          <cell r="A372">
            <v>37333</v>
          </cell>
          <cell r="B372">
            <v>5.32</v>
          </cell>
        </row>
        <row r="373">
          <cell r="A373">
            <v>37334</v>
          </cell>
          <cell r="B373">
            <v>5.33</v>
          </cell>
        </row>
        <row r="374">
          <cell r="A374">
            <v>37335</v>
          </cell>
          <cell r="B374">
            <v>5.4</v>
          </cell>
        </row>
        <row r="375">
          <cell r="A375">
            <v>37336</v>
          </cell>
          <cell r="B375">
            <v>5.39</v>
          </cell>
        </row>
        <row r="376">
          <cell r="A376">
            <v>37337</v>
          </cell>
          <cell r="B376">
            <v>5.4</v>
          </cell>
        </row>
        <row r="377">
          <cell r="A377">
            <v>37340</v>
          </cell>
          <cell r="B377">
            <v>5.41</v>
          </cell>
        </row>
        <row r="378">
          <cell r="A378">
            <v>37341</v>
          </cell>
          <cell r="B378">
            <v>5.35</v>
          </cell>
        </row>
        <row r="379">
          <cell r="A379">
            <v>37342</v>
          </cell>
          <cell r="B379">
            <v>5.35</v>
          </cell>
        </row>
        <row r="380">
          <cell r="A380">
            <v>37343</v>
          </cell>
          <cell r="B380">
            <v>5.42</v>
          </cell>
        </row>
        <row r="381">
          <cell r="A381">
            <v>37344</v>
          </cell>
          <cell r="B381">
            <v>0</v>
          </cell>
        </row>
        <row r="382">
          <cell r="A382">
            <v>37347</v>
          </cell>
          <cell r="B382">
            <v>5.44</v>
          </cell>
        </row>
        <row r="383">
          <cell r="A383">
            <v>37348</v>
          </cell>
          <cell r="B383">
            <v>5.36</v>
          </cell>
        </row>
        <row r="384">
          <cell r="A384">
            <v>37349</v>
          </cell>
          <cell r="B384">
            <v>5.3</v>
          </cell>
        </row>
        <row r="385">
          <cell r="A385">
            <v>37350</v>
          </cell>
          <cell r="B385">
            <v>5.28</v>
          </cell>
        </row>
        <row r="386">
          <cell r="A386">
            <v>37351</v>
          </cell>
          <cell r="B386">
            <v>5.22</v>
          </cell>
        </row>
        <row r="387">
          <cell r="A387">
            <v>37354</v>
          </cell>
          <cell r="B387">
            <v>5.25</v>
          </cell>
        </row>
        <row r="388">
          <cell r="A388">
            <v>37355</v>
          </cell>
          <cell r="B388">
            <v>5.22</v>
          </cell>
        </row>
        <row r="389">
          <cell r="A389">
            <v>37356</v>
          </cell>
          <cell r="B389">
            <v>5.24</v>
          </cell>
        </row>
        <row r="390">
          <cell r="A390">
            <v>37357</v>
          </cell>
          <cell r="B390">
            <v>5.22</v>
          </cell>
        </row>
        <row r="391">
          <cell r="A391">
            <v>37358</v>
          </cell>
          <cell r="B391">
            <v>5.18</v>
          </cell>
        </row>
        <row r="392">
          <cell r="A392">
            <v>37361</v>
          </cell>
          <cell r="B392">
            <v>5.15</v>
          </cell>
        </row>
        <row r="393">
          <cell r="A393">
            <v>37362</v>
          </cell>
          <cell r="B393">
            <v>5.2</v>
          </cell>
        </row>
        <row r="394">
          <cell r="A394">
            <v>37363</v>
          </cell>
          <cell r="B394">
            <v>5.24</v>
          </cell>
        </row>
        <row r="395">
          <cell r="A395">
            <v>37364</v>
          </cell>
          <cell r="B395">
            <v>5.23</v>
          </cell>
        </row>
        <row r="396">
          <cell r="A396">
            <v>37365</v>
          </cell>
          <cell r="B396">
            <v>5.21</v>
          </cell>
        </row>
        <row r="397">
          <cell r="A397">
            <v>37368</v>
          </cell>
          <cell r="B397">
            <v>5.19</v>
          </cell>
        </row>
        <row r="398">
          <cell r="A398">
            <v>37369</v>
          </cell>
          <cell r="B398">
            <v>5.18</v>
          </cell>
        </row>
        <row r="399">
          <cell r="A399">
            <v>37370</v>
          </cell>
          <cell r="B399">
            <v>5.1100000000000003</v>
          </cell>
        </row>
        <row r="400">
          <cell r="A400">
            <v>37371</v>
          </cell>
          <cell r="B400">
            <v>5.0999999999999996</v>
          </cell>
        </row>
        <row r="401">
          <cell r="A401">
            <v>37372</v>
          </cell>
          <cell r="B401">
            <v>5.08</v>
          </cell>
        </row>
        <row r="402">
          <cell r="A402">
            <v>37375</v>
          </cell>
          <cell r="B402">
            <v>5.13</v>
          </cell>
        </row>
        <row r="403">
          <cell r="A403">
            <v>37376</v>
          </cell>
          <cell r="B403">
            <v>5.1100000000000003</v>
          </cell>
        </row>
        <row r="404">
          <cell r="A404">
            <v>37377</v>
          </cell>
          <cell r="B404">
            <v>5.08</v>
          </cell>
        </row>
        <row r="405">
          <cell r="A405">
            <v>37378</v>
          </cell>
          <cell r="B405">
            <v>5.13</v>
          </cell>
        </row>
        <row r="406">
          <cell r="A406">
            <v>37379</v>
          </cell>
          <cell r="B406">
            <v>5.08</v>
          </cell>
        </row>
        <row r="407">
          <cell r="A407">
            <v>37382</v>
          </cell>
          <cell r="B407">
            <v>5.0999999999999996</v>
          </cell>
        </row>
        <row r="408">
          <cell r="A408">
            <v>37383</v>
          </cell>
          <cell r="B408">
            <v>5.09</v>
          </cell>
        </row>
        <row r="409">
          <cell r="A409">
            <v>37384</v>
          </cell>
          <cell r="B409">
            <v>5.24</v>
          </cell>
        </row>
        <row r="410">
          <cell r="A410">
            <v>37385</v>
          </cell>
          <cell r="B410">
            <v>5.2</v>
          </cell>
        </row>
        <row r="411">
          <cell r="A411">
            <v>37386</v>
          </cell>
          <cell r="B411">
            <v>5.15</v>
          </cell>
        </row>
        <row r="412">
          <cell r="A412">
            <v>37389</v>
          </cell>
          <cell r="B412">
            <v>5.23</v>
          </cell>
        </row>
        <row r="413">
          <cell r="A413">
            <v>37390</v>
          </cell>
          <cell r="B413">
            <v>5.32</v>
          </cell>
        </row>
        <row r="414">
          <cell r="A414">
            <v>37391</v>
          </cell>
          <cell r="B414">
            <v>5.28</v>
          </cell>
        </row>
        <row r="415">
          <cell r="A415">
            <v>37392</v>
          </cell>
          <cell r="B415">
            <v>5.2</v>
          </cell>
        </row>
        <row r="416">
          <cell r="A416">
            <v>37393</v>
          </cell>
          <cell r="B416">
            <v>5.27</v>
          </cell>
        </row>
        <row r="417">
          <cell r="A417">
            <v>37396</v>
          </cell>
          <cell r="B417">
            <v>5.21</v>
          </cell>
        </row>
        <row r="418">
          <cell r="A418">
            <v>37397</v>
          </cell>
          <cell r="B418">
            <v>5.18</v>
          </cell>
        </row>
        <row r="419">
          <cell r="A419">
            <v>37398</v>
          </cell>
          <cell r="B419">
            <v>5.13</v>
          </cell>
        </row>
        <row r="420">
          <cell r="A420">
            <v>37399</v>
          </cell>
          <cell r="B420">
            <v>5.16</v>
          </cell>
        </row>
        <row r="421">
          <cell r="A421">
            <v>37400</v>
          </cell>
          <cell r="B421">
            <v>5.16</v>
          </cell>
        </row>
        <row r="422">
          <cell r="A422">
            <v>37403</v>
          </cell>
          <cell r="B422">
            <v>0</v>
          </cell>
        </row>
        <row r="423">
          <cell r="A423">
            <v>37404</v>
          </cell>
          <cell r="B423">
            <v>5.16</v>
          </cell>
        </row>
        <row r="424">
          <cell r="A424">
            <v>37405</v>
          </cell>
          <cell r="B424">
            <v>5.1100000000000003</v>
          </cell>
        </row>
        <row r="425">
          <cell r="A425">
            <v>37406</v>
          </cell>
          <cell r="B425">
            <v>5.0599999999999996</v>
          </cell>
        </row>
        <row r="426">
          <cell r="A426">
            <v>37407</v>
          </cell>
          <cell r="B426">
            <v>5.08</v>
          </cell>
        </row>
        <row r="427">
          <cell r="A427">
            <v>37410</v>
          </cell>
          <cell r="B427">
            <v>5.0599999999999996</v>
          </cell>
        </row>
        <row r="428">
          <cell r="A428">
            <v>37411</v>
          </cell>
          <cell r="B428">
            <v>5.04</v>
          </cell>
        </row>
        <row r="429">
          <cell r="A429">
            <v>37412</v>
          </cell>
          <cell r="B429">
            <v>5.08</v>
          </cell>
        </row>
        <row r="430">
          <cell r="A430">
            <v>37413</v>
          </cell>
          <cell r="B430">
            <v>5.04</v>
          </cell>
        </row>
        <row r="431">
          <cell r="A431">
            <v>37414</v>
          </cell>
          <cell r="B431">
            <v>5.0999999999999996</v>
          </cell>
        </row>
        <row r="432">
          <cell r="A432">
            <v>37417</v>
          </cell>
          <cell r="B432">
            <v>5.07</v>
          </cell>
        </row>
        <row r="433">
          <cell r="A433">
            <v>37418</v>
          </cell>
          <cell r="B433">
            <v>5.0199999999999996</v>
          </cell>
        </row>
        <row r="434">
          <cell r="A434">
            <v>37419</v>
          </cell>
          <cell r="B434">
            <v>4.9800000000000004</v>
          </cell>
        </row>
        <row r="435">
          <cell r="A435">
            <v>37420</v>
          </cell>
          <cell r="B435">
            <v>4.9400000000000004</v>
          </cell>
        </row>
        <row r="436">
          <cell r="A436">
            <v>37421</v>
          </cell>
          <cell r="B436">
            <v>4.83</v>
          </cell>
        </row>
        <row r="437">
          <cell r="A437">
            <v>37424</v>
          </cell>
          <cell r="B437">
            <v>4.8899999999999997</v>
          </cell>
        </row>
        <row r="438">
          <cell r="A438">
            <v>37425</v>
          </cell>
          <cell r="B438">
            <v>4.88</v>
          </cell>
        </row>
        <row r="439">
          <cell r="A439">
            <v>37426</v>
          </cell>
          <cell r="B439">
            <v>4.76</v>
          </cell>
        </row>
        <row r="440">
          <cell r="A440">
            <v>37427</v>
          </cell>
          <cell r="B440">
            <v>4.8499999999999996</v>
          </cell>
        </row>
        <row r="441">
          <cell r="A441">
            <v>37428</v>
          </cell>
          <cell r="B441">
            <v>4.79</v>
          </cell>
        </row>
        <row r="442">
          <cell r="A442">
            <v>37431</v>
          </cell>
          <cell r="B442">
            <v>4.87</v>
          </cell>
        </row>
        <row r="443">
          <cell r="A443">
            <v>37432</v>
          </cell>
          <cell r="B443">
            <v>4.88</v>
          </cell>
        </row>
        <row r="444">
          <cell r="A444">
            <v>37433</v>
          </cell>
          <cell r="B444">
            <v>4.75</v>
          </cell>
        </row>
        <row r="445">
          <cell r="A445">
            <v>37434</v>
          </cell>
          <cell r="B445">
            <v>4.84</v>
          </cell>
        </row>
        <row r="446">
          <cell r="A446">
            <v>37435</v>
          </cell>
          <cell r="B446">
            <v>4.8600000000000003</v>
          </cell>
        </row>
        <row r="447">
          <cell r="A447">
            <v>37438</v>
          </cell>
          <cell r="B447">
            <v>4.8499999999999996</v>
          </cell>
        </row>
        <row r="448">
          <cell r="A448">
            <v>37439</v>
          </cell>
          <cell r="B448">
            <v>4.7699999999999996</v>
          </cell>
        </row>
        <row r="449">
          <cell r="A449">
            <v>37440</v>
          </cell>
          <cell r="B449">
            <v>4.78</v>
          </cell>
        </row>
        <row r="450">
          <cell r="A450">
            <v>37441</v>
          </cell>
          <cell r="B450">
            <v>0</v>
          </cell>
        </row>
        <row r="451">
          <cell r="A451">
            <v>37442</v>
          </cell>
          <cell r="B451">
            <v>4.9000000000000004</v>
          </cell>
        </row>
        <row r="452">
          <cell r="A452">
            <v>37445</v>
          </cell>
          <cell r="B452">
            <v>4.84</v>
          </cell>
        </row>
        <row r="453">
          <cell r="A453">
            <v>37446</v>
          </cell>
          <cell r="B453">
            <v>4.78</v>
          </cell>
        </row>
        <row r="454">
          <cell r="A454">
            <v>37447</v>
          </cell>
          <cell r="B454">
            <v>4.66</v>
          </cell>
        </row>
        <row r="455">
          <cell r="A455">
            <v>37448</v>
          </cell>
          <cell r="B455">
            <v>4.66</v>
          </cell>
        </row>
        <row r="456">
          <cell r="A456">
            <v>37449</v>
          </cell>
          <cell r="B456">
            <v>4.63</v>
          </cell>
        </row>
        <row r="457">
          <cell r="A457">
            <v>37452</v>
          </cell>
          <cell r="B457">
            <v>4.66</v>
          </cell>
        </row>
        <row r="458">
          <cell r="A458">
            <v>37453</v>
          </cell>
          <cell r="B458">
            <v>4.75</v>
          </cell>
        </row>
        <row r="459">
          <cell r="A459">
            <v>37454</v>
          </cell>
          <cell r="B459">
            <v>4.71</v>
          </cell>
        </row>
        <row r="460">
          <cell r="A460">
            <v>37455</v>
          </cell>
          <cell r="B460">
            <v>4.66</v>
          </cell>
        </row>
        <row r="461">
          <cell r="A461">
            <v>37456</v>
          </cell>
          <cell r="B461">
            <v>4.6100000000000003</v>
          </cell>
        </row>
        <row r="462">
          <cell r="A462">
            <v>37459</v>
          </cell>
          <cell r="B462">
            <v>4.51</v>
          </cell>
        </row>
        <row r="463">
          <cell r="A463">
            <v>37460</v>
          </cell>
          <cell r="B463">
            <v>4.47</v>
          </cell>
        </row>
        <row r="464">
          <cell r="A464">
            <v>37461</v>
          </cell>
          <cell r="B464">
            <v>4.49</v>
          </cell>
        </row>
        <row r="465">
          <cell r="A465">
            <v>37462</v>
          </cell>
          <cell r="B465">
            <v>4.43</v>
          </cell>
        </row>
        <row r="466">
          <cell r="A466">
            <v>37463</v>
          </cell>
          <cell r="B466">
            <v>4.43</v>
          </cell>
        </row>
        <row r="467">
          <cell r="A467">
            <v>37466</v>
          </cell>
          <cell r="B467">
            <v>4.62</v>
          </cell>
        </row>
        <row r="468">
          <cell r="A468">
            <v>37467</v>
          </cell>
          <cell r="B468">
            <v>4.6500000000000004</v>
          </cell>
        </row>
        <row r="469">
          <cell r="A469">
            <v>37468</v>
          </cell>
          <cell r="B469">
            <v>4.51</v>
          </cell>
        </row>
        <row r="470">
          <cell r="A470">
            <v>37469</v>
          </cell>
          <cell r="B470">
            <v>4.47</v>
          </cell>
        </row>
        <row r="471">
          <cell r="A471">
            <v>37470</v>
          </cell>
          <cell r="B471">
            <v>4.33</v>
          </cell>
        </row>
        <row r="472">
          <cell r="A472">
            <v>37473</v>
          </cell>
          <cell r="B472">
            <v>4.29</v>
          </cell>
        </row>
        <row r="473">
          <cell r="A473">
            <v>37474</v>
          </cell>
          <cell r="B473">
            <v>4.42</v>
          </cell>
        </row>
        <row r="474">
          <cell r="A474">
            <v>37475</v>
          </cell>
          <cell r="B474">
            <v>4.3499999999999996</v>
          </cell>
        </row>
        <row r="475">
          <cell r="A475">
            <v>37476</v>
          </cell>
          <cell r="B475">
            <v>4.4000000000000004</v>
          </cell>
        </row>
        <row r="476">
          <cell r="A476">
            <v>37477</v>
          </cell>
          <cell r="B476">
            <v>4.2699999999999996</v>
          </cell>
        </row>
        <row r="477">
          <cell r="A477">
            <v>37480</v>
          </cell>
          <cell r="B477">
            <v>4.22</v>
          </cell>
        </row>
        <row r="478">
          <cell r="A478">
            <v>37481</v>
          </cell>
          <cell r="B478">
            <v>4.12</v>
          </cell>
        </row>
        <row r="479">
          <cell r="A479">
            <v>37482</v>
          </cell>
          <cell r="B479">
            <v>4.0599999999999996</v>
          </cell>
        </row>
        <row r="480">
          <cell r="A480">
            <v>37483</v>
          </cell>
          <cell r="B480">
            <v>4.17</v>
          </cell>
        </row>
        <row r="481">
          <cell r="A481">
            <v>37484</v>
          </cell>
          <cell r="B481">
            <v>4.32</v>
          </cell>
        </row>
        <row r="482">
          <cell r="A482">
            <v>37487</v>
          </cell>
          <cell r="B482">
            <v>4.29</v>
          </cell>
        </row>
        <row r="483">
          <cell r="A483">
            <v>37488</v>
          </cell>
          <cell r="B483">
            <v>4.17</v>
          </cell>
        </row>
        <row r="484">
          <cell r="A484">
            <v>37489</v>
          </cell>
          <cell r="B484">
            <v>4.2</v>
          </cell>
        </row>
        <row r="485">
          <cell r="A485">
            <v>37490</v>
          </cell>
          <cell r="B485">
            <v>4.3</v>
          </cell>
        </row>
        <row r="486">
          <cell r="A486">
            <v>37491</v>
          </cell>
          <cell r="B486">
            <v>4.25</v>
          </cell>
        </row>
        <row r="487">
          <cell r="A487">
            <v>37494</v>
          </cell>
          <cell r="B487">
            <v>4.22</v>
          </cell>
        </row>
        <row r="488">
          <cell r="A488">
            <v>37495</v>
          </cell>
          <cell r="B488">
            <v>4.29</v>
          </cell>
        </row>
        <row r="489">
          <cell r="A489">
            <v>37496</v>
          </cell>
          <cell r="B489">
            <v>4.22</v>
          </cell>
        </row>
        <row r="490">
          <cell r="A490">
            <v>37497</v>
          </cell>
          <cell r="B490">
            <v>4.16</v>
          </cell>
        </row>
        <row r="491">
          <cell r="A491">
            <v>37498</v>
          </cell>
          <cell r="B491">
            <v>4.1399999999999997</v>
          </cell>
        </row>
        <row r="492">
          <cell r="A492">
            <v>37501</v>
          </cell>
          <cell r="B492">
            <v>0</v>
          </cell>
        </row>
        <row r="493">
          <cell r="A493">
            <v>37502</v>
          </cell>
          <cell r="B493">
            <v>3.98</v>
          </cell>
        </row>
        <row r="494">
          <cell r="A494">
            <v>37503</v>
          </cell>
          <cell r="B494">
            <v>3.96</v>
          </cell>
        </row>
        <row r="495">
          <cell r="A495">
            <v>37504</v>
          </cell>
          <cell r="B495">
            <v>3.91</v>
          </cell>
        </row>
        <row r="496">
          <cell r="A496">
            <v>37505</v>
          </cell>
          <cell r="B496">
            <v>4.05</v>
          </cell>
        </row>
        <row r="497">
          <cell r="A497">
            <v>37508</v>
          </cell>
          <cell r="B497">
            <v>4.05</v>
          </cell>
        </row>
        <row r="498">
          <cell r="A498">
            <v>37509</v>
          </cell>
          <cell r="B498">
            <v>4</v>
          </cell>
        </row>
        <row r="499">
          <cell r="A499">
            <v>37510</v>
          </cell>
          <cell r="B499">
            <v>4.07</v>
          </cell>
        </row>
        <row r="500">
          <cell r="A500">
            <v>37511</v>
          </cell>
          <cell r="B500">
            <v>3.98</v>
          </cell>
        </row>
        <row r="501">
          <cell r="A501">
            <v>37512</v>
          </cell>
          <cell r="B501">
            <v>3.92</v>
          </cell>
        </row>
        <row r="502">
          <cell r="A502">
            <v>37515</v>
          </cell>
          <cell r="B502">
            <v>3.9</v>
          </cell>
        </row>
        <row r="503">
          <cell r="A503">
            <v>37516</v>
          </cell>
          <cell r="B503">
            <v>3.87</v>
          </cell>
        </row>
        <row r="504">
          <cell r="A504">
            <v>37517</v>
          </cell>
          <cell r="B504">
            <v>3.86</v>
          </cell>
        </row>
        <row r="505">
          <cell r="A505">
            <v>37518</v>
          </cell>
          <cell r="B505">
            <v>3.79</v>
          </cell>
        </row>
        <row r="506">
          <cell r="A506">
            <v>37519</v>
          </cell>
          <cell r="B506">
            <v>3.79</v>
          </cell>
        </row>
        <row r="507">
          <cell r="A507">
            <v>37522</v>
          </cell>
          <cell r="B507">
            <v>3.7</v>
          </cell>
        </row>
        <row r="508">
          <cell r="A508">
            <v>37523</v>
          </cell>
          <cell r="B508">
            <v>3.69</v>
          </cell>
        </row>
        <row r="509">
          <cell r="A509">
            <v>37524</v>
          </cell>
          <cell r="B509">
            <v>3.77</v>
          </cell>
        </row>
        <row r="510">
          <cell r="A510">
            <v>37525</v>
          </cell>
          <cell r="B510">
            <v>3.79</v>
          </cell>
        </row>
        <row r="511">
          <cell r="A511">
            <v>37526</v>
          </cell>
          <cell r="B511">
            <v>3.69</v>
          </cell>
        </row>
        <row r="512">
          <cell r="A512">
            <v>37529</v>
          </cell>
          <cell r="B512">
            <v>3.63</v>
          </cell>
        </row>
        <row r="513">
          <cell r="A513">
            <v>37530</v>
          </cell>
          <cell r="B513">
            <v>3.72</v>
          </cell>
        </row>
        <row r="514">
          <cell r="A514">
            <v>37531</v>
          </cell>
          <cell r="B514">
            <v>3.71</v>
          </cell>
        </row>
        <row r="515">
          <cell r="A515">
            <v>37532</v>
          </cell>
          <cell r="B515">
            <v>3.7</v>
          </cell>
        </row>
        <row r="516">
          <cell r="A516">
            <v>37533</v>
          </cell>
          <cell r="B516">
            <v>3.69</v>
          </cell>
        </row>
        <row r="517">
          <cell r="A517">
            <v>37536</v>
          </cell>
          <cell r="B517">
            <v>3.64</v>
          </cell>
        </row>
        <row r="518">
          <cell r="A518">
            <v>37537</v>
          </cell>
          <cell r="B518">
            <v>3.65</v>
          </cell>
        </row>
        <row r="519">
          <cell r="A519">
            <v>37538</v>
          </cell>
          <cell r="B519">
            <v>3.61</v>
          </cell>
        </row>
        <row r="520">
          <cell r="A520">
            <v>37539</v>
          </cell>
          <cell r="B520">
            <v>3.68</v>
          </cell>
        </row>
        <row r="521">
          <cell r="A521">
            <v>37540</v>
          </cell>
          <cell r="B521">
            <v>3.83</v>
          </cell>
        </row>
        <row r="522">
          <cell r="A522">
            <v>37543</v>
          </cell>
          <cell r="B522">
            <v>0</v>
          </cell>
        </row>
        <row r="523">
          <cell r="A523">
            <v>37544</v>
          </cell>
          <cell r="B523">
            <v>4.07</v>
          </cell>
        </row>
        <row r="524">
          <cell r="A524">
            <v>37545</v>
          </cell>
          <cell r="B524">
            <v>4.0599999999999996</v>
          </cell>
        </row>
        <row r="525">
          <cell r="A525">
            <v>37546</v>
          </cell>
          <cell r="B525">
            <v>4.16</v>
          </cell>
        </row>
        <row r="526">
          <cell r="A526">
            <v>37547</v>
          </cell>
          <cell r="B526">
            <v>4.1399999999999997</v>
          </cell>
        </row>
        <row r="527">
          <cell r="A527">
            <v>37550</v>
          </cell>
          <cell r="B527">
            <v>4.24</v>
          </cell>
        </row>
        <row r="528">
          <cell r="A528">
            <v>37551</v>
          </cell>
          <cell r="B528">
            <v>4.2699999999999996</v>
          </cell>
        </row>
        <row r="529">
          <cell r="A529">
            <v>37552</v>
          </cell>
          <cell r="B529">
            <v>4.26</v>
          </cell>
        </row>
        <row r="530">
          <cell r="A530">
            <v>37553</v>
          </cell>
          <cell r="B530">
            <v>4.16</v>
          </cell>
        </row>
        <row r="531">
          <cell r="A531">
            <v>37554</v>
          </cell>
          <cell r="B531">
            <v>4.12</v>
          </cell>
        </row>
        <row r="532">
          <cell r="A532">
            <v>37557</v>
          </cell>
          <cell r="B532">
            <v>4.0999999999999996</v>
          </cell>
        </row>
        <row r="533">
          <cell r="A533">
            <v>37558</v>
          </cell>
          <cell r="B533">
            <v>3.97</v>
          </cell>
        </row>
        <row r="534">
          <cell r="A534">
            <v>37559</v>
          </cell>
          <cell r="B534">
            <v>3.99</v>
          </cell>
        </row>
        <row r="535">
          <cell r="A535">
            <v>37560</v>
          </cell>
          <cell r="B535">
            <v>3.93</v>
          </cell>
        </row>
        <row r="536">
          <cell r="A536">
            <v>37561</v>
          </cell>
          <cell r="B536">
            <v>4.01</v>
          </cell>
        </row>
        <row r="537">
          <cell r="A537">
            <v>37564</v>
          </cell>
          <cell r="B537">
            <v>4.07</v>
          </cell>
        </row>
        <row r="538">
          <cell r="A538">
            <v>37565</v>
          </cell>
          <cell r="B538">
            <v>4.0999999999999996</v>
          </cell>
        </row>
        <row r="539">
          <cell r="A539">
            <v>37566</v>
          </cell>
          <cell r="B539">
            <v>4.09</v>
          </cell>
        </row>
        <row r="540">
          <cell r="A540">
            <v>37567</v>
          </cell>
          <cell r="B540">
            <v>3.88</v>
          </cell>
        </row>
        <row r="541">
          <cell r="A541">
            <v>37568</v>
          </cell>
          <cell r="B541">
            <v>3.85</v>
          </cell>
        </row>
        <row r="542">
          <cell r="A542">
            <v>37571</v>
          </cell>
          <cell r="B542">
            <v>0</v>
          </cell>
        </row>
        <row r="543">
          <cell r="A543">
            <v>37572</v>
          </cell>
          <cell r="B543">
            <v>3.84</v>
          </cell>
        </row>
        <row r="544">
          <cell r="A544">
            <v>37573</v>
          </cell>
          <cell r="B544">
            <v>3.84</v>
          </cell>
        </row>
        <row r="545">
          <cell r="A545">
            <v>37574</v>
          </cell>
          <cell r="B545">
            <v>4.03</v>
          </cell>
        </row>
        <row r="546">
          <cell r="A546">
            <v>37575</v>
          </cell>
          <cell r="B546">
            <v>4.05</v>
          </cell>
        </row>
        <row r="547">
          <cell r="A547">
            <v>37578</v>
          </cell>
          <cell r="B547">
            <v>4.0199999999999996</v>
          </cell>
        </row>
        <row r="548">
          <cell r="A548">
            <v>37579</v>
          </cell>
          <cell r="B548">
            <v>3.99</v>
          </cell>
        </row>
        <row r="549">
          <cell r="A549">
            <v>37580</v>
          </cell>
          <cell r="B549">
            <v>4.08</v>
          </cell>
        </row>
        <row r="550">
          <cell r="A550">
            <v>37581</v>
          </cell>
          <cell r="B550">
            <v>4.1399999999999997</v>
          </cell>
        </row>
        <row r="551">
          <cell r="A551">
            <v>37582</v>
          </cell>
          <cell r="B551">
            <v>4.18</v>
          </cell>
        </row>
        <row r="552">
          <cell r="A552">
            <v>37585</v>
          </cell>
          <cell r="B552">
            <v>4.1900000000000004</v>
          </cell>
        </row>
        <row r="553">
          <cell r="A553">
            <v>37586</v>
          </cell>
          <cell r="B553">
            <v>4.08</v>
          </cell>
        </row>
        <row r="554">
          <cell r="A554">
            <v>37587</v>
          </cell>
          <cell r="B554">
            <v>4.26</v>
          </cell>
        </row>
        <row r="555">
          <cell r="A555">
            <v>37588</v>
          </cell>
          <cell r="B555">
            <v>0</v>
          </cell>
        </row>
        <row r="556">
          <cell r="A556">
            <v>37589</v>
          </cell>
          <cell r="B556">
            <v>4.22</v>
          </cell>
        </row>
        <row r="557">
          <cell r="A557">
            <v>37592</v>
          </cell>
          <cell r="B557">
            <v>4.22</v>
          </cell>
        </row>
        <row r="558">
          <cell r="A558">
            <v>37593</v>
          </cell>
          <cell r="B558">
            <v>4.24</v>
          </cell>
        </row>
        <row r="559">
          <cell r="A559">
            <v>37594</v>
          </cell>
          <cell r="B559">
            <v>4.18</v>
          </cell>
        </row>
        <row r="560">
          <cell r="A560">
            <v>37595</v>
          </cell>
          <cell r="B560">
            <v>4.13</v>
          </cell>
        </row>
        <row r="561">
          <cell r="A561">
            <v>37596</v>
          </cell>
          <cell r="B561">
            <v>4.09</v>
          </cell>
        </row>
        <row r="562">
          <cell r="A562">
            <v>37599</v>
          </cell>
          <cell r="B562">
            <v>4.0599999999999996</v>
          </cell>
        </row>
        <row r="563">
          <cell r="A563">
            <v>37600</v>
          </cell>
          <cell r="B563">
            <v>4.0599999999999996</v>
          </cell>
        </row>
        <row r="564">
          <cell r="A564">
            <v>37601</v>
          </cell>
          <cell r="B564">
            <v>4.01</v>
          </cell>
        </row>
        <row r="565">
          <cell r="A565">
            <v>37602</v>
          </cell>
          <cell r="B565">
            <v>4.01</v>
          </cell>
        </row>
        <row r="566">
          <cell r="A566">
            <v>37603</v>
          </cell>
          <cell r="B566">
            <v>4.07</v>
          </cell>
        </row>
        <row r="567">
          <cell r="A567">
            <v>37606</v>
          </cell>
          <cell r="B567">
            <v>4.1500000000000004</v>
          </cell>
        </row>
        <row r="568">
          <cell r="A568">
            <v>37607</v>
          </cell>
          <cell r="B568">
            <v>4.13</v>
          </cell>
        </row>
        <row r="569">
          <cell r="A569">
            <v>37608</v>
          </cell>
          <cell r="B569">
            <v>4.0599999999999996</v>
          </cell>
        </row>
        <row r="570">
          <cell r="A570">
            <v>37609</v>
          </cell>
          <cell r="B570">
            <v>3.96</v>
          </cell>
        </row>
        <row r="571">
          <cell r="A571">
            <v>37610</v>
          </cell>
          <cell r="B571">
            <v>3.97</v>
          </cell>
        </row>
        <row r="572">
          <cell r="A572">
            <v>37613</v>
          </cell>
          <cell r="B572">
            <v>3.98</v>
          </cell>
        </row>
        <row r="573">
          <cell r="A573">
            <v>37614</v>
          </cell>
          <cell r="B573">
            <v>3.95</v>
          </cell>
        </row>
        <row r="574">
          <cell r="A574">
            <v>37615</v>
          </cell>
          <cell r="B574">
            <v>0</v>
          </cell>
        </row>
        <row r="575">
          <cell r="A575">
            <v>37616</v>
          </cell>
          <cell r="B575">
            <v>3.93</v>
          </cell>
        </row>
        <row r="576">
          <cell r="A576">
            <v>37617</v>
          </cell>
          <cell r="B576">
            <v>3.83</v>
          </cell>
        </row>
        <row r="577">
          <cell r="A577">
            <v>37620</v>
          </cell>
          <cell r="B577">
            <v>3.82</v>
          </cell>
        </row>
        <row r="578">
          <cell r="A578">
            <v>37621</v>
          </cell>
          <cell r="B578">
            <v>3.83</v>
          </cell>
        </row>
        <row r="579">
          <cell r="A579">
            <v>37622</v>
          </cell>
          <cell r="B579">
            <v>0</v>
          </cell>
        </row>
        <row r="580">
          <cell r="A580">
            <v>37623</v>
          </cell>
          <cell r="B580">
            <v>4.07</v>
          </cell>
        </row>
        <row r="581">
          <cell r="A581">
            <v>37624</v>
          </cell>
          <cell r="B581">
            <v>4.05</v>
          </cell>
        </row>
        <row r="582">
          <cell r="A582">
            <v>37627</v>
          </cell>
          <cell r="B582">
            <v>4.09</v>
          </cell>
        </row>
        <row r="583">
          <cell r="A583">
            <v>37628</v>
          </cell>
          <cell r="B583">
            <v>4.04</v>
          </cell>
        </row>
        <row r="584">
          <cell r="A584">
            <v>37629</v>
          </cell>
          <cell r="B584">
            <v>4</v>
          </cell>
        </row>
        <row r="585">
          <cell r="A585">
            <v>37630</v>
          </cell>
          <cell r="B585">
            <v>4.1900000000000004</v>
          </cell>
        </row>
        <row r="586">
          <cell r="A586">
            <v>37631</v>
          </cell>
          <cell r="B586">
            <v>4.16</v>
          </cell>
        </row>
        <row r="587">
          <cell r="A587">
            <v>37634</v>
          </cell>
          <cell r="B587">
            <v>4.1500000000000004</v>
          </cell>
        </row>
        <row r="588">
          <cell r="A588">
            <v>37635</v>
          </cell>
          <cell r="B588">
            <v>4.0999999999999996</v>
          </cell>
        </row>
        <row r="589">
          <cell r="A589">
            <v>37636</v>
          </cell>
          <cell r="B589">
            <v>4.0999999999999996</v>
          </cell>
        </row>
        <row r="590">
          <cell r="A590">
            <v>37637</v>
          </cell>
          <cell r="B590">
            <v>4.0999999999999996</v>
          </cell>
        </row>
        <row r="591">
          <cell r="A591">
            <v>37638</v>
          </cell>
          <cell r="B591">
            <v>4.05</v>
          </cell>
        </row>
        <row r="592">
          <cell r="A592">
            <v>37641</v>
          </cell>
          <cell r="B592">
            <v>0</v>
          </cell>
        </row>
        <row r="593">
          <cell r="A593">
            <v>37642</v>
          </cell>
          <cell r="B593">
            <v>4.01</v>
          </cell>
        </row>
        <row r="594">
          <cell r="A594">
            <v>37643</v>
          </cell>
          <cell r="B594">
            <v>3.95</v>
          </cell>
        </row>
        <row r="595">
          <cell r="A595">
            <v>37644</v>
          </cell>
          <cell r="B595">
            <v>3.98</v>
          </cell>
        </row>
        <row r="596">
          <cell r="A596">
            <v>37645</v>
          </cell>
          <cell r="B596">
            <v>3.94</v>
          </cell>
        </row>
        <row r="597">
          <cell r="A597">
            <v>37648</v>
          </cell>
          <cell r="B597">
            <v>3.98</v>
          </cell>
        </row>
        <row r="598">
          <cell r="A598">
            <v>37649</v>
          </cell>
          <cell r="B598">
            <v>4</v>
          </cell>
        </row>
        <row r="599">
          <cell r="A599">
            <v>37650</v>
          </cell>
          <cell r="B599">
            <v>4.0599999999999996</v>
          </cell>
        </row>
        <row r="600">
          <cell r="A600">
            <v>37651</v>
          </cell>
          <cell r="B600">
            <v>4</v>
          </cell>
        </row>
        <row r="601">
          <cell r="A601">
            <v>37652</v>
          </cell>
          <cell r="B601">
            <v>4</v>
          </cell>
        </row>
        <row r="602">
          <cell r="A602">
            <v>37655</v>
          </cell>
          <cell r="B602">
            <v>4.01</v>
          </cell>
        </row>
        <row r="603">
          <cell r="A603">
            <v>37656</v>
          </cell>
          <cell r="B603">
            <v>3.96</v>
          </cell>
        </row>
        <row r="604">
          <cell r="A604">
            <v>37657</v>
          </cell>
          <cell r="B604">
            <v>4.0199999999999996</v>
          </cell>
        </row>
        <row r="605">
          <cell r="A605">
            <v>37658</v>
          </cell>
          <cell r="B605">
            <v>3.97</v>
          </cell>
        </row>
        <row r="606">
          <cell r="A606">
            <v>37659</v>
          </cell>
          <cell r="B606">
            <v>3.96</v>
          </cell>
        </row>
        <row r="607">
          <cell r="A607">
            <v>37662</v>
          </cell>
          <cell r="B607">
            <v>3.99</v>
          </cell>
        </row>
        <row r="608">
          <cell r="A608">
            <v>37663</v>
          </cell>
          <cell r="B608">
            <v>3.98</v>
          </cell>
        </row>
        <row r="609">
          <cell r="A609">
            <v>37664</v>
          </cell>
          <cell r="B609">
            <v>3.93</v>
          </cell>
        </row>
        <row r="610">
          <cell r="A610">
            <v>37665</v>
          </cell>
          <cell r="B610">
            <v>3.89</v>
          </cell>
        </row>
        <row r="611">
          <cell r="A611">
            <v>37666</v>
          </cell>
          <cell r="B611">
            <v>3.95</v>
          </cell>
        </row>
        <row r="612">
          <cell r="A612">
            <v>37669</v>
          </cell>
          <cell r="B612">
            <v>0</v>
          </cell>
        </row>
        <row r="613">
          <cell r="A613">
            <v>37670</v>
          </cell>
          <cell r="B613">
            <v>3.94</v>
          </cell>
        </row>
        <row r="614">
          <cell r="A614">
            <v>37671</v>
          </cell>
          <cell r="B614">
            <v>3.88</v>
          </cell>
        </row>
        <row r="615">
          <cell r="A615">
            <v>37672</v>
          </cell>
          <cell r="B615">
            <v>3.85</v>
          </cell>
        </row>
        <row r="616">
          <cell r="A616">
            <v>37673</v>
          </cell>
          <cell r="B616">
            <v>3.9</v>
          </cell>
        </row>
        <row r="617">
          <cell r="A617">
            <v>37676</v>
          </cell>
          <cell r="B617">
            <v>3.86</v>
          </cell>
        </row>
        <row r="618">
          <cell r="A618">
            <v>37677</v>
          </cell>
          <cell r="B618">
            <v>3.81</v>
          </cell>
        </row>
        <row r="619">
          <cell r="A619">
            <v>37678</v>
          </cell>
          <cell r="B619">
            <v>3.78</v>
          </cell>
        </row>
        <row r="620">
          <cell r="A620">
            <v>37679</v>
          </cell>
          <cell r="B620">
            <v>3.76</v>
          </cell>
        </row>
        <row r="621">
          <cell r="A621">
            <v>37680</v>
          </cell>
          <cell r="B621">
            <v>3.71</v>
          </cell>
        </row>
        <row r="622">
          <cell r="A622">
            <v>37683</v>
          </cell>
          <cell r="B622">
            <v>3.68</v>
          </cell>
        </row>
        <row r="623">
          <cell r="A623">
            <v>37684</v>
          </cell>
          <cell r="B623">
            <v>3.65</v>
          </cell>
        </row>
        <row r="624">
          <cell r="A624">
            <v>37685</v>
          </cell>
          <cell r="B624">
            <v>3.63</v>
          </cell>
        </row>
        <row r="625">
          <cell r="A625">
            <v>37686</v>
          </cell>
          <cell r="B625">
            <v>3.67</v>
          </cell>
        </row>
        <row r="626">
          <cell r="A626">
            <v>37687</v>
          </cell>
          <cell r="B626">
            <v>3.63</v>
          </cell>
        </row>
        <row r="627">
          <cell r="A627">
            <v>37690</v>
          </cell>
          <cell r="B627">
            <v>3.59</v>
          </cell>
        </row>
        <row r="628">
          <cell r="A628">
            <v>37691</v>
          </cell>
          <cell r="B628">
            <v>3.6</v>
          </cell>
        </row>
        <row r="629">
          <cell r="A629">
            <v>37692</v>
          </cell>
          <cell r="B629">
            <v>3.6</v>
          </cell>
        </row>
        <row r="630">
          <cell r="A630">
            <v>37693</v>
          </cell>
          <cell r="B630">
            <v>3.74</v>
          </cell>
        </row>
        <row r="631">
          <cell r="A631">
            <v>37694</v>
          </cell>
          <cell r="B631">
            <v>3.72</v>
          </cell>
        </row>
        <row r="632">
          <cell r="A632">
            <v>37697</v>
          </cell>
          <cell r="B632">
            <v>3.82</v>
          </cell>
        </row>
        <row r="633">
          <cell r="A633">
            <v>37698</v>
          </cell>
          <cell r="B633">
            <v>3.91</v>
          </cell>
        </row>
        <row r="634">
          <cell r="A634">
            <v>37699</v>
          </cell>
          <cell r="B634">
            <v>3.98</v>
          </cell>
        </row>
        <row r="635">
          <cell r="A635">
            <v>37700</v>
          </cell>
          <cell r="B635">
            <v>4.01</v>
          </cell>
        </row>
        <row r="636">
          <cell r="A636">
            <v>37701</v>
          </cell>
          <cell r="B636">
            <v>4.1100000000000003</v>
          </cell>
        </row>
        <row r="637">
          <cell r="A637">
            <v>37704</v>
          </cell>
          <cell r="B637">
            <v>3.98</v>
          </cell>
        </row>
        <row r="638">
          <cell r="A638">
            <v>37705</v>
          </cell>
          <cell r="B638">
            <v>3.97</v>
          </cell>
        </row>
        <row r="639">
          <cell r="A639">
            <v>37706</v>
          </cell>
          <cell r="B639">
            <v>3.96</v>
          </cell>
        </row>
        <row r="640">
          <cell r="A640">
            <v>37707</v>
          </cell>
          <cell r="B640">
            <v>3.95</v>
          </cell>
        </row>
        <row r="641">
          <cell r="A641">
            <v>37708</v>
          </cell>
          <cell r="B641">
            <v>3.92</v>
          </cell>
        </row>
        <row r="642">
          <cell r="A642">
            <v>37711</v>
          </cell>
          <cell r="B642">
            <v>3.83</v>
          </cell>
        </row>
        <row r="643">
          <cell r="A643">
            <v>37712</v>
          </cell>
          <cell r="B643">
            <v>3.84</v>
          </cell>
        </row>
        <row r="644">
          <cell r="A644">
            <v>37713</v>
          </cell>
          <cell r="B644">
            <v>3.94</v>
          </cell>
        </row>
        <row r="645">
          <cell r="A645">
            <v>37714</v>
          </cell>
          <cell r="B645">
            <v>3.93</v>
          </cell>
        </row>
        <row r="646">
          <cell r="A646">
            <v>37715</v>
          </cell>
          <cell r="B646">
            <v>3.96</v>
          </cell>
        </row>
        <row r="647">
          <cell r="A647">
            <v>37718</v>
          </cell>
          <cell r="B647">
            <v>4.03</v>
          </cell>
        </row>
        <row r="648">
          <cell r="A648">
            <v>37719</v>
          </cell>
          <cell r="B648">
            <v>3.95</v>
          </cell>
        </row>
        <row r="649">
          <cell r="A649">
            <v>37720</v>
          </cell>
          <cell r="B649">
            <v>3.93</v>
          </cell>
        </row>
        <row r="650">
          <cell r="A650">
            <v>37721</v>
          </cell>
          <cell r="B650">
            <v>3.95</v>
          </cell>
        </row>
        <row r="651">
          <cell r="A651">
            <v>37722</v>
          </cell>
          <cell r="B651">
            <v>4</v>
          </cell>
        </row>
        <row r="652">
          <cell r="A652">
            <v>37725</v>
          </cell>
          <cell r="B652">
            <v>4.04</v>
          </cell>
        </row>
        <row r="653">
          <cell r="A653">
            <v>37726</v>
          </cell>
          <cell r="B653">
            <v>3.98</v>
          </cell>
        </row>
        <row r="654">
          <cell r="A654">
            <v>37727</v>
          </cell>
          <cell r="B654">
            <v>3.96</v>
          </cell>
        </row>
        <row r="655">
          <cell r="A655">
            <v>37728</v>
          </cell>
          <cell r="B655">
            <v>3.98</v>
          </cell>
        </row>
        <row r="656">
          <cell r="A656">
            <v>37729</v>
          </cell>
          <cell r="B656">
            <v>0</v>
          </cell>
        </row>
        <row r="657">
          <cell r="A657">
            <v>37732</v>
          </cell>
          <cell r="B657">
            <v>4</v>
          </cell>
        </row>
        <row r="658">
          <cell r="A658">
            <v>37733</v>
          </cell>
          <cell r="B658">
            <v>4.01</v>
          </cell>
        </row>
        <row r="659">
          <cell r="A659">
            <v>37734</v>
          </cell>
          <cell r="B659">
            <v>4.0199999999999996</v>
          </cell>
        </row>
        <row r="660">
          <cell r="A660">
            <v>37735</v>
          </cell>
          <cell r="B660">
            <v>3.93</v>
          </cell>
        </row>
        <row r="661">
          <cell r="A661">
            <v>37736</v>
          </cell>
          <cell r="B661">
            <v>3.91</v>
          </cell>
        </row>
        <row r="662">
          <cell r="A662">
            <v>37739</v>
          </cell>
          <cell r="B662">
            <v>3.92</v>
          </cell>
        </row>
        <row r="663">
          <cell r="A663">
            <v>37740</v>
          </cell>
          <cell r="B663">
            <v>3.96</v>
          </cell>
        </row>
        <row r="664">
          <cell r="A664">
            <v>37741</v>
          </cell>
          <cell r="B664">
            <v>3.89</v>
          </cell>
        </row>
        <row r="665">
          <cell r="A665">
            <v>37742</v>
          </cell>
          <cell r="B665">
            <v>3.88</v>
          </cell>
        </row>
        <row r="666">
          <cell r="A666">
            <v>37743</v>
          </cell>
          <cell r="B666">
            <v>3.94</v>
          </cell>
        </row>
        <row r="667">
          <cell r="A667">
            <v>37746</v>
          </cell>
          <cell r="B667">
            <v>3.92</v>
          </cell>
        </row>
        <row r="668">
          <cell r="A668">
            <v>37747</v>
          </cell>
          <cell r="B668">
            <v>3.84</v>
          </cell>
        </row>
        <row r="669">
          <cell r="A669">
            <v>37748</v>
          </cell>
          <cell r="B669">
            <v>3.72</v>
          </cell>
        </row>
        <row r="670">
          <cell r="A670">
            <v>37749</v>
          </cell>
          <cell r="B670">
            <v>3.7</v>
          </cell>
        </row>
        <row r="671">
          <cell r="A671">
            <v>37750</v>
          </cell>
          <cell r="B671">
            <v>3.69</v>
          </cell>
        </row>
        <row r="672">
          <cell r="A672">
            <v>37753</v>
          </cell>
          <cell r="B672">
            <v>3.64</v>
          </cell>
        </row>
        <row r="673">
          <cell r="A673">
            <v>37754</v>
          </cell>
          <cell r="B673">
            <v>3.63</v>
          </cell>
        </row>
        <row r="674">
          <cell r="A674">
            <v>37755</v>
          </cell>
          <cell r="B674">
            <v>3.53</v>
          </cell>
        </row>
        <row r="675">
          <cell r="A675">
            <v>37756</v>
          </cell>
          <cell r="B675">
            <v>3.53</v>
          </cell>
        </row>
        <row r="676">
          <cell r="A676">
            <v>37757</v>
          </cell>
          <cell r="B676">
            <v>3.46</v>
          </cell>
        </row>
        <row r="677">
          <cell r="A677">
            <v>37760</v>
          </cell>
          <cell r="B677">
            <v>3.46</v>
          </cell>
        </row>
        <row r="678">
          <cell r="A678">
            <v>37761</v>
          </cell>
          <cell r="B678">
            <v>3.38</v>
          </cell>
        </row>
        <row r="679">
          <cell r="A679">
            <v>37762</v>
          </cell>
          <cell r="B679">
            <v>3.39</v>
          </cell>
        </row>
        <row r="680">
          <cell r="A680">
            <v>37763</v>
          </cell>
          <cell r="B680">
            <v>3.34</v>
          </cell>
        </row>
        <row r="681">
          <cell r="A681">
            <v>37764</v>
          </cell>
          <cell r="B681">
            <v>3.34</v>
          </cell>
        </row>
        <row r="682">
          <cell r="A682">
            <v>37767</v>
          </cell>
          <cell r="B682">
            <v>0</v>
          </cell>
        </row>
        <row r="683">
          <cell r="A683">
            <v>37768</v>
          </cell>
          <cell r="B683">
            <v>3.41</v>
          </cell>
        </row>
        <row r="684">
          <cell r="A684">
            <v>37769</v>
          </cell>
          <cell r="B684">
            <v>3.44</v>
          </cell>
        </row>
        <row r="685">
          <cell r="A685">
            <v>37770</v>
          </cell>
          <cell r="B685">
            <v>3.34</v>
          </cell>
        </row>
        <row r="686">
          <cell r="A686">
            <v>37771</v>
          </cell>
          <cell r="B686">
            <v>3.37</v>
          </cell>
        </row>
        <row r="687">
          <cell r="A687">
            <v>37774</v>
          </cell>
          <cell r="B687">
            <v>3.43</v>
          </cell>
        </row>
        <row r="688">
          <cell r="A688">
            <v>37775</v>
          </cell>
          <cell r="B688">
            <v>3.34</v>
          </cell>
        </row>
        <row r="689">
          <cell r="A689">
            <v>37776</v>
          </cell>
          <cell r="B689">
            <v>3.3</v>
          </cell>
        </row>
        <row r="690">
          <cell r="A690">
            <v>37777</v>
          </cell>
          <cell r="B690">
            <v>3.34</v>
          </cell>
        </row>
        <row r="691">
          <cell r="A691">
            <v>37778</v>
          </cell>
          <cell r="B691">
            <v>3.37</v>
          </cell>
        </row>
        <row r="692">
          <cell r="A692">
            <v>37781</v>
          </cell>
          <cell r="B692">
            <v>3.29</v>
          </cell>
        </row>
        <row r="693">
          <cell r="A693">
            <v>37782</v>
          </cell>
          <cell r="B693">
            <v>3.2</v>
          </cell>
        </row>
        <row r="694">
          <cell r="A694">
            <v>37783</v>
          </cell>
          <cell r="B694">
            <v>3.21</v>
          </cell>
        </row>
        <row r="695">
          <cell r="A695">
            <v>37784</v>
          </cell>
          <cell r="B695">
            <v>3.18</v>
          </cell>
        </row>
        <row r="696">
          <cell r="A696">
            <v>37785</v>
          </cell>
          <cell r="B696">
            <v>3.13</v>
          </cell>
        </row>
        <row r="697">
          <cell r="A697">
            <v>37788</v>
          </cell>
          <cell r="B697">
            <v>3.18</v>
          </cell>
        </row>
        <row r="698">
          <cell r="A698">
            <v>37789</v>
          </cell>
          <cell r="B698">
            <v>3.27</v>
          </cell>
        </row>
        <row r="699">
          <cell r="A699">
            <v>37790</v>
          </cell>
          <cell r="B699">
            <v>3.37</v>
          </cell>
        </row>
        <row r="700">
          <cell r="A700">
            <v>37791</v>
          </cell>
          <cell r="B700">
            <v>3.35</v>
          </cell>
        </row>
        <row r="701">
          <cell r="A701">
            <v>37792</v>
          </cell>
          <cell r="B701">
            <v>3.4</v>
          </cell>
        </row>
        <row r="702">
          <cell r="A702">
            <v>37795</v>
          </cell>
          <cell r="B702">
            <v>3.32</v>
          </cell>
        </row>
        <row r="703">
          <cell r="A703">
            <v>37796</v>
          </cell>
          <cell r="B703">
            <v>3.29</v>
          </cell>
        </row>
        <row r="704">
          <cell r="A704">
            <v>37797</v>
          </cell>
          <cell r="B704">
            <v>3.38</v>
          </cell>
        </row>
        <row r="705">
          <cell r="A705">
            <v>37798</v>
          </cell>
          <cell r="B705">
            <v>3.55</v>
          </cell>
        </row>
        <row r="706">
          <cell r="A706">
            <v>37799</v>
          </cell>
          <cell r="B706">
            <v>3.58</v>
          </cell>
        </row>
        <row r="707">
          <cell r="A707">
            <v>37802</v>
          </cell>
          <cell r="B707">
            <v>3.54</v>
          </cell>
        </row>
        <row r="708">
          <cell r="A708">
            <v>37803</v>
          </cell>
          <cell r="B708">
            <v>3.56</v>
          </cell>
        </row>
        <row r="709">
          <cell r="A709">
            <v>37804</v>
          </cell>
          <cell r="B709">
            <v>3.56</v>
          </cell>
        </row>
        <row r="710">
          <cell r="A710">
            <v>37805</v>
          </cell>
          <cell r="B710">
            <v>3.67</v>
          </cell>
        </row>
        <row r="711">
          <cell r="A711">
            <v>37806</v>
          </cell>
          <cell r="B711">
            <v>0</v>
          </cell>
        </row>
        <row r="712">
          <cell r="A712">
            <v>37809</v>
          </cell>
          <cell r="B712">
            <v>3.74</v>
          </cell>
        </row>
        <row r="713">
          <cell r="A713">
            <v>37810</v>
          </cell>
          <cell r="B713">
            <v>3.75</v>
          </cell>
        </row>
        <row r="714">
          <cell r="A714">
            <v>37811</v>
          </cell>
          <cell r="B714">
            <v>3.73</v>
          </cell>
        </row>
        <row r="715">
          <cell r="A715">
            <v>37812</v>
          </cell>
          <cell r="B715">
            <v>3.7</v>
          </cell>
        </row>
        <row r="716">
          <cell r="A716">
            <v>37813</v>
          </cell>
          <cell r="B716">
            <v>3.66</v>
          </cell>
        </row>
        <row r="717">
          <cell r="A717">
            <v>37816</v>
          </cell>
          <cell r="B717">
            <v>3.74</v>
          </cell>
        </row>
        <row r="718">
          <cell r="A718">
            <v>37817</v>
          </cell>
          <cell r="B718">
            <v>3.94</v>
          </cell>
        </row>
        <row r="719">
          <cell r="A719">
            <v>37818</v>
          </cell>
          <cell r="B719">
            <v>3.97</v>
          </cell>
        </row>
        <row r="720">
          <cell r="A720">
            <v>37819</v>
          </cell>
          <cell r="B720">
            <v>3.98</v>
          </cell>
        </row>
        <row r="721">
          <cell r="A721">
            <v>37820</v>
          </cell>
          <cell r="B721">
            <v>4</v>
          </cell>
        </row>
        <row r="722">
          <cell r="A722">
            <v>37823</v>
          </cell>
          <cell r="B722">
            <v>4.1900000000000004</v>
          </cell>
        </row>
        <row r="723">
          <cell r="A723">
            <v>37824</v>
          </cell>
          <cell r="B723">
            <v>4.17</v>
          </cell>
        </row>
        <row r="724">
          <cell r="A724">
            <v>37825</v>
          </cell>
          <cell r="B724">
            <v>4.12</v>
          </cell>
        </row>
        <row r="725">
          <cell r="A725">
            <v>37826</v>
          </cell>
          <cell r="B725">
            <v>4.2</v>
          </cell>
        </row>
        <row r="726">
          <cell r="A726">
            <v>37827</v>
          </cell>
          <cell r="B726">
            <v>4.22</v>
          </cell>
        </row>
        <row r="727">
          <cell r="A727">
            <v>37830</v>
          </cell>
          <cell r="B727">
            <v>4.3099999999999996</v>
          </cell>
        </row>
        <row r="728">
          <cell r="A728">
            <v>37831</v>
          </cell>
          <cell r="B728">
            <v>4.42</v>
          </cell>
        </row>
        <row r="729">
          <cell r="A729">
            <v>37832</v>
          </cell>
          <cell r="B729">
            <v>4.34</v>
          </cell>
        </row>
        <row r="730">
          <cell r="A730">
            <v>37833</v>
          </cell>
          <cell r="B730">
            <v>4.49</v>
          </cell>
        </row>
        <row r="731">
          <cell r="A731">
            <v>37834</v>
          </cell>
          <cell r="B731">
            <v>4.4400000000000004</v>
          </cell>
        </row>
        <row r="732">
          <cell r="A732">
            <v>37837</v>
          </cell>
          <cell r="B732">
            <v>4.3499999999999996</v>
          </cell>
        </row>
        <row r="733">
          <cell r="A733">
            <v>37838</v>
          </cell>
          <cell r="B733">
            <v>4.47</v>
          </cell>
        </row>
        <row r="734">
          <cell r="A734">
            <v>37839</v>
          </cell>
          <cell r="B734">
            <v>4.32</v>
          </cell>
        </row>
        <row r="735">
          <cell r="A735">
            <v>37840</v>
          </cell>
          <cell r="B735">
            <v>4.3</v>
          </cell>
        </row>
        <row r="736">
          <cell r="A736">
            <v>37841</v>
          </cell>
          <cell r="B736">
            <v>4.2699999999999996</v>
          </cell>
        </row>
        <row r="737">
          <cell r="A737">
            <v>37844</v>
          </cell>
          <cell r="B737">
            <v>4.38</v>
          </cell>
        </row>
        <row r="738">
          <cell r="A738">
            <v>37845</v>
          </cell>
          <cell r="B738">
            <v>4.37</v>
          </cell>
        </row>
        <row r="739">
          <cell r="A739">
            <v>37846</v>
          </cell>
          <cell r="B739">
            <v>4.58</v>
          </cell>
        </row>
        <row r="740">
          <cell r="A740">
            <v>37847</v>
          </cell>
          <cell r="B740">
            <v>4.55</v>
          </cell>
        </row>
        <row r="741">
          <cell r="A741">
            <v>37848</v>
          </cell>
          <cell r="B741">
            <v>4.55</v>
          </cell>
        </row>
        <row r="742">
          <cell r="A742">
            <v>37851</v>
          </cell>
          <cell r="B742">
            <v>4.49</v>
          </cell>
        </row>
        <row r="743">
          <cell r="A743">
            <v>37852</v>
          </cell>
          <cell r="B743">
            <v>4.38</v>
          </cell>
        </row>
        <row r="744">
          <cell r="A744">
            <v>37853</v>
          </cell>
          <cell r="B744">
            <v>4.45</v>
          </cell>
        </row>
        <row r="745">
          <cell r="A745">
            <v>37854</v>
          </cell>
          <cell r="B745">
            <v>4.53</v>
          </cell>
        </row>
        <row r="746">
          <cell r="A746">
            <v>37855</v>
          </cell>
          <cell r="B746">
            <v>4.4800000000000004</v>
          </cell>
        </row>
        <row r="747">
          <cell r="A747">
            <v>37858</v>
          </cell>
          <cell r="B747">
            <v>4.53</v>
          </cell>
        </row>
        <row r="748">
          <cell r="A748">
            <v>37859</v>
          </cell>
          <cell r="B748">
            <v>4.5</v>
          </cell>
        </row>
        <row r="749">
          <cell r="A749">
            <v>37860</v>
          </cell>
          <cell r="B749">
            <v>4.54</v>
          </cell>
        </row>
        <row r="750">
          <cell r="A750">
            <v>37861</v>
          </cell>
          <cell r="B750">
            <v>4.42</v>
          </cell>
        </row>
        <row r="751">
          <cell r="A751">
            <v>37862</v>
          </cell>
          <cell r="B751">
            <v>4.45</v>
          </cell>
        </row>
        <row r="752">
          <cell r="A752">
            <v>37865</v>
          </cell>
          <cell r="B752">
            <v>0</v>
          </cell>
        </row>
        <row r="753">
          <cell r="A753">
            <v>37866</v>
          </cell>
          <cell r="B753">
            <v>4.6100000000000003</v>
          </cell>
        </row>
        <row r="754">
          <cell r="A754">
            <v>37867</v>
          </cell>
          <cell r="B754">
            <v>4.5999999999999996</v>
          </cell>
        </row>
        <row r="755">
          <cell r="A755">
            <v>37868</v>
          </cell>
          <cell r="B755">
            <v>4.5199999999999996</v>
          </cell>
        </row>
        <row r="756">
          <cell r="A756">
            <v>37869</v>
          </cell>
          <cell r="B756">
            <v>4.3499999999999996</v>
          </cell>
        </row>
        <row r="757">
          <cell r="A757">
            <v>37872</v>
          </cell>
          <cell r="B757">
            <v>4.41</v>
          </cell>
        </row>
        <row r="758">
          <cell r="A758">
            <v>37873</v>
          </cell>
          <cell r="B758">
            <v>4.37</v>
          </cell>
        </row>
        <row r="759">
          <cell r="A759">
            <v>37874</v>
          </cell>
          <cell r="B759">
            <v>4.28</v>
          </cell>
        </row>
        <row r="760">
          <cell r="A760">
            <v>37875</v>
          </cell>
          <cell r="B760">
            <v>4.3499999999999996</v>
          </cell>
        </row>
        <row r="761">
          <cell r="A761">
            <v>37876</v>
          </cell>
          <cell r="B761">
            <v>4.2699999999999996</v>
          </cell>
        </row>
        <row r="762">
          <cell r="A762">
            <v>37879</v>
          </cell>
          <cell r="B762">
            <v>4.28</v>
          </cell>
        </row>
        <row r="763">
          <cell r="A763">
            <v>37880</v>
          </cell>
          <cell r="B763">
            <v>4.29</v>
          </cell>
        </row>
        <row r="764">
          <cell r="A764">
            <v>37881</v>
          </cell>
          <cell r="B764">
            <v>4.2</v>
          </cell>
        </row>
        <row r="765">
          <cell r="A765">
            <v>37882</v>
          </cell>
          <cell r="B765">
            <v>4.1900000000000004</v>
          </cell>
        </row>
        <row r="766">
          <cell r="A766">
            <v>37883</v>
          </cell>
          <cell r="B766">
            <v>4.17</v>
          </cell>
        </row>
        <row r="767">
          <cell r="A767">
            <v>37886</v>
          </cell>
          <cell r="B767">
            <v>4.26</v>
          </cell>
        </row>
        <row r="768">
          <cell r="A768">
            <v>37887</v>
          </cell>
          <cell r="B768">
            <v>4.24</v>
          </cell>
        </row>
        <row r="769">
          <cell r="A769">
            <v>37888</v>
          </cell>
          <cell r="B769">
            <v>4.16</v>
          </cell>
        </row>
        <row r="770">
          <cell r="A770">
            <v>37889</v>
          </cell>
          <cell r="B770">
            <v>4.12</v>
          </cell>
        </row>
        <row r="771">
          <cell r="A771">
            <v>37890</v>
          </cell>
          <cell r="B771">
            <v>4.04</v>
          </cell>
        </row>
        <row r="772">
          <cell r="A772">
            <v>37893</v>
          </cell>
          <cell r="B772">
            <v>4.09</v>
          </cell>
        </row>
        <row r="773">
          <cell r="A773">
            <v>37894</v>
          </cell>
          <cell r="B773">
            <v>3.96</v>
          </cell>
        </row>
        <row r="774">
          <cell r="A774">
            <v>37895</v>
          </cell>
          <cell r="B774">
            <v>3.96</v>
          </cell>
        </row>
        <row r="775">
          <cell r="A775">
            <v>37896</v>
          </cell>
          <cell r="B775">
            <v>4.03</v>
          </cell>
        </row>
        <row r="776">
          <cell r="A776">
            <v>37897</v>
          </cell>
          <cell r="B776">
            <v>4.21</v>
          </cell>
        </row>
        <row r="777">
          <cell r="A777">
            <v>37900</v>
          </cell>
          <cell r="B777">
            <v>4.17</v>
          </cell>
        </row>
        <row r="778">
          <cell r="A778">
            <v>37901</v>
          </cell>
          <cell r="B778">
            <v>4.2699999999999996</v>
          </cell>
        </row>
        <row r="779">
          <cell r="A779">
            <v>37902</v>
          </cell>
          <cell r="B779">
            <v>4.2699999999999996</v>
          </cell>
        </row>
        <row r="780">
          <cell r="A780">
            <v>37903</v>
          </cell>
          <cell r="B780">
            <v>4.32</v>
          </cell>
        </row>
        <row r="781">
          <cell r="A781">
            <v>37904</v>
          </cell>
          <cell r="B781">
            <v>4.29</v>
          </cell>
        </row>
        <row r="782">
          <cell r="A782">
            <v>37907</v>
          </cell>
          <cell r="B782">
            <v>0</v>
          </cell>
        </row>
        <row r="783">
          <cell r="A783">
            <v>37908</v>
          </cell>
          <cell r="B783">
            <v>4.37</v>
          </cell>
        </row>
        <row r="784">
          <cell r="A784">
            <v>37909</v>
          </cell>
          <cell r="B784">
            <v>4.43</v>
          </cell>
        </row>
        <row r="785">
          <cell r="A785">
            <v>37910</v>
          </cell>
          <cell r="B785">
            <v>4.47</v>
          </cell>
        </row>
        <row r="786">
          <cell r="A786">
            <v>37911</v>
          </cell>
          <cell r="B786">
            <v>4.41</v>
          </cell>
        </row>
        <row r="787">
          <cell r="A787">
            <v>37914</v>
          </cell>
          <cell r="B787">
            <v>4.41</v>
          </cell>
        </row>
        <row r="788">
          <cell r="A788">
            <v>37915</v>
          </cell>
          <cell r="B788">
            <v>4.38</v>
          </cell>
        </row>
        <row r="789">
          <cell r="A789">
            <v>37916</v>
          </cell>
          <cell r="B789">
            <v>4.29</v>
          </cell>
        </row>
        <row r="790">
          <cell r="A790">
            <v>37917</v>
          </cell>
          <cell r="B790">
            <v>4.34</v>
          </cell>
        </row>
        <row r="791">
          <cell r="A791">
            <v>37918</v>
          </cell>
          <cell r="B791">
            <v>4.24</v>
          </cell>
        </row>
        <row r="792">
          <cell r="A792">
            <v>37921</v>
          </cell>
          <cell r="B792">
            <v>4.3</v>
          </cell>
        </row>
        <row r="793">
          <cell r="A793">
            <v>37922</v>
          </cell>
          <cell r="B793">
            <v>4.2300000000000004</v>
          </cell>
        </row>
        <row r="794">
          <cell r="A794">
            <v>37923</v>
          </cell>
          <cell r="B794">
            <v>4.3099999999999996</v>
          </cell>
        </row>
        <row r="795">
          <cell r="A795">
            <v>37924</v>
          </cell>
          <cell r="B795">
            <v>4.3600000000000003</v>
          </cell>
        </row>
        <row r="796">
          <cell r="A796">
            <v>37925</v>
          </cell>
          <cell r="B796">
            <v>4.33</v>
          </cell>
        </row>
        <row r="797">
          <cell r="A797">
            <v>37928</v>
          </cell>
          <cell r="B797">
            <v>4.4000000000000004</v>
          </cell>
        </row>
        <row r="798">
          <cell r="A798">
            <v>37929</v>
          </cell>
          <cell r="B798">
            <v>4.33</v>
          </cell>
        </row>
        <row r="799">
          <cell r="A799">
            <v>37930</v>
          </cell>
          <cell r="B799">
            <v>4.38</v>
          </cell>
        </row>
        <row r="800">
          <cell r="A800">
            <v>37931</v>
          </cell>
          <cell r="B800">
            <v>4.45</v>
          </cell>
        </row>
        <row r="801">
          <cell r="A801">
            <v>37932</v>
          </cell>
          <cell r="B801">
            <v>4.4800000000000004</v>
          </cell>
        </row>
        <row r="802">
          <cell r="A802">
            <v>37935</v>
          </cell>
          <cell r="B802">
            <v>4.49</v>
          </cell>
        </row>
        <row r="803">
          <cell r="A803">
            <v>37936</v>
          </cell>
          <cell r="B803">
            <v>0</v>
          </cell>
        </row>
        <row r="804">
          <cell r="A804">
            <v>37937</v>
          </cell>
          <cell r="B804">
            <v>4.4400000000000004</v>
          </cell>
        </row>
        <row r="805">
          <cell r="A805">
            <v>37938</v>
          </cell>
          <cell r="B805">
            <v>4.3</v>
          </cell>
        </row>
        <row r="806">
          <cell r="A806">
            <v>37939</v>
          </cell>
          <cell r="B806">
            <v>4.22</v>
          </cell>
        </row>
        <row r="807">
          <cell r="A807">
            <v>37942</v>
          </cell>
          <cell r="B807">
            <v>4.18</v>
          </cell>
        </row>
        <row r="808">
          <cell r="A808">
            <v>37943</v>
          </cell>
          <cell r="B808">
            <v>4.17</v>
          </cell>
        </row>
        <row r="809">
          <cell r="A809">
            <v>37944</v>
          </cell>
          <cell r="B809">
            <v>4.24</v>
          </cell>
        </row>
        <row r="810">
          <cell r="A810">
            <v>37945</v>
          </cell>
          <cell r="B810">
            <v>4.16</v>
          </cell>
        </row>
        <row r="811">
          <cell r="A811">
            <v>37946</v>
          </cell>
          <cell r="B811">
            <v>4.1500000000000004</v>
          </cell>
        </row>
        <row r="812">
          <cell r="A812">
            <v>37949</v>
          </cell>
          <cell r="B812">
            <v>4.2300000000000004</v>
          </cell>
        </row>
        <row r="813">
          <cell r="A813">
            <v>37950</v>
          </cell>
          <cell r="B813">
            <v>4.1900000000000004</v>
          </cell>
        </row>
        <row r="814">
          <cell r="A814">
            <v>37951</v>
          </cell>
          <cell r="B814">
            <v>4.25</v>
          </cell>
        </row>
        <row r="815">
          <cell r="A815">
            <v>37952</v>
          </cell>
          <cell r="B815">
            <v>0</v>
          </cell>
        </row>
        <row r="816">
          <cell r="A816">
            <v>37953</v>
          </cell>
          <cell r="B816">
            <v>4.34</v>
          </cell>
        </row>
        <row r="817">
          <cell r="A817">
            <v>37956</v>
          </cell>
          <cell r="B817">
            <v>4.4000000000000004</v>
          </cell>
        </row>
        <row r="818">
          <cell r="A818">
            <v>37957</v>
          </cell>
          <cell r="B818">
            <v>4.38</v>
          </cell>
        </row>
        <row r="819">
          <cell r="A819">
            <v>37958</v>
          </cell>
          <cell r="B819">
            <v>4.41</v>
          </cell>
        </row>
        <row r="820">
          <cell r="A820">
            <v>37959</v>
          </cell>
          <cell r="B820">
            <v>4.38</v>
          </cell>
        </row>
        <row r="821">
          <cell r="A821">
            <v>37960</v>
          </cell>
          <cell r="B821">
            <v>4.2300000000000004</v>
          </cell>
        </row>
        <row r="822">
          <cell r="A822">
            <v>37963</v>
          </cell>
          <cell r="B822">
            <v>4.29</v>
          </cell>
        </row>
        <row r="823">
          <cell r="A823">
            <v>37964</v>
          </cell>
          <cell r="B823">
            <v>4.32</v>
          </cell>
        </row>
        <row r="824">
          <cell r="A824">
            <v>37965</v>
          </cell>
          <cell r="B824">
            <v>4.3</v>
          </cell>
        </row>
        <row r="825">
          <cell r="A825">
            <v>37966</v>
          </cell>
          <cell r="B825">
            <v>4.2699999999999996</v>
          </cell>
        </row>
        <row r="826">
          <cell r="A826">
            <v>37967</v>
          </cell>
          <cell r="B826">
            <v>4.26</v>
          </cell>
        </row>
        <row r="827">
          <cell r="A827">
            <v>37970</v>
          </cell>
          <cell r="B827">
            <v>4.28</v>
          </cell>
        </row>
        <row r="828">
          <cell r="A828">
            <v>37971</v>
          </cell>
          <cell r="B828">
            <v>4.24</v>
          </cell>
        </row>
        <row r="829">
          <cell r="A829">
            <v>37972</v>
          </cell>
          <cell r="B829">
            <v>4.1900000000000004</v>
          </cell>
        </row>
        <row r="830">
          <cell r="A830">
            <v>37973</v>
          </cell>
          <cell r="B830">
            <v>4.16</v>
          </cell>
        </row>
        <row r="831">
          <cell r="A831">
            <v>37974</v>
          </cell>
          <cell r="B831">
            <v>4.1500000000000004</v>
          </cell>
        </row>
        <row r="832">
          <cell r="A832">
            <v>37977</v>
          </cell>
          <cell r="B832">
            <v>4.18</v>
          </cell>
        </row>
        <row r="833">
          <cell r="A833">
            <v>37978</v>
          </cell>
          <cell r="B833">
            <v>4.28</v>
          </cell>
        </row>
        <row r="834">
          <cell r="A834">
            <v>37979</v>
          </cell>
          <cell r="B834">
            <v>4.2</v>
          </cell>
        </row>
        <row r="835">
          <cell r="A835">
            <v>37980</v>
          </cell>
          <cell r="B835">
            <v>0</v>
          </cell>
        </row>
        <row r="836">
          <cell r="A836">
            <v>37981</v>
          </cell>
          <cell r="B836">
            <v>4.17</v>
          </cell>
        </row>
        <row r="837">
          <cell r="A837">
            <v>37984</v>
          </cell>
          <cell r="B837">
            <v>4.24</v>
          </cell>
        </row>
        <row r="838">
          <cell r="A838">
            <v>37985</v>
          </cell>
          <cell r="B838">
            <v>4.29</v>
          </cell>
        </row>
        <row r="839">
          <cell r="A839">
            <v>37986</v>
          </cell>
          <cell r="B839">
            <v>4.2699999999999996</v>
          </cell>
        </row>
        <row r="840">
          <cell r="A840">
            <v>37987</v>
          </cell>
          <cell r="B840">
            <v>0</v>
          </cell>
        </row>
        <row r="841">
          <cell r="A841">
            <v>37988</v>
          </cell>
          <cell r="B841">
            <v>4.38</v>
          </cell>
        </row>
        <row r="842">
          <cell r="A842">
            <v>37991</v>
          </cell>
          <cell r="B842">
            <v>4.41</v>
          </cell>
        </row>
        <row r="843">
          <cell r="A843">
            <v>37992</v>
          </cell>
          <cell r="B843">
            <v>4.29</v>
          </cell>
        </row>
        <row r="844">
          <cell r="A844">
            <v>37993</v>
          </cell>
          <cell r="B844">
            <v>4.2699999999999996</v>
          </cell>
        </row>
        <row r="845">
          <cell r="A845">
            <v>37994</v>
          </cell>
          <cell r="B845">
            <v>4.2699999999999996</v>
          </cell>
        </row>
        <row r="846">
          <cell r="A846">
            <v>37995</v>
          </cell>
          <cell r="B846">
            <v>4.1100000000000003</v>
          </cell>
        </row>
        <row r="847">
          <cell r="A847">
            <v>37998</v>
          </cell>
          <cell r="B847">
            <v>4.1100000000000003</v>
          </cell>
        </row>
        <row r="848">
          <cell r="A848">
            <v>37999</v>
          </cell>
          <cell r="B848">
            <v>4.05</v>
          </cell>
        </row>
        <row r="849">
          <cell r="A849">
            <v>38000</v>
          </cell>
          <cell r="B849">
            <v>4.01</v>
          </cell>
        </row>
        <row r="850">
          <cell r="A850">
            <v>38001</v>
          </cell>
          <cell r="B850">
            <v>3.99</v>
          </cell>
        </row>
        <row r="851">
          <cell r="A851">
            <v>38002</v>
          </cell>
          <cell r="B851">
            <v>4.04</v>
          </cell>
        </row>
        <row r="852">
          <cell r="A852">
            <v>38005</v>
          </cell>
          <cell r="B852">
            <v>0</v>
          </cell>
        </row>
        <row r="853">
          <cell r="A853">
            <v>38006</v>
          </cell>
          <cell r="B853">
            <v>4.08</v>
          </cell>
        </row>
        <row r="854">
          <cell r="A854">
            <v>38007</v>
          </cell>
          <cell r="B854">
            <v>4.05</v>
          </cell>
        </row>
        <row r="855">
          <cell r="A855">
            <v>38008</v>
          </cell>
          <cell r="B855">
            <v>3.99</v>
          </cell>
        </row>
        <row r="856">
          <cell r="A856">
            <v>38009</v>
          </cell>
          <cell r="B856">
            <v>4.09</v>
          </cell>
        </row>
        <row r="857">
          <cell r="A857">
            <v>38012</v>
          </cell>
          <cell r="B857">
            <v>4.16</v>
          </cell>
        </row>
        <row r="858">
          <cell r="A858">
            <v>38013</v>
          </cell>
          <cell r="B858">
            <v>4.1100000000000003</v>
          </cell>
        </row>
        <row r="859">
          <cell r="A859">
            <v>38014</v>
          </cell>
          <cell r="B859">
            <v>4.22</v>
          </cell>
        </row>
        <row r="860">
          <cell r="A860">
            <v>38015</v>
          </cell>
          <cell r="B860">
            <v>4.22</v>
          </cell>
        </row>
        <row r="861">
          <cell r="A861">
            <v>38016</v>
          </cell>
          <cell r="B861">
            <v>4.16</v>
          </cell>
        </row>
        <row r="862">
          <cell r="A862">
            <v>38019</v>
          </cell>
          <cell r="B862">
            <v>4.18</v>
          </cell>
        </row>
        <row r="863">
          <cell r="A863">
            <v>38020</v>
          </cell>
          <cell r="B863">
            <v>4.13</v>
          </cell>
        </row>
        <row r="864">
          <cell r="A864">
            <v>38021</v>
          </cell>
          <cell r="B864">
            <v>4.1500000000000004</v>
          </cell>
        </row>
        <row r="865">
          <cell r="A865">
            <v>38022</v>
          </cell>
          <cell r="B865">
            <v>4.2</v>
          </cell>
        </row>
        <row r="866">
          <cell r="A866">
            <v>38023</v>
          </cell>
          <cell r="B866">
            <v>4.12</v>
          </cell>
        </row>
        <row r="867">
          <cell r="A867">
            <v>38026</v>
          </cell>
          <cell r="B867">
            <v>4.09</v>
          </cell>
        </row>
        <row r="868">
          <cell r="A868">
            <v>38027</v>
          </cell>
          <cell r="B868">
            <v>4.13</v>
          </cell>
        </row>
        <row r="869">
          <cell r="A869">
            <v>38028</v>
          </cell>
          <cell r="B869">
            <v>4.05</v>
          </cell>
        </row>
        <row r="870">
          <cell r="A870">
            <v>38029</v>
          </cell>
          <cell r="B870">
            <v>4.0999999999999996</v>
          </cell>
        </row>
        <row r="871">
          <cell r="A871">
            <v>38030</v>
          </cell>
          <cell r="B871">
            <v>4.05</v>
          </cell>
        </row>
        <row r="872">
          <cell r="A872">
            <v>38033</v>
          </cell>
          <cell r="B872">
            <v>0</v>
          </cell>
        </row>
        <row r="873">
          <cell r="A873">
            <v>38034</v>
          </cell>
          <cell r="B873">
            <v>4.05</v>
          </cell>
        </row>
        <row r="874">
          <cell r="A874">
            <v>38035</v>
          </cell>
          <cell r="B874">
            <v>4.05</v>
          </cell>
        </row>
        <row r="875">
          <cell r="A875">
            <v>38036</v>
          </cell>
          <cell r="B875">
            <v>4.05</v>
          </cell>
        </row>
        <row r="876">
          <cell r="A876">
            <v>38037</v>
          </cell>
          <cell r="B876">
            <v>4.0999999999999996</v>
          </cell>
        </row>
        <row r="877">
          <cell r="A877">
            <v>38040</v>
          </cell>
          <cell r="B877">
            <v>4.05</v>
          </cell>
        </row>
        <row r="878">
          <cell r="A878">
            <v>38041</v>
          </cell>
          <cell r="B878">
            <v>4.04</v>
          </cell>
        </row>
        <row r="879">
          <cell r="A879">
            <v>38042</v>
          </cell>
          <cell r="B879">
            <v>4.0199999999999996</v>
          </cell>
        </row>
        <row r="880">
          <cell r="A880">
            <v>38043</v>
          </cell>
          <cell r="B880">
            <v>4.05</v>
          </cell>
        </row>
        <row r="881">
          <cell r="A881">
            <v>38044</v>
          </cell>
          <cell r="B881">
            <v>3.99</v>
          </cell>
        </row>
        <row r="882">
          <cell r="A882">
            <v>38047</v>
          </cell>
          <cell r="B882">
            <v>4</v>
          </cell>
        </row>
        <row r="883">
          <cell r="A883">
            <v>38048</v>
          </cell>
          <cell r="B883">
            <v>4.05</v>
          </cell>
        </row>
        <row r="884">
          <cell r="A884">
            <v>38049</v>
          </cell>
          <cell r="B884">
            <v>4.07</v>
          </cell>
        </row>
        <row r="885">
          <cell r="A885">
            <v>38050</v>
          </cell>
          <cell r="B885">
            <v>4.04</v>
          </cell>
        </row>
        <row r="886">
          <cell r="A886">
            <v>38051</v>
          </cell>
          <cell r="B886">
            <v>3.85</v>
          </cell>
        </row>
        <row r="887">
          <cell r="A887">
            <v>38054</v>
          </cell>
          <cell r="B887">
            <v>3.78</v>
          </cell>
        </row>
        <row r="888">
          <cell r="A888">
            <v>38055</v>
          </cell>
          <cell r="B888">
            <v>3.73</v>
          </cell>
        </row>
        <row r="889">
          <cell r="A889">
            <v>38056</v>
          </cell>
          <cell r="B889">
            <v>3.74</v>
          </cell>
        </row>
        <row r="890">
          <cell r="A890">
            <v>38057</v>
          </cell>
          <cell r="B890">
            <v>3.74</v>
          </cell>
        </row>
        <row r="891">
          <cell r="A891">
            <v>38058</v>
          </cell>
          <cell r="B891">
            <v>3.78</v>
          </cell>
        </row>
        <row r="892">
          <cell r="A892">
            <v>38061</v>
          </cell>
          <cell r="B892">
            <v>3.78</v>
          </cell>
        </row>
        <row r="893">
          <cell r="A893">
            <v>38062</v>
          </cell>
          <cell r="B893">
            <v>3.7</v>
          </cell>
        </row>
        <row r="894">
          <cell r="A894">
            <v>38063</v>
          </cell>
          <cell r="B894">
            <v>3.71</v>
          </cell>
        </row>
        <row r="895">
          <cell r="A895">
            <v>38064</v>
          </cell>
          <cell r="B895">
            <v>3.76</v>
          </cell>
        </row>
        <row r="896">
          <cell r="A896">
            <v>38065</v>
          </cell>
          <cell r="B896">
            <v>3.8</v>
          </cell>
        </row>
        <row r="897">
          <cell r="A897">
            <v>38068</v>
          </cell>
          <cell r="B897">
            <v>3.74</v>
          </cell>
        </row>
        <row r="898">
          <cell r="A898">
            <v>38069</v>
          </cell>
          <cell r="B898">
            <v>3.73</v>
          </cell>
        </row>
        <row r="899">
          <cell r="A899">
            <v>38070</v>
          </cell>
          <cell r="B899">
            <v>3.73</v>
          </cell>
        </row>
        <row r="900">
          <cell r="A900">
            <v>38071</v>
          </cell>
          <cell r="B900">
            <v>3.75</v>
          </cell>
        </row>
        <row r="901">
          <cell r="A901">
            <v>38072</v>
          </cell>
          <cell r="B901">
            <v>3.85</v>
          </cell>
        </row>
        <row r="902">
          <cell r="A902">
            <v>38075</v>
          </cell>
          <cell r="B902">
            <v>3.91</v>
          </cell>
        </row>
        <row r="903">
          <cell r="A903">
            <v>38076</v>
          </cell>
          <cell r="B903">
            <v>3.91</v>
          </cell>
        </row>
        <row r="904">
          <cell r="A904">
            <v>38077</v>
          </cell>
          <cell r="B904">
            <v>3.86</v>
          </cell>
        </row>
        <row r="905">
          <cell r="A905">
            <v>38078</v>
          </cell>
          <cell r="B905">
            <v>3.91</v>
          </cell>
        </row>
        <row r="906">
          <cell r="A906">
            <v>38079</v>
          </cell>
          <cell r="B906">
            <v>4.1500000000000004</v>
          </cell>
        </row>
        <row r="907">
          <cell r="A907">
            <v>38082</v>
          </cell>
          <cell r="B907">
            <v>4.24</v>
          </cell>
        </row>
        <row r="908">
          <cell r="A908">
            <v>38083</v>
          </cell>
          <cell r="B908">
            <v>4.1900000000000004</v>
          </cell>
        </row>
        <row r="909">
          <cell r="A909">
            <v>38084</v>
          </cell>
          <cell r="B909">
            <v>4.1900000000000004</v>
          </cell>
        </row>
        <row r="910">
          <cell r="A910">
            <v>38085</v>
          </cell>
          <cell r="B910">
            <v>4.21</v>
          </cell>
        </row>
        <row r="911">
          <cell r="A911">
            <v>38086</v>
          </cell>
          <cell r="B911">
            <v>0</v>
          </cell>
        </row>
        <row r="912">
          <cell r="A912">
            <v>38089</v>
          </cell>
          <cell r="B912">
            <v>4.25</v>
          </cell>
        </row>
        <row r="913">
          <cell r="A913">
            <v>38090</v>
          </cell>
          <cell r="B913">
            <v>4.3499999999999996</v>
          </cell>
        </row>
        <row r="914">
          <cell r="A914">
            <v>38091</v>
          </cell>
          <cell r="B914">
            <v>4.4000000000000004</v>
          </cell>
        </row>
        <row r="915">
          <cell r="A915">
            <v>38092</v>
          </cell>
          <cell r="B915">
            <v>4.42</v>
          </cell>
        </row>
        <row r="916">
          <cell r="A916">
            <v>38093</v>
          </cell>
          <cell r="B916">
            <v>4.37</v>
          </cell>
        </row>
        <row r="917">
          <cell r="A917">
            <v>38096</v>
          </cell>
          <cell r="B917">
            <v>4.3899999999999997</v>
          </cell>
        </row>
        <row r="918">
          <cell r="A918">
            <v>38097</v>
          </cell>
          <cell r="B918">
            <v>4.43</v>
          </cell>
        </row>
        <row r="919">
          <cell r="A919">
            <v>38098</v>
          </cell>
          <cell r="B919">
            <v>4.45</v>
          </cell>
        </row>
        <row r="920">
          <cell r="A920">
            <v>38099</v>
          </cell>
          <cell r="B920">
            <v>4.4000000000000004</v>
          </cell>
        </row>
        <row r="921">
          <cell r="A921">
            <v>38100</v>
          </cell>
          <cell r="B921">
            <v>4.4800000000000004</v>
          </cell>
        </row>
        <row r="922">
          <cell r="A922">
            <v>38103</v>
          </cell>
          <cell r="B922">
            <v>4.46</v>
          </cell>
        </row>
        <row r="923">
          <cell r="A923">
            <v>38104</v>
          </cell>
          <cell r="B923">
            <v>4.43</v>
          </cell>
        </row>
        <row r="924">
          <cell r="A924">
            <v>38105</v>
          </cell>
          <cell r="B924">
            <v>4.5</v>
          </cell>
        </row>
        <row r="925">
          <cell r="A925">
            <v>38106</v>
          </cell>
          <cell r="B925">
            <v>4.55</v>
          </cell>
        </row>
        <row r="926">
          <cell r="A926">
            <v>38107</v>
          </cell>
          <cell r="B926">
            <v>4.53</v>
          </cell>
        </row>
        <row r="927">
          <cell r="A927">
            <v>38110</v>
          </cell>
          <cell r="B927">
            <v>4.53</v>
          </cell>
        </row>
        <row r="928">
          <cell r="A928">
            <v>38111</v>
          </cell>
          <cell r="B928">
            <v>4.5599999999999996</v>
          </cell>
        </row>
        <row r="929">
          <cell r="A929">
            <v>38112</v>
          </cell>
          <cell r="B929">
            <v>4.6100000000000003</v>
          </cell>
        </row>
        <row r="930">
          <cell r="A930">
            <v>38113</v>
          </cell>
          <cell r="B930">
            <v>4.63</v>
          </cell>
        </row>
        <row r="931">
          <cell r="A931">
            <v>38114</v>
          </cell>
          <cell r="B931">
            <v>4.79</v>
          </cell>
        </row>
        <row r="932">
          <cell r="A932">
            <v>38117</v>
          </cell>
          <cell r="B932">
            <v>4.8099999999999996</v>
          </cell>
        </row>
        <row r="933">
          <cell r="A933">
            <v>38118</v>
          </cell>
          <cell r="B933">
            <v>4.79</v>
          </cell>
        </row>
        <row r="934">
          <cell r="A934">
            <v>38119</v>
          </cell>
          <cell r="B934">
            <v>4.83</v>
          </cell>
        </row>
        <row r="935">
          <cell r="A935">
            <v>38120</v>
          </cell>
          <cell r="B935">
            <v>4.8499999999999996</v>
          </cell>
        </row>
        <row r="936">
          <cell r="A936">
            <v>38121</v>
          </cell>
          <cell r="B936">
            <v>4.79</v>
          </cell>
        </row>
        <row r="937">
          <cell r="A937">
            <v>38124</v>
          </cell>
          <cell r="B937">
            <v>4.7</v>
          </cell>
        </row>
        <row r="938">
          <cell r="A938">
            <v>38125</v>
          </cell>
          <cell r="B938">
            <v>4.74</v>
          </cell>
        </row>
        <row r="939">
          <cell r="A939">
            <v>38126</v>
          </cell>
          <cell r="B939">
            <v>4.79</v>
          </cell>
        </row>
        <row r="940">
          <cell r="A940">
            <v>38127</v>
          </cell>
          <cell r="B940">
            <v>4.72</v>
          </cell>
        </row>
        <row r="941">
          <cell r="A941">
            <v>38128</v>
          </cell>
          <cell r="B941">
            <v>4.76</v>
          </cell>
        </row>
        <row r="942">
          <cell r="A942">
            <v>38131</v>
          </cell>
          <cell r="B942">
            <v>4.75</v>
          </cell>
        </row>
        <row r="943">
          <cell r="A943">
            <v>38132</v>
          </cell>
          <cell r="B943">
            <v>4.7300000000000004</v>
          </cell>
        </row>
        <row r="944">
          <cell r="A944">
            <v>38133</v>
          </cell>
          <cell r="B944">
            <v>4.67</v>
          </cell>
        </row>
        <row r="945">
          <cell r="A945">
            <v>38134</v>
          </cell>
          <cell r="B945">
            <v>4.5999999999999996</v>
          </cell>
        </row>
        <row r="946">
          <cell r="A946">
            <v>38135</v>
          </cell>
          <cell r="B946">
            <v>4.66</v>
          </cell>
        </row>
        <row r="947">
          <cell r="A947">
            <v>38138</v>
          </cell>
          <cell r="B947">
            <v>0</v>
          </cell>
        </row>
        <row r="948">
          <cell r="A948">
            <v>38139</v>
          </cell>
          <cell r="B948">
            <v>4.71</v>
          </cell>
        </row>
        <row r="949">
          <cell r="A949">
            <v>38140</v>
          </cell>
          <cell r="B949">
            <v>4.74</v>
          </cell>
        </row>
        <row r="950">
          <cell r="A950">
            <v>38141</v>
          </cell>
          <cell r="B950">
            <v>4.71</v>
          </cell>
        </row>
        <row r="951">
          <cell r="A951">
            <v>38142</v>
          </cell>
          <cell r="B951">
            <v>4.78</v>
          </cell>
        </row>
        <row r="952">
          <cell r="A952">
            <v>38145</v>
          </cell>
          <cell r="B952">
            <v>4.78</v>
          </cell>
        </row>
        <row r="953">
          <cell r="A953">
            <v>38146</v>
          </cell>
          <cell r="B953">
            <v>4.78</v>
          </cell>
        </row>
        <row r="954">
          <cell r="A954">
            <v>38147</v>
          </cell>
          <cell r="B954">
            <v>4.82</v>
          </cell>
        </row>
        <row r="955">
          <cell r="A955">
            <v>38148</v>
          </cell>
          <cell r="B955">
            <v>4.8099999999999996</v>
          </cell>
        </row>
        <row r="956">
          <cell r="A956">
            <v>38149</v>
          </cell>
          <cell r="B956">
            <v>0</v>
          </cell>
        </row>
        <row r="957">
          <cell r="A957">
            <v>38152</v>
          </cell>
          <cell r="B957">
            <v>4.8899999999999997</v>
          </cell>
        </row>
        <row r="958">
          <cell r="A958">
            <v>38153</v>
          </cell>
          <cell r="B958">
            <v>4.6900000000000004</v>
          </cell>
        </row>
        <row r="959">
          <cell r="A959">
            <v>38154</v>
          </cell>
          <cell r="B959">
            <v>4.74</v>
          </cell>
        </row>
        <row r="960">
          <cell r="A960">
            <v>38155</v>
          </cell>
          <cell r="B960">
            <v>4.71</v>
          </cell>
        </row>
        <row r="961">
          <cell r="A961">
            <v>38156</v>
          </cell>
          <cell r="B961">
            <v>4.72</v>
          </cell>
        </row>
        <row r="962">
          <cell r="A962">
            <v>38159</v>
          </cell>
          <cell r="B962">
            <v>4.7</v>
          </cell>
        </row>
        <row r="963">
          <cell r="A963">
            <v>38160</v>
          </cell>
          <cell r="B963">
            <v>4.72</v>
          </cell>
        </row>
        <row r="964">
          <cell r="A964">
            <v>38161</v>
          </cell>
          <cell r="B964">
            <v>4.71</v>
          </cell>
        </row>
        <row r="965">
          <cell r="A965">
            <v>38162</v>
          </cell>
          <cell r="B965">
            <v>4.66</v>
          </cell>
        </row>
        <row r="966">
          <cell r="A966">
            <v>38163</v>
          </cell>
          <cell r="B966">
            <v>4.66</v>
          </cell>
        </row>
        <row r="967">
          <cell r="A967">
            <v>38166</v>
          </cell>
          <cell r="B967">
            <v>4.76</v>
          </cell>
        </row>
        <row r="968">
          <cell r="A968">
            <v>38167</v>
          </cell>
          <cell r="B968">
            <v>4.7</v>
          </cell>
        </row>
        <row r="969">
          <cell r="A969">
            <v>38168</v>
          </cell>
          <cell r="B969">
            <v>4.62</v>
          </cell>
        </row>
        <row r="970">
          <cell r="A970">
            <v>38169</v>
          </cell>
          <cell r="B970">
            <v>4.57</v>
          </cell>
        </row>
        <row r="971">
          <cell r="A971">
            <v>38170</v>
          </cell>
          <cell r="B971">
            <v>4.4800000000000004</v>
          </cell>
        </row>
        <row r="972">
          <cell r="A972">
            <v>38173</v>
          </cell>
          <cell r="B972">
            <v>0</v>
          </cell>
        </row>
        <row r="973">
          <cell r="A973">
            <v>38174</v>
          </cell>
          <cell r="B973">
            <v>4.49</v>
          </cell>
        </row>
        <row r="974">
          <cell r="A974">
            <v>38175</v>
          </cell>
          <cell r="B974">
            <v>4.5</v>
          </cell>
        </row>
        <row r="975">
          <cell r="A975">
            <v>38176</v>
          </cell>
          <cell r="B975">
            <v>4.49</v>
          </cell>
        </row>
        <row r="976">
          <cell r="A976">
            <v>38177</v>
          </cell>
          <cell r="B976">
            <v>4.49</v>
          </cell>
        </row>
        <row r="977">
          <cell r="A977">
            <v>38180</v>
          </cell>
          <cell r="B977">
            <v>4.46</v>
          </cell>
        </row>
        <row r="978">
          <cell r="A978">
            <v>38181</v>
          </cell>
          <cell r="B978">
            <v>4.5</v>
          </cell>
        </row>
        <row r="979">
          <cell r="A979">
            <v>38182</v>
          </cell>
          <cell r="B979">
            <v>4.5</v>
          </cell>
        </row>
        <row r="980">
          <cell r="A980">
            <v>38183</v>
          </cell>
          <cell r="B980">
            <v>4.5</v>
          </cell>
        </row>
        <row r="981">
          <cell r="A981">
            <v>38184</v>
          </cell>
          <cell r="B981">
            <v>4.38</v>
          </cell>
        </row>
        <row r="982">
          <cell r="A982">
            <v>38187</v>
          </cell>
          <cell r="B982">
            <v>4.38</v>
          </cell>
        </row>
        <row r="983">
          <cell r="A983">
            <v>38188</v>
          </cell>
          <cell r="B983">
            <v>4.47</v>
          </cell>
        </row>
        <row r="984">
          <cell r="A984">
            <v>38189</v>
          </cell>
          <cell r="B984">
            <v>4.5</v>
          </cell>
        </row>
        <row r="985">
          <cell r="A985">
            <v>38190</v>
          </cell>
          <cell r="B985">
            <v>4.4800000000000004</v>
          </cell>
        </row>
        <row r="986">
          <cell r="A986">
            <v>38191</v>
          </cell>
          <cell r="B986">
            <v>4.45</v>
          </cell>
        </row>
        <row r="987">
          <cell r="A987">
            <v>38194</v>
          </cell>
          <cell r="B987">
            <v>4.49</v>
          </cell>
        </row>
        <row r="988">
          <cell r="A988">
            <v>38195</v>
          </cell>
          <cell r="B988">
            <v>4.62</v>
          </cell>
        </row>
        <row r="989">
          <cell r="A989">
            <v>38196</v>
          </cell>
          <cell r="B989">
            <v>4.6100000000000003</v>
          </cell>
        </row>
        <row r="990">
          <cell r="A990">
            <v>38197</v>
          </cell>
          <cell r="B990">
            <v>4.5999999999999996</v>
          </cell>
        </row>
        <row r="991">
          <cell r="A991">
            <v>38198</v>
          </cell>
          <cell r="B991">
            <v>4.5</v>
          </cell>
        </row>
        <row r="992">
          <cell r="A992">
            <v>38201</v>
          </cell>
          <cell r="B992">
            <v>4.4800000000000004</v>
          </cell>
        </row>
        <row r="993">
          <cell r="A993">
            <v>38202</v>
          </cell>
          <cell r="B993">
            <v>4.45</v>
          </cell>
        </row>
        <row r="994">
          <cell r="A994">
            <v>38203</v>
          </cell>
          <cell r="B994">
            <v>4.45</v>
          </cell>
        </row>
        <row r="995">
          <cell r="A995">
            <v>38204</v>
          </cell>
          <cell r="B995">
            <v>4.43</v>
          </cell>
        </row>
        <row r="996">
          <cell r="A996">
            <v>38205</v>
          </cell>
          <cell r="B996">
            <v>4.24</v>
          </cell>
        </row>
        <row r="997">
          <cell r="A997">
            <v>38208</v>
          </cell>
          <cell r="B997">
            <v>4.28</v>
          </cell>
        </row>
        <row r="998">
          <cell r="A998">
            <v>38209</v>
          </cell>
          <cell r="B998">
            <v>4.32</v>
          </cell>
        </row>
        <row r="999">
          <cell r="A999">
            <v>38210</v>
          </cell>
          <cell r="B999">
            <v>4.3</v>
          </cell>
        </row>
        <row r="1000">
          <cell r="A1000">
            <v>38211</v>
          </cell>
          <cell r="B1000">
            <v>4.2699999999999996</v>
          </cell>
        </row>
        <row r="1001">
          <cell r="A1001">
            <v>38212</v>
          </cell>
          <cell r="B1001">
            <v>4.22</v>
          </cell>
        </row>
        <row r="1002">
          <cell r="A1002">
            <v>38215</v>
          </cell>
          <cell r="B1002">
            <v>4.26</v>
          </cell>
        </row>
        <row r="1003">
          <cell r="A1003">
            <v>38216</v>
          </cell>
          <cell r="B1003">
            <v>4.21</v>
          </cell>
        </row>
        <row r="1004">
          <cell r="A1004">
            <v>38217</v>
          </cell>
          <cell r="B1004">
            <v>4.2300000000000004</v>
          </cell>
        </row>
        <row r="1005">
          <cell r="A1005">
            <v>38218</v>
          </cell>
          <cell r="B1005">
            <v>4.22</v>
          </cell>
        </row>
        <row r="1006">
          <cell r="A1006">
            <v>38219</v>
          </cell>
          <cell r="B1006">
            <v>4.24</v>
          </cell>
        </row>
        <row r="1007">
          <cell r="A1007">
            <v>38222</v>
          </cell>
          <cell r="B1007">
            <v>4.28</v>
          </cell>
        </row>
        <row r="1008">
          <cell r="A1008">
            <v>38223</v>
          </cell>
          <cell r="B1008">
            <v>4.28</v>
          </cell>
        </row>
        <row r="1009">
          <cell r="A1009">
            <v>38224</v>
          </cell>
          <cell r="B1009">
            <v>4.26</v>
          </cell>
        </row>
        <row r="1010">
          <cell r="A1010">
            <v>38225</v>
          </cell>
          <cell r="B1010">
            <v>4.22</v>
          </cell>
        </row>
        <row r="1011">
          <cell r="A1011">
            <v>38226</v>
          </cell>
          <cell r="B1011">
            <v>4.2300000000000004</v>
          </cell>
        </row>
        <row r="1012">
          <cell r="A1012">
            <v>38229</v>
          </cell>
          <cell r="B1012">
            <v>4.1900000000000004</v>
          </cell>
        </row>
        <row r="1013">
          <cell r="A1013">
            <v>38230</v>
          </cell>
          <cell r="B1013">
            <v>4.13</v>
          </cell>
        </row>
        <row r="1014">
          <cell r="A1014">
            <v>38231</v>
          </cell>
          <cell r="B1014">
            <v>4.13</v>
          </cell>
        </row>
        <row r="1015">
          <cell r="A1015">
            <v>38232</v>
          </cell>
          <cell r="B1015">
            <v>4.2</v>
          </cell>
        </row>
        <row r="1016">
          <cell r="A1016">
            <v>38233</v>
          </cell>
          <cell r="B1016">
            <v>4.3</v>
          </cell>
        </row>
        <row r="1017">
          <cell r="A1017">
            <v>38236</v>
          </cell>
          <cell r="B1017">
            <v>0</v>
          </cell>
        </row>
        <row r="1018">
          <cell r="A1018">
            <v>38237</v>
          </cell>
          <cell r="B1018">
            <v>4.26</v>
          </cell>
        </row>
        <row r="1019">
          <cell r="A1019">
            <v>38238</v>
          </cell>
          <cell r="B1019">
            <v>4.18</v>
          </cell>
        </row>
        <row r="1020">
          <cell r="A1020">
            <v>38239</v>
          </cell>
          <cell r="B1020">
            <v>4.22</v>
          </cell>
        </row>
        <row r="1021">
          <cell r="A1021">
            <v>38240</v>
          </cell>
          <cell r="B1021">
            <v>4.1900000000000004</v>
          </cell>
        </row>
        <row r="1022">
          <cell r="A1022">
            <v>38243</v>
          </cell>
          <cell r="B1022">
            <v>4.16</v>
          </cell>
        </row>
        <row r="1023">
          <cell r="A1023">
            <v>38244</v>
          </cell>
          <cell r="B1023">
            <v>4.1500000000000004</v>
          </cell>
        </row>
        <row r="1024">
          <cell r="A1024">
            <v>38245</v>
          </cell>
          <cell r="B1024">
            <v>4.18</v>
          </cell>
        </row>
        <row r="1025">
          <cell r="A1025">
            <v>38246</v>
          </cell>
          <cell r="B1025">
            <v>4.08</v>
          </cell>
        </row>
        <row r="1026">
          <cell r="A1026">
            <v>38247</v>
          </cell>
          <cell r="B1026">
            <v>4.1399999999999997</v>
          </cell>
        </row>
        <row r="1027">
          <cell r="A1027">
            <v>38250</v>
          </cell>
          <cell r="B1027">
            <v>4.07</v>
          </cell>
        </row>
        <row r="1028">
          <cell r="A1028">
            <v>38251</v>
          </cell>
          <cell r="B1028">
            <v>4.05</v>
          </cell>
        </row>
        <row r="1029">
          <cell r="A1029">
            <v>38252</v>
          </cell>
          <cell r="B1029">
            <v>4</v>
          </cell>
        </row>
        <row r="1030">
          <cell r="A1030">
            <v>38253</v>
          </cell>
          <cell r="B1030">
            <v>4.0199999999999996</v>
          </cell>
        </row>
        <row r="1031">
          <cell r="A1031">
            <v>38254</v>
          </cell>
          <cell r="B1031">
            <v>4.04</v>
          </cell>
        </row>
        <row r="1032">
          <cell r="A1032">
            <v>38257</v>
          </cell>
          <cell r="B1032">
            <v>4.01</v>
          </cell>
        </row>
        <row r="1033">
          <cell r="A1033">
            <v>38258</v>
          </cell>
          <cell r="B1033">
            <v>4.0199999999999996</v>
          </cell>
        </row>
        <row r="1034">
          <cell r="A1034">
            <v>38259</v>
          </cell>
          <cell r="B1034">
            <v>4.0999999999999996</v>
          </cell>
        </row>
        <row r="1035">
          <cell r="A1035">
            <v>38260</v>
          </cell>
          <cell r="B1035">
            <v>4.1399999999999997</v>
          </cell>
        </row>
        <row r="1036">
          <cell r="A1036">
            <v>38261</v>
          </cell>
          <cell r="B1036">
            <v>4.21</v>
          </cell>
        </row>
        <row r="1037">
          <cell r="A1037">
            <v>38264</v>
          </cell>
          <cell r="B1037">
            <v>4.1900000000000004</v>
          </cell>
        </row>
        <row r="1038">
          <cell r="A1038">
            <v>38265</v>
          </cell>
          <cell r="B1038">
            <v>4.18</v>
          </cell>
        </row>
        <row r="1039">
          <cell r="A1039">
            <v>38266</v>
          </cell>
          <cell r="B1039">
            <v>4.2300000000000004</v>
          </cell>
        </row>
        <row r="1040">
          <cell r="A1040">
            <v>38267</v>
          </cell>
          <cell r="B1040">
            <v>4.26</v>
          </cell>
        </row>
        <row r="1041">
          <cell r="A1041">
            <v>38268</v>
          </cell>
          <cell r="B1041">
            <v>4.1500000000000004</v>
          </cell>
        </row>
        <row r="1042">
          <cell r="A1042">
            <v>38271</v>
          </cell>
          <cell r="B1042">
            <v>0</v>
          </cell>
        </row>
        <row r="1043">
          <cell r="A1043">
            <v>38272</v>
          </cell>
          <cell r="B1043">
            <v>4.12</v>
          </cell>
        </row>
        <row r="1044">
          <cell r="A1044">
            <v>38273</v>
          </cell>
          <cell r="B1044">
            <v>4.09</v>
          </cell>
        </row>
        <row r="1045">
          <cell r="A1045">
            <v>38274</v>
          </cell>
          <cell r="B1045">
            <v>4.03</v>
          </cell>
        </row>
        <row r="1046">
          <cell r="A1046">
            <v>38275</v>
          </cell>
          <cell r="B1046">
            <v>4.07</v>
          </cell>
        </row>
        <row r="1047">
          <cell r="A1047">
            <v>38278</v>
          </cell>
          <cell r="B1047">
            <v>4.07</v>
          </cell>
        </row>
        <row r="1048">
          <cell r="A1048">
            <v>38279</v>
          </cell>
          <cell r="B1048">
            <v>4.07</v>
          </cell>
        </row>
        <row r="1049">
          <cell r="A1049">
            <v>38280</v>
          </cell>
          <cell r="B1049">
            <v>4.01</v>
          </cell>
        </row>
        <row r="1050">
          <cell r="A1050">
            <v>38281</v>
          </cell>
          <cell r="B1050">
            <v>4.01</v>
          </cell>
        </row>
        <row r="1051">
          <cell r="A1051">
            <v>38282</v>
          </cell>
          <cell r="B1051">
            <v>4</v>
          </cell>
        </row>
        <row r="1052">
          <cell r="A1052">
            <v>38285</v>
          </cell>
          <cell r="B1052">
            <v>3.99</v>
          </cell>
        </row>
        <row r="1053">
          <cell r="A1053">
            <v>38286</v>
          </cell>
          <cell r="B1053">
            <v>4.01</v>
          </cell>
        </row>
        <row r="1054">
          <cell r="A1054">
            <v>38287</v>
          </cell>
          <cell r="B1054">
            <v>4.1100000000000003</v>
          </cell>
        </row>
        <row r="1055">
          <cell r="A1055">
            <v>38288</v>
          </cell>
          <cell r="B1055">
            <v>4.09</v>
          </cell>
        </row>
        <row r="1056">
          <cell r="A1056">
            <v>38289</v>
          </cell>
          <cell r="B1056">
            <v>4.05</v>
          </cell>
        </row>
        <row r="1057">
          <cell r="A1057">
            <v>38292</v>
          </cell>
          <cell r="B1057">
            <v>4.1100000000000003</v>
          </cell>
        </row>
        <row r="1058">
          <cell r="A1058">
            <v>38293</v>
          </cell>
          <cell r="B1058">
            <v>4.0999999999999996</v>
          </cell>
        </row>
        <row r="1059">
          <cell r="A1059">
            <v>38294</v>
          </cell>
          <cell r="B1059">
            <v>4.09</v>
          </cell>
        </row>
        <row r="1060">
          <cell r="A1060">
            <v>38295</v>
          </cell>
          <cell r="B1060">
            <v>4.0999999999999996</v>
          </cell>
        </row>
        <row r="1061">
          <cell r="A1061">
            <v>38296</v>
          </cell>
          <cell r="B1061">
            <v>4.21</v>
          </cell>
        </row>
        <row r="1062">
          <cell r="A1062">
            <v>38299</v>
          </cell>
          <cell r="B1062">
            <v>4.22</v>
          </cell>
        </row>
        <row r="1063">
          <cell r="A1063">
            <v>38300</v>
          </cell>
          <cell r="B1063">
            <v>4.22</v>
          </cell>
        </row>
        <row r="1064">
          <cell r="A1064">
            <v>38301</v>
          </cell>
          <cell r="B1064">
            <v>4.25</v>
          </cell>
        </row>
        <row r="1065">
          <cell r="A1065">
            <v>38302</v>
          </cell>
          <cell r="B1065">
            <v>0</v>
          </cell>
        </row>
        <row r="1066">
          <cell r="A1066">
            <v>38303</v>
          </cell>
          <cell r="B1066">
            <v>4.2</v>
          </cell>
        </row>
        <row r="1067">
          <cell r="A1067">
            <v>38306</v>
          </cell>
          <cell r="B1067">
            <v>4.2</v>
          </cell>
        </row>
        <row r="1068">
          <cell r="A1068">
            <v>38307</v>
          </cell>
          <cell r="B1068">
            <v>4.21</v>
          </cell>
        </row>
        <row r="1069">
          <cell r="A1069">
            <v>38308</v>
          </cell>
          <cell r="B1069">
            <v>4.1399999999999997</v>
          </cell>
        </row>
        <row r="1070">
          <cell r="A1070">
            <v>38309</v>
          </cell>
          <cell r="B1070">
            <v>4.12</v>
          </cell>
        </row>
        <row r="1071">
          <cell r="A1071">
            <v>38310</v>
          </cell>
          <cell r="B1071">
            <v>4.2</v>
          </cell>
        </row>
        <row r="1072">
          <cell r="A1072">
            <v>38313</v>
          </cell>
          <cell r="B1072">
            <v>4.18</v>
          </cell>
        </row>
        <row r="1073">
          <cell r="A1073">
            <v>38314</v>
          </cell>
          <cell r="B1073">
            <v>4.1900000000000004</v>
          </cell>
        </row>
        <row r="1074">
          <cell r="A1074">
            <v>38315</v>
          </cell>
          <cell r="B1074">
            <v>4.2</v>
          </cell>
        </row>
        <row r="1075">
          <cell r="A1075">
            <v>38316</v>
          </cell>
          <cell r="B1075">
            <v>0</v>
          </cell>
        </row>
        <row r="1076">
          <cell r="A1076">
            <v>38317</v>
          </cell>
          <cell r="B1076">
            <v>4.24</v>
          </cell>
        </row>
        <row r="1077">
          <cell r="A1077">
            <v>38320</v>
          </cell>
          <cell r="B1077">
            <v>4.34</v>
          </cell>
        </row>
        <row r="1078">
          <cell r="A1078">
            <v>38321</v>
          </cell>
          <cell r="B1078">
            <v>4.3600000000000003</v>
          </cell>
        </row>
        <row r="1079">
          <cell r="A1079">
            <v>38322</v>
          </cell>
          <cell r="B1079">
            <v>4.38</v>
          </cell>
        </row>
        <row r="1080">
          <cell r="A1080">
            <v>38323</v>
          </cell>
          <cell r="B1080">
            <v>4.4000000000000004</v>
          </cell>
        </row>
        <row r="1081">
          <cell r="A1081">
            <v>38324</v>
          </cell>
          <cell r="B1081">
            <v>4.2699999999999996</v>
          </cell>
        </row>
        <row r="1082">
          <cell r="A1082">
            <v>38327</v>
          </cell>
          <cell r="B1082">
            <v>4.24</v>
          </cell>
        </row>
        <row r="1083">
          <cell r="A1083">
            <v>38328</v>
          </cell>
          <cell r="B1083">
            <v>4.2300000000000004</v>
          </cell>
        </row>
        <row r="1084">
          <cell r="A1084">
            <v>38329</v>
          </cell>
          <cell r="B1084">
            <v>4.1399999999999997</v>
          </cell>
        </row>
        <row r="1085">
          <cell r="A1085">
            <v>38330</v>
          </cell>
          <cell r="B1085">
            <v>4.1900000000000004</v>
          </cell>
        </row>
        <row r="1086">
          <cell r="A1086">
            <v>38331</v>
          </cell>
          <cell r="B1086">
            <v>4.16</v>
          </cell>
        </row>
        <row r="1087">
          <cell r="A1087">
            <v>38334</v>
          </cell>
          <cell r="B1087">
            <v>4.16</v>
          </cell>
        </row>
        <row r="1088">
          <cell r="A1088">
            <v>38335</v>
          </cell>
          <cell r="B1088">
            <v>4.1399999999999997</v>
          </cell>
        </row>
        <row r="1089">
          <cell r="A1089">
            <v>38336</v>
          </cell>
          <cell r="B1089">
            <v>4.09</v>
          </cell>
        </row>
        <row r="1090">
          <cell r="A1090">
            <v>38337</v>
          </cell>
          <cell r="B1090">
            <v>4.1900000000000004</v>
          </cell>
        </row>
        <row r="1091">
          <cell r="A1091">
            <v>38338</v>
          </cell>
          <cell r="B1091">
            <v>4.21</v>
          </cell>
        </row>
        <row r="1092">
          <cell r="A1092">
            <v>38341</v>
          </cell>
          <cell r="B1092">
            <v>4.21</v>
          </cell>
        </row>
        <row r="1093">
          <cell r="A1093">
            <v>38342</v>
          </cell>
          <cell r="B1093">
            <v>4.18</v>
          </cell>
        </row>
        <row r="1094">
          <cell r="A1094">
            <v>38343</v>
          </cell>
          <cell r="B1094">
            <v>4.21</v>
          </cell>
        </row>
        <row r="1095">
          <cell r="A1095">
            <v>38344</v>
          </cell>
          <cell r="B1095">
            <v>4.2300000000000004</v>
          </cell>
        </row>
        <row r="1096">
          <cell r="A1096">
            <v>38345</v>
          </cell>
          <cell r="B1096">
            <v>0</v>
          </cell>
        </row>
        <row r="1097">
          <cell r="A1097">
            <v>38348</v>
          </cell>
          <cell r="B1097">
            <v>4.3</v>
          </cell>
        </row>
        <row r="1098">
          <cell r="A1098">
            <v>38349</v>
          </cell>
          <cell r="B1098">
            <v>4.3099999999999996</v>
          </cell>
        </row>
        <row r="1099">
          <cell r="A1099">
            <v>38350</v>
          </cell>
          <cell r="B1099">
            <v>4.33</v>
          </cell>
        </row>
        <row r="1100">
          <cell r="A1100">
            <v>38351</v>
          </cell>
          <cell r="B1100">
            <v>4.2699999999999996</v>
          </cell>
        </row>
        <row r="1101">
          <cell r="A1101">
            <v>38352</v>
          </cell>
          <cell r="B1101">
            <v>4.24</v>
          </cell>
        </row>
        <row r="1102">
          <cell r="A1102">
            <v>38355</v>
          </cell>
          <cell r="B1102">
            <v>4.2300000000000004</v>
          </cell>
        </row>
        <row r="1103">
          <cell r="A1103">
            <v>38356</v>
          </cell>
          <cell r="B1103">
            <v>4.29</v>
          </cell>
        </row>
        <row r="1104">
          <cell r="A1104">
            <v>38357</v>
          </cell>
          <cell r="B1104">
            <v>4.29</v>
          </cell>
        </row>
        <row r="1105">
          <cell r="A1105">
            <v>38358</v>
          </cell>
          <cell r="B1105">
            <v>4.29</v>
          </cell>
        </row>
        <row r="1106">
          <cell r="A1106">
            <v>38359</v>
          </cell>
          <cell r="B1106">
            <v>4.29</v>
          </cell>
        </row>
        <row r="1107">
          <cell r="A1107">
            <v>38362</v>
          </cell>
          <cell r="B1107">
            <v>4.29</v>
          </cell>
        </row>
        <row r="1108">
          <cell r="A1108">
            <v>38363</v>
          </cell>
          <cell r="B1108">
            <v>4.26</v>
          </cell>
        </row>
        <row r="1109">
          <cell r="A1109">
            <v>38364</v>
          </cell>
          <cell r="B1109">
            <v>4.25</v>
          </cell>
        </row>
        <row r="1110">
          <cell r="A1110">
            <v>38365</v>
          </cell>
          <cell r="B1110">
            <v>4.2</v>
          </cell>
        </row>
        <row r="1111">
          <cell r="A1111">
            <v>38366</v>
          </cell>
          <cell r="B1111">
            <v>4.2300000000000004</v>
          </cell>
        </row>
        <row r="1112">
          <cell r="A1112">
            <v>38369</v>
          </cell>
          <cell r="B1112">
            <v>0</v>
          </cell>
        </row>
        <row r="1113">
          <cell r="A1113">
            <v>38370</v>
          </cell>
          <cell r="B1113">
            <v>4.21</v>
          </cell>
        </row>
        <row r="1114">
          <cell r="A1114">
            <v>38371</v>
          </cell>
          <cell r="B1114">
            <v>4.2</v>
          </cell>
        </row>
        <row r="1115">
          <cell r="A1115">
            <v>38372</v>
          </cell>
          <cell r="B1115">
            <v>4.17</v>
          </cell>
        </row>
        <row r="1116">
          <cell r="A1116">
            <v>38373</v>
          </cell>
          <cell r="B1116">
            <v>4.16</v>
          </cell>
        </row>
        <row r="1117">
          <cell r="A1117">
            <v>38376</v>
          </cell>
          <cell r="B1117">
            <v>4.1399999999999997</v>
          </cell>
        </row>
        <row r="1118">
          <cell r="A1118">
            <v>38377</v>
          </cell>
          <cell r="B1118">
            <v>4.2</v>
          </cell>
        </row>
        <row r="1119">
          <cell r="A1119">
            <v>38378</v>
          </cell>
          <cell r="B1119">
            <v>4.21</v>
          </cell>
        </row>
        <row r="1120">
          <cell r="A1120">
            <v>38379</v>
          </cell>
          <cell r="B1120">
            <v>4.22</v>
          </cell>
        </row>
        <row r="1121">
          <cell r="A1121">
            <v>38380</v>
          </cell>
          <cell r="B1121">
            <v>4.16</v>
          </cell>
        </row>
        <row r="1122">
          <cell r="A1122">
            <v>38383</v>
          </cell>
          <cell r="B1122">
            <v>4.1399999999999997</v>
          </cell>
        </row>
        <row r="1123">
          <cell r="A1123">
            <v>38384</v>
          </cell>
          <cell r="B1123">
            <v>4.1500000000000004</v>
          </cell>
        </row>
        <row r="1124">
          <cell r="A1124">
            <v>38385</v>
          </cell>
          <cell r="B1124">
            <v>4.1500000000000004</v>
          </cell>
        </row>
        <row r="1125">
          <cell r="A1125">
            <v>38386</v>
          </cell>
          <cell r="B1125">
            <v>4.18</v>
          </cell>
        </row>
        <row r="1126">
          <cell r="A1126">
            <v>38387</v>
          </cell>
          <cell r="B1126">
            <v>4.09</v>
          </cell>
        </row>
        <row r="1127">
          <cell r="A1127">
            <v>38390</v>
          </cell>
          <cell r="B1127">
            <v>4.07</v>
          </cell>
        </row>
        <row r="1128">
          <cell r="A1128">
            <v>38391</v>
          </cell>
          <cell r="B1128">
            <v>4.05</v>
          </cell>
        </row>
        <row r="1129">
          <cell r="A1129">
            <v>38392</v>
          </cell>
          <cell r="B1129">
            <v>4</v>
          </cell>
        </row>
        <row r="1130">
          <cell r="A1130">
            <v>38393</v>
          </cell>
          <cell r="B1130">
            <v>4.07</v>
          </cell>
        </row>
        <row r="1131">
          <cell r="A1131">
            <v>38394</v>
          </cell>
          <cell r="B1131">
            <v>4.0999999999999996</v>
          </cell>
        </row>
        <row r="1132">
          <cell r="A1132">
            <v>38397</v>
          </cell>
          <cell r="B1132">
            <v>4.08</v>
          </cell>
        </row>
        <row r="1133">
          <cell r="A1133">
            <v>38398</v>
          </cell>
          <cell r="B1133">
            <v>4.0999999999999996</v>
          </cell>
        </row>
        <row r="1134">
          <cell r="A1134">
            <v>38399</v>
          </cell>
          <cell r="B1134">
            <v>4.16</v>
          </cell>
        </row>
        <row r="1135">
          <cell r="A1135">
            <v>38400</v>
          </cell>
          <cell r="B1135">
            <v>4.1900000000000004</v>
          </cell>
        </row>
        <row r="1136">
          <cell r="A1136">
            <v>38401</v>
          </cell>
          <cell r="B1136">
            <v>4.2699999999999996</v>
          </cell>
        </row>
        <row r="1137">
          <cell r="A1137">
            <v>38404</v>
          </cell>
          <cell r="B1137">
            <v>0</v>
          </cell>
        </row>
        <row r="1138">
          <cell r="A1138">
            <v>38405</v>
          </cell>
          <cell r="B1138">
            <v>4.29</v>
          </cell>
        </row>
        <row r="1139">
          <cell r="A1139">
            <v>38406</v>
          </cell>
          <cell r="B1139">
            <v>4.2699999999999996</v>
          </cell>
        </row>
        <row r="1140">
          <cell r="A1140">
            <v>38407</v>
          </cell>
          <cell r="B1140">
            <v>4.29</v>
          </cell>
        </row>
        <row r="1141">
          <cell r="A1141">
            <v>38408</v>
          </cell>
          <cell r="B1141">
            <v>4.2699999999999996</v>
          </cell>
        </row>
        <row r="1142">
          <cell r="A1142">
            <v>38411</v>
          </cell>
          <cell r="B1142">
            <v>4.3600000000000003</v>
          </cell>
        </row>
        <row r="1143">
          <cell r="A1143">
            <v>38412</v>
          </cell>
          <cell r="B1143">
            <v>4.38</v>
          </cell>
        </row>
        <row r="1144">
          <cell r="A1144">
            <v>38413</v>
          </cell>
          <cell r="B1144">
            <v>4.38</v>
          </cell>
        </row>
        <row r="1145">
          <cell r="A1145">
            <v>38414</v>
          </cell>
          <cell r="B1145">
            <v>4.3899999999999997</v>
          </cell>
        </row>
        <row r="1146">
          <cell r="A1146">
            <v>38415</v>
          </cell>
          <cell r="B1146">
            <v>4.32</v>
          </cell>
        </row>
        <row r="1147">
          <cell r="A1147">
            <v>38418</v>
          </cell>
          <cell r="B1147">
            <v>4.3099999999999996</v>
          </cell>
        </row>
        <row r="1148">
          <cell r="A1148">
            <v>38419</v>
          </cell>
          <cell r="B1148">
            <v>4.38</v>
          </cell>
        </row>
        <row r="1149">
          <cell r="A1149">
            <v>38420</v>
          </cell>
          <cell r="B1149">
            <v>4.5199999999999996</v>
          </cell>
        </row>
        <row r="1150">
          <cell r="A1150">
            <v>38421</v>
          </cell>
          <cell r="B1150">
            <v>4.4800000000000004</v>
          </cell>
        </row>
        <row r="1151">
          <cell r="A1151">
            <v>38422</v>
          </cell>
          <cell r="B1151">
            <v>4.5599999999999996</v>
          </cell>
        </row>
        <row r="1152">
          <cell r="A1152">
            <v>38425</v>
          </cell>
          <cell r="B1152">
            <v>4.5199999999999996</v>
          </cell>
        </row>
        <row r="1153">
          <cell r="A1153">
            <v>38426</v>
          </cell>
          <cell r="B1153">
            <v>4.54</v>
          </cell>
        </row>
        <row r="1154">
          <cell r="A1154">
            <v>38427</v>
          </cell>
          <cell r="B1154">
            <v>4.5199999999999996</v>
          </cell>
        </row>
        <row r="1155">
          <cell r="A1155">
            <v>38428</v>
          </cell>
          <cell r="B1155">
            <v>4.47</v>
          </cell>
        </row>
        <row r="1156">
          <cell r="A1156">
            <v>38429</v>
          </cell>
          <cell r="B1156">
            <v>4.51</v>
          </cell>
        </row>
        <row r="1157">
          <cell r="A1157">
            <v>38432</v>
          </cell>
          <cell r="B1157">
            <v>4.53</v>
          </cell>
        </row>
        <row r="1158">
          <cell r="A1158">
            <v>38433</v>
          </cell>
          <cell r="B1158">
            <v>4.63</v>
          </cell>
        </row>
        <row r="1159">
          <cell r="A1159">
            <v>38434</v>
          </cell>
          <cell r="B1159">
            <v>4.6100000000000003</v>
          </cell>
        </row>
        <row r="1160">
          <cell r="A1160">
            <v>38435</v>
          </cell>
          <cell r="B1160">
            <v>4.5999999999999996</v>
          </cell>
        </row>
        <row r="1161">
          <cell r="A1161">
            <v>38436</v>
          </cell>
          <cell r="B1161">
            <v>0</v>
          </cell>
        </row>
        <row r="1162">
          <cell r="A1162">
            <v>38439</v>
          </cell>
          <cell r="B1162">
            <v>4.6399999999999997</v>
          </cell>
        </row>
        <row r="1163">
          <cell r="A1163">
            <v>38440</v>
          </cell>
          <cell r="B1163">
            <v>4.5999999999999996</v>
          </cell>
        </row>
        <row r="1164">
          <cell r="A1164">
            <v>38441</v>
          </cell>
          <cell r="B1164">
            <v>4.5599999999999996</v>
          </cell>
        </row>
        <row r="1165">
          <cell r="A1165">
            <v>38442</v>
          </cell>
          <cell r="B1165">
            <v>4.5</v>
          </cell>
        </row>
        <row r="1166">
          <cell r="A1166">
            <v>38443</v>
          </cell>
          <cell r="B1166">
            <v>4.46</v>
          </cell>
        </row>
        <row r="1167">
          <cell r="A1167">
            <v>38446</v>
          </cell>
          <cell r="B1167">
            <v>4.47</v>
          </cell>
        </row>
        <row r="1168">
          <cell r="A1168">
            <v>38447</v>
          </cell>
          <cell r="B1168">
            <v>4.4800000000000004</v>
          </cell>
        </row>
        <row r="1169">
          <cell r="A1169">
            <v>38448</v>
          </cell>
          <cell r="B1169">
            <v>4.4400000000000004</v>
          </cell>
        </row>
        <row r="1170">
          <cell r="A1170">
            <v>38449</v>
          </cell>
          <cell r="B1170">
            <v>4.49</v>
          </cell>
        </row>
        <row r="1171">
          <cell r="A1171">
            <v>38450</v>
          </cell>
          <cell r="B1171">
            <v>4.5</v>
          </cell>
        </row>
        <row r="1172">
          <cell r="A1172">
            <v>38453</v>
          </cell>
          <cell r="B1172">
            <v>4.45</v>
          </cell>
        </row>
        <row r="1173">
          <cell r="A1173">
            <v>38454</v>
          </cell>
          <cell r="B1173">
            <v>4.38</v>
          </cell>
        </row>
        <row r="1174">
          <cell r="A1174">
            <v>38455</v>
          </cell>
          <cell r="B1174">
            <v>4.38</v>
          </cell>
        </row>
        <row r="1175">
          <cell r="A1175">
            <v>38456</v>
          </cell>
          <cell r="B1175">
            <v>4.37</v>
          </cell>
        </row>
        <row r="1176">
          <cell r="A1176">
            <v>38457</v>
          </cell>
          <cell r="B1176">
            <v>4.2699999999999996</v>
          </cell>
        </row>
        <row r="1177">
          <cell r="A1177">
            <v>38460</v>
          </cell>
          <cell r="B1177">
            <v>4.2699999999999996</v>
          </cell>
        </row>
        <row r="1178">
          <cell r="A1178">
            <v>38461</v>
          </cell>
          <cell r="B1178">
            <v>4.21</v>
          </cell>
        </row>
        <row r="1179">
          <cell r="A1179">
            <v>38462</v>
          </cell>
          <cell r="B1179">
            <v>4.22</v>
          </cell>
        </row>
        <row r="1180">
          <cell r="A1180">
            <v>38463</v>
          </cell>
          <cell r="B1180">
            <v>4.32</v>
          </cell>
        </row>
        <row r="1181">
          <cell r="A1181">
            <v>38464</v>
          </cell>
          <cell r="B1181">
            <v>4.26</v>
          </cell>
        </row>
        <row r="1182">
          <cell r="A1182">
            <v>38467</v>
          </cell>
          <cell r="B1182">
            <v>4.26</v>
          </cell>
        </row>
        <row r="1183">
          <cell r="A1183">
            <v>38468</v>
          </cell>
          <cell r="B1183">
            <v>4.28</v>
          </cell>
        </row>
        <row r="1184">
          <cell r="A1184">
            <v>38469</v>
          </cell>
          <cell r="B1184">
            <v>4.25</v>
          </cell>
        </row>
        <row r="1185">
          <cell r="A1185">
            <v>38470</v>
          </cell>
          <cell r="B1185">
            <v>4.1900000000000004</v>
          </cell>
        </row>
        <row r="1186">
          <cell r="A1186">
            <v>38471</v>
          </cell>
          <cell r="B1186">
            <v>4.21</v>
          </cell>
        </row>
        <row r="1187">
          <cell r="A1187">
            <v>38474</v>
          </cell>
          <cell r="B1187">
            <v>4.21</v>
          </cell>
        </row>
        <row r="1188">
          <cell r="A1188">
            <v>38475</v>
          </cell>
          <cell r="B1188">
            <v>4.21</v>
          </cell>
        </row>
        <row r="1189">
          <cell r="A1189">
            <v>38476</v>
          </cell>
          <cell r="B1189">
            <v>4.2</v>
          </cell>
        </row>
        <row r="1190">
          <cell r="A1190">
            <v>38477</v>
          </cell>
          <cell r="B1190">
            <v>4.1900000000000004</v>
          </cell>
        </row>
        <row r="1191">
          <cell r="A1191">
            <v>38478</v>
          </cell>
          <cell r="B1191">
            <v>4.28</v>
          </cell>
        </row>
        <row r="1192">
          <cell r="A1192">
            <v>38481</v>
          </cell>
          <cell r="B1192">
            <v>4.29</v>
          </cell>
        </row>
        <row r="1193">
          <cell r="A1193">
            <v>38482</v>
          </cell>
          <cell r="B1193">
            <v>4.2300000000000004</v>
          </cell>
        </row>
        <row r="1194">
          <cell r="A1194">
            <v>38483</v>
          </cell>
          <cell r="B1194">
            <v>4.21</v>
          </cell>
        </row>
        <row r="1195">
          <cell r="A1195">
            <v>38484</v>
          </cell>
          <cell r="B1195">
            <v>4.18</v>
          </cell>
        </row>
        <row r="1196">
          <cell r="A1196">
            <v>38485</v>
          </cell>
          <cell r="B1196">
            <v>4.12</v>
          </cell>
        </row>
        <row r="1197">
          <cell r="A1197">
            <v>38488</v>
          </cell>
          <cell r="B1197">
            <v>4.13</v>
          </cell>
        </row>
        <row r="1198">
          <cell r="A1198">
            <v>38489</v>
          </cell>
          <cell r="B1198">
            <v>4.12</v>
          </cell>
        </row>
        <row r="1199">
          <cell r="A1199">
            <v>38490</v>
          </cell>
          <cell r="B1199">
            <v>4.07</v>
          </cell>
        </row>
        <row r="1200">
          <cell r="A1200">
            <v>38491</v>
          </cell>
          <cell r="B1200">
            <v>4.1100000000000003</v>
          </cell>
        </row>
        <row r="1201">
          <cell r="A1201">
            <v>38492</v>
          </cell>
          <cell r="B1201">
            <v>4.13</v>
          </cell>
        </row>
        <row r="1202">
          <cell r="A1202">
            <v>38495</v>
          </cell>
          <cell r="B1202">
            <v>4.07</v>
          </cell>
        </row>
        <row r="1203">
          <cell r="A1203">
            <v>38496</v>
          </cell>
          <cell r="B1203">
            <v>4.04</v>
          </cell>
        </row>
        <row r="1204">
          <cell r="A1204">
            <v>38497</v>
          </cell>
          <cell r="B1204">
            <v>4.08</v>
          </cell>
        </row>
        <row r="1205">
          <cell r="A1205">
            <v>38498</v>
          </cell>
          <cell r="B1205">
            <v>4.08</v>
          </cell>
        </row>
        <row r="1206">
          <cell r="A1206">
            <v>38499</v>
          </cell>
          <cell r="B1206">
            <v>4.08</v>
          </cell>
        </row>
        <row r="1207">
          <cell r="A1207">
            <v>38502</v>
          </cell>
          <cell r="B1207">
            <v>0</v>
          </cell>
        </row>
        <row r="1208">
          <cell r="A1208">
            <v>38503</v>
          </cell>
          <cell r="B1208">
            <v>4</v>
          </cell>
        </row>
        <row r="1209">
          <cell r="A1209">
            <v>38504</v>
          </cell>
          <cell r="B1209">
            <v>3.91</v>
          </cell>
        </row>
        <row r="1210">
          <cell r="A1210">
            <v>38505</v>
          </cell>
          <cell r="B1210">
            <v>3.89</v>
          </cell>
        </row>
        <row r="1211">
          <cell r="A1211">
            <v>38506</v>
          </cell>
          <cell r="B1211">
            <v>3.98</v>
          </cell>
        </row>
        <row r="1212">
          <cell r="A1212">
            <v>38509</v>
          </cell>
          <cell r="B1212">
            <v>3.96</v>
          </cell>
        </row>
        <row r="1213">
          <cell r="A1213">
            <v>38510</v>
          </cell>
          <cell r="B1213">
            <v>3.92</v>
          </cell>
        </row>
        <row r="1214">
          <cell r="A1214">
            <v>38511</v>
          </cell>
          <cell r="B1214">
            <v>3.95</v>
          </cell>
        </row>
        <row r="1215">
          <cell r="A1215">
            <v>38512</v>
          </cell>
          <cell r="B1215">
            <v>3.98</v>
          </cell>
        </row>
        <row r="1216">
          <cell r="A1216">
            <v>38513</v>
          </cell>
          <cell r="B1216">
            <v>4.05</v>
          </cell>
        </row>
        <row r="1217">
          <cell r="A1217">
            <v>38516</v>
          </cell>
          <cell r="B1217">
            <v>4.09</v>
          </cell>
        </row>
        <row r="1218">
          <cell r="A1218">
            <v>38517</v>
          </cell>
          <cell r="B1218">
            <v>4.13</v>
          </cell>
        </row>
        <row r="1219">
          <cell r="A1219">
            <v>38518</v>
          </cell>
          <cell r="B1219">
            <v>4.12</v>
          </cell>
        </row>
        <row r="1220">
          <cell r="A1220">
            <v>38519</v>
          </cell>
          <cell r="B1220">
            <v>4.09</v>
          </cell>
        </row>
        <row r="1221">
          <cell r="A1221">
            <v>38520</v>
          </cell>
          <cell r="B1221">
            <v>4.09</v>
          </cell>
        </row>
        <row r="1222">
          <cell r="A1222">
            <v>38523</v>
          </cell>
          <cell r="B1222">
            <v>4.1100000000000003</v>
          </cell>
        </row>
        <row r="1223">
          <cell r="A1223">
            <v>38524</v>
          </cell>
          <cell r="B1223">
            <v>4.0599999999999996</v>
          </cell>
        </row>
        <row r="1224">
          <cell r="A1224">
            <v>38525</v>
          </cell>
          <cell r="B1224">
            <v>3.95</v>
          </cell>
        </row>
        <row r="1225">
          <cell r="A1225">
            <v>38526</v>
          </cell>
          <cell r="B1225">
            <v>3.96</v>
          </cell>
        </row>
        <row r="1226">
          <cell r="A1226">
            <v>38527</v>
          </cell>
          <cell r="B1226">
            <v>3.92</v>
          </cell>
        </row>
        <row r="1227">
          <cell r="A1227">
            <v>38530</v>
          </cell>
          <cell r="B1227">
            <v>3.9</v>
          </cell>
        </row>
        <row r="1228">
          <cell r="A1228">
            <v>38531</v>
          </cell>
          <cell r="B1228">
            <v>3.97</v>
          </cell>
        </row>
        <row r="1229">
          <cell r="A1229">
            <v>38532</v>
          </cell>
          <cell r="B1229">
            <v>3.99</v>
          </cell>
        </row>
        <row r="1230">
          <cell r="A1230">
            <v>38533</v>
          </cell>
          <cell r="B1230">
            <v>3.94</v>
          </cell>
        </row>
        <row r="1231">
          <cell r="A1231">
            <v>38534</v>
          </cell>
          <cell r="B1231">
            <v>4.0599999999999996</v>
          </cell>
        </row>
        <row r="1232">
          <cell r="A1232">
            <v>38537</v>
          </cell>
          <cell r="B1232">
            <v>0</v>
          </cell>
        </row>
        <row r="1233">
          <cell r="A1233">
            <v>38538</v>
          </cell>
          <cell r="B1233">
            <v>4.1100000000000003</v>
          </cell>
        </row>
        <row r="1234">
          <cell r="A1234">
            <v>38539</v>
          </cell>
          <cell r="B1234">
            <v>4.08</v>
          </cell>
        </row>
        <row r="1235">
          <cell r="A1235">
            <v>38540</v>
          </cell>
          <cell r="B1235">
            <v>4.05</v>
          </cell>
        </row>
        <row r="1236">
          <cell r="A1236">
            <v>38541</v>
          </cell>
          <cell r="B1236">
            <v>4.1100000000000003</v>
          </cell>
        </row>
        <row r="1237">
          <cell r="A1237">
            <v>38544</v>
          </cell>
          <cell r="B1237">
            <v>4.1100000000000003</v>
          </cell>
        </row>
        <row r="1238">
          <cell r="A1238">
            <v>38545</v>
          </cell>
          <cell r="B1238">
            <v>4.1500000000000004</v>
          </cell>
        </row>
        <row r="1239">
          <cell r="A1239">
            <v>38546</v>
          </cell>
          <cell r="B1239">
            <v>4.17</v>
          </cell>
        </row>
        <row r="1240">
          <cell r="A1240">
            <v>38547</v>
          </cell>
          <cell r="B1240">
            <v>4.1900000000000004</v>
          </cell>
        </row>
        <row r="1241">
          <cell r="A1241">
            <v>38548</v>
          </cell>
          <cell r="B1241">
            <v>4.18</v>
          </cell>
        </row>
        <row r="1242">
          <cell r="A1242">
            <v>38551</v>
          </cell>
          <cell r="B1242">
            <v>4.22</v>
          </cell>
        </row>
        <row r="1243">
          <cell r="A1243">
            <v>38552</v>
          </cell>
          <cell r="B1243">
            <v>4.2</v>
          </cell>
        </row>
        <row r="1244">
          <cell r="A1244">
            <v>38553</v>
          </cell>
          <cell r="B1244">
            <v>4.17</v>
          </cell>
        </row>
        <row r="1245">
          <cell r="A1245">
            <v>38554</v>
          </cell>
          <cell r="B1245">
            <v>4.28</v>
          </cell>
        </row>
        <row r="1246">
          <cell r="A1246">
            <v>38555</v>
          </cell>
          <cell r="B1246">
            <v>4.2300000000000004</v>
          </cell>
        </row>
        <row r="1247">
          <cell r="A1247">
            <v>38558</v>
          </cell>
          <cell r="B1247">
            <v>4.25</v>
          </cell>
        </row>
        <row r="1248">
          <cell r="A1248">
            <v>38559</v>
          </cell>
          <cell r="B1248">
            <v>4.24</v>
          </cell>
        </row>
        <row r="1249">
          <cell r="A1249">
            <v>38560</v>
          </cell>
          <cell r="B1249">
            <v>4.2699999999999996</v>
          </cell>
        </row>
        <row r="1250">
          <cell r="A1250">
            <v>38561</v>
          </cell>
          <cell r="B1250">
            <v>4.2</v>
          </cell>
        </row>
        <row r="1251">
          <cell r="A1251">
            <v>38562</v>
          </cell>
          <cell r="B1251">
            <v>4.28</v>
          </cell>
        </row>
        <row r="1252">
          <cell r="A1252">
            <v>38565</v>
          </cell>
          <cell r="B1252">
            <v>4.32</v>
          </cell>
        </row>
        <row r="1253">
          <cell r="A1253">
            <v>38566</v>
          </cell>
          <cell r="B1253">
            <v>4.34</v>
          </cell>
        </row>
        <row r="1254">
          <cell r="A1254">
            <v>38567</v>
          </cell>
          <cell r="B1254">
            <v>4.3</v>
          </cell>
        </row>
        <row r="1255">
          <cell r="A1255">
            <v>38568</v>
          </cell>
          <cell r="B1255">
            <v>4.32</v>
          </cell>
        </row>
        <row r="1256">
          <cell r="A1256">
            <v>38569</v>
          </cell>
          <cell r="B1256">
            <v>4.4000000000000004</v>
          </cell>
        </row>
        <row r="1257">
          <cell r="A1257">
            <v>38572</v>
          </cell>
          <cell r="B1257">
            <v>4.42</v>
          </cell>
        </row>
        <row r="1258">
          <cell r="A1258">
            <v>38573</v>
          </cell>
          <cell r="B1258">
            <v>4.41</v>
          </cell>
        </row>
        <row r="1259">
          <cell r="A1259">
            <v>38574</v>
          </cell>
          <cell r="B1259">
            <v>4.4000000000000004</v>
          </cell>
        </row>
        <row r="1260">
          <cell r="A1260">
            <v>38575</v>
          </cell>
          <cell r="B1260">
            <v>4.32</v>
          </cell>
        </row>
        <row r="1261">
          <cell r="A1261">
            <v>38576</v>
          </cell>
          <cell r="B1261">
            <v>4.24</v>
          </cell>
        </row>
        <row r="1262">
          <cell r="A1262">
            <v>38579</v>
          </cell>
          <cell r="B1262">
            <v>4.2699999999999996</v>
          </cell>
        </row>
        <row r="1263">
          <cell r="A1263">
            <v>38580</v>
          </cell>
          <cell r="B1263">
            <v>4.2300000000000004</v>
          </cell>
        </row>
        <row r="1264">
          <cell r="A1264">
            <v>38581</v>
          </cell>
          <cell r="B1264">
            <v>4.28</v>
          </cell>
        </row>
        <row r="1265">
          <cell r="A1265">
            <v>38582</v>
          </cell>
          <cell r="B1265">
            <v>4.21</v>
          </cell>
        </row>
        <row r="1266">
          <cell r="A1266">
            <v>38583</v>
          </cell>
          <cell r="B1266">
            <v>4.21</v>
          </cell>
        </row>
        <row r="1267">
          <cell r="A1267">
            <v>38586</v>
          </cell>
          <cell r="B1267">
            <v>4.22</v>
          </cell>
        </row>
        <row r="1268">
          <cell r="A1268">
            <v>38587</v>
          </cell>
          <cell r="B1268">
            <v>4.2</v>
          </cell>
        </row>
        <row r="1269">
          <cell r="A1269">
            <v>38588</v>
          </cell>
          <cell r="B1269">
            <v>4.1900000000000004</v>
          </cell>
        </row>
        <row r="1270">
          <cell r="A1270">
            <v>38589</v>
          </cell>
          <cell r="B1270">
            <v>4.18</v>
          </cell>
        </row>
        <row r="1271">
          <cell r="A1271">
            <v>38590</v>
          </cell>
          <cell r="B1271">
            <v>4.2</v>
          </cell>
        </row>
        <row r="1272">
          <cell r="A1272">
            <v>38593</v>
          </cell>
          <cell r="B1272">
            <v>4.2</v>
          </cell>
        </row>
        <row r="1273">
          <cell r="A1273">
            <v>38594</v>
          </cell>
          <cell r="B1273">
            <v>4.16</v>
          </cell>
        </row>
        <row r="1274">
          <cell r="A1274">
            <v>38595</v>
          </cell>
          <cell r="B1274">
            <v>4.0199999999999996</v>
          </cell>
        </row>
        <row r="1275">
          <cell r="A1275">
            <v>38596</v>
          </cell>
          <cell r="B1275">
            <v>4.0199999999999996</v>
          </cell>
        </row>
        <row r="1276">
          <cell r="A1276">
            <v>38597</v>
          </cell>
          <cell r="B1276">
            <v>4.03</v>
          </cell>
        </row>
        <row r="1277">
          <cell r="A1277">
            <v>38600</v>
          </cell>
          <cell r="B1277">
            <v>0</v>
          </cell>
        </row>
        <row r="1278">
          <cell r="A1278">
            <v>38601</v>
          </cell>
          <cell r="B1278">
            <v>4.09</v>
          </cell>
        </row>
        <row r="1279">
          <cell r="A1279">
            <v>38602</v>
          </cell>
          <cell r="B1279">
            <v>4.1500000000000004</v>
          </cell>
        </row>
        <row r="1280">
          <cell r="A1280">
            <v>38603</v>
          </cell>
          <cell r="B1280">
            <v>4.1500000000000004</v>
          </cell>
        </row>
        <row r="1281">
          <cell r="A1281">
            <v>38604</v>
          </cell>
          <cell r="B1281">
            <v>4.1399999999999997</v>
          </cell>
        </row>
        <row r="1282">
          <cell r="A1282">
            <v>38607</v>
          </cell>
          <cell r="B1282">
            <v>4.18</v>
          </cell>
        </row>
        <row r="1283">
          <cell r="A1283">
            <v>38608</v>
          </cell>
          <cell r="B1283">
            <v>4.1399999999999997</v>
          </cell>
        </row>
        <row r="1284">
          <cell r="A1284">
            <v>38609</v>
          </cell>
          <cell r="B1284">
            <v>4.17</v>
          </cell>
        </row>
        <row r="1285">
          <cell r="A1285">
            <v>38610</v>
          </cell>
          <cell r="B1285">
            <v>4.22</v>
          </cell>
        </row>
        <row r="1286">
          <cell r="A1286">
            <v>38611</v>
          </cell>
          <cell r="B1286">
            <v>4.26</v>
          </cell>
        </row>
        <row r="1287">
          <cell r="A1287">
            <v>38614</v>
          </cell>
          <cell r="B1287">
            <v>4.25</v>
          </cell>
        </row>
        <row r="1288">
          <cell r="A1288">
            <v>38615</v>
          </cell>
          <cell r="B1288">
            <v>4.26</v>
          </cell>
        </row>
        <row r="1289">
          <cell r="A1289">
            <v>38616</v>
          </cell>
          <cell r="B1289">
            <v>4.1900000000000004</v>
          </cell>
        </row>
        <row r="1290">
          <cell r="A1290">
            <v>38617</v>
          </cell>
          <cell r="B1290">
            <v>4.1900000000000004</v>
          </cell>
        </row>
        <row r="1291">
          <cell r="A1291">
            <v>38618</v>
          </cell>
          <cell r="B1291">
            <v>4.25</v>
          </cell>
        </row>
        <row r="1292">
          <cell r="A1292">
            <v>38621</v>
          </cell>
          <cell r="B1292">
            <v>4.3</v>
          </cell>
        </row>
        <row r="1293">
          <cell r="A1293">
            <v>38622</v>
          </cell>
          <cell r="B1293">
            <v>4.3</v>
          </cell>
        </row>
        <row r="1294">
          <cell r="A1294">
            <v>38623</v>
          </cell>
          <cell r="B1294">
            <v>4.26</v>
          </cell>
        </row>
        <row r="1295">
          <cell r="A1295">
            <v>38624</v>
          </cell>
          <cell r="B1295">
            <v>4.29</v>
          </cell>
        </row>
        <row r="1296">
          <cell r="A1296">
            <v>38625</v>
          </cell>
          <cell r="B1296">
            <v>4.34</v>
          </cell>
        </row>
        <row r="1297">
          <cell r="A1297">
            <v>38628</v>
          </cell>
          <cell r="B1297">
            <v>4.3899999999999997</v>
          </cell>
        </row>
        <row r="1298">
          <cell r="A1298">
            <v>38629</v>
          </cell>
          <cell r="B1298">
            <v>4.38</v>
          </cell>
        </row>
        <row r="1299">
          <cell r="A1299">
            <v>38630</v>
          </cell>
          <cell r="B1299">
            <v>4.3600000000000003</v>
          </cell>
        </row>
        <row r="1300">
          <cell r="A1300">
            <v>38631</v>
          </cell>
          <cell r="B1300">
            <v>4.37</v>
          </cell>
        </row>
        <row r="1301">
          <cell r="A1301">
            <v>38632</v>
          </cell>
          <cell r="B1301">
            <v>4.3499999999999996</v>
          </cell>
        </row>
        <row r="1302">
          <cell r="A1302">
            <v>38635</v>
          </cell>
          <cell r="B1302">
            <v>0</v>
          </cell>
        </row>
        <row r="1303">
          <cell r="A1303">
            <v>38636</v>
          </cell>
          <cell r="B1303">
            <v>4.3899999999999997</v>
          </cell>
        </row>
        <row r="1304">
          <cell r="A1304">
            <v>38637</v>
          </cell>
          <cell r="B1304">
            <v>4.45</v>
          </cell>
        </row>
        <row r="1305">
          <cell r="A1305">
            <v>38638</v>
          </cell>
          <cell r="B1305">
            <v>4.4800000000000004</v>
          </cell>
        </row>
        <row r="1306">
          <cell r="A1306">
            <v>38639</v>
          </cell>
          <cell r="B1306">
            <v>4.4800000000000004</v>
          </cell>
        </row>
        <row r="1307">
          <cell r="A1307">
            <v>38642</v>
          </cell>
          <cell r="B1307">
            <v>4.5</v>
          </cell>
        </row>
        <row r="1308">
          <cell r="A1308">
            <v>38643</v>
          </cell>
          <cell r="B1308">
            <v>4.49</v>
          </cell>
        </row>
        <row r="1309">
          <cell r="A1309">
            <v>38644</v>
          </cell>
          <cell r="B1309">
            <v>4.47</v>
          </cell>
        </row>
        <row r="1310">
          <cell r="A1310">
            <v>38645</v>
          </cell>
          <cell r="B1310">
            <v>4.46</v>
          </cell>
        </row>
        <row r="1311">
          <cell r="A1311">
            <v>38646</v>
          </cell>
          <cell r="B1311">
            <v>4.3899999999999997</v>
          </cell>
        </row>
        <row r="1312">
          <cell r="A1312">
            <v>38649</v>
          </cell>
          <cell r="B1312">
            <v>4.45</v>
          </cell>
        </row>
        <row r="1313">
          <cell r="A1313">
            <v>38650</v>
          </cell>
          <cell r="B1313">
            <v>4.54</v>
          </cell>
        </row>
        <row r="1314">
          <cell r="A1314">
            <v>38651</v>
          </cell>
          <cell r="B1314">
            <v>4.5999999999999996</v>
          </cell>
        </row>
        <row r="1315">
          <cell r="A1315">
            <v>38652</v>
          </cell>
          <cell r="B1315">
            <v>4.57</v>
          </cell>
        </row>
        <row r="1316">
          <cell r="A1316">
            <v>38653</v>
          </cell>
          <cell r="B1316">
            <v>4.58</v>
          </cell>
        </row>
        <row r="1317">
          <cell r="A1317">
            <v>38656</v>
          </cell>
          <cell r="B1317">
            <v>4.57</v>
          </cell>
        </row>
        <row r="1318">
          <cell r="A1318">
            <v>38657</v>
          </cell>
          <cell r="B1318">
            <v>4.58</v>
          </cell>
        </row>
        <row r="1319">
          <cell r="A1319">
            <v>38658</v>
          </cell>
          <cell r="B1319">
            <v>4.6100000000000003</v>
          </cell>
        </row>
        <row r="1320">
          <cell r="A1320">
            <v>38659</v>
          </cell>
          <cell r="B1320">
            <v>4.6500000000000004</v>
          </cell>
        </row>
        <row r="1321">
          <cell r="A1321">
            <v>38660</v>
          </cell>
          <cell r="B1321">
            <v>4.66</v>
          </cell>
        </row>
        <row r="1322">
          <cell r="A1322">
            <v>38663</v>
          </cell>
          <cell r="B1322">
            <v>4.6500000000000004</v>
          </cell>
        </row>
        <row r="1323">
          <cell r="A1323">
            <v>38664</v>
          </cell>
          <cell r="B1323">
            <v>4.57</v>
          </cell>
        </row>
        <row r="1324">
          <cell r="A1324">
            <v>38665</v>
          </cell>
          <cell r="B1324">
            <v>4.6399999999999997</v>
          </cell>
        </row>
        <row r="1325">
          <cell r="A1325">
            <v>38666</v>
          </cell>
          <cell r="B1325">
            <v>4.55</v>
          </cell>
        </row>
        <row r="1326">
          <cell r="A1326">
            <v>38667</v>
          </cell>
          <cell r="B1326">
            <v>0</v>
          </cell>
        </row>
        <row r="1327">
          <cell r="A1327">
            <v>38670</v>
          </cell>
          <cell r="B1327">
            <v>4.6100000000000003</v>
          </cell>
        </row>
        <row r="1328">
          <cell r="A1328">
            <v>38671</v>
          </cell>
          <cell r="B1328">
            <v>4.5599999999999996</v>
          </cell>
        </row>
        <row r="1329">
          <cell r="A1329">
            <v>38672</v>
          </cell>
          <cell r="B1329">
            <v>4.49</v>
          </cell>
        </row>
        <row r="1330">
          <cell r="A1330">
            <v>38673</v>
          </cell>
          <cell r="B1330">
            <v>4.46</v>
          </cell>
        </row>
        <row r="1331">
          <cell r="A1331">
            <v>38674</v>
          </cell>
          <cell r="B1331">
            <v>4.5</v>
          </cell>
        </row>
        <row r="1332">
          <cell r="A1332">
            <v>38677</v>
          </cell>
          <cell r="B1332">
            <v>4.46</v>
          </cell>
        </row>
        <row r="1333">
          <cell r="A1333">
            <v>38678</v>
          </cell>
          <cell r="B1333">
            <v>4.43</v>
          </cell>
        </row>
        <row r="1334">
          <cell r="A1334">
            <v>38679</v>
          </cell>
          <cell r="B1334">
            <v>4.47</v>
          </cell>
        </row>
        <row r="1335">
          <cell r="A1335">
            <v>38680</v>
          </cell>
          <cell r="B1335">
            <v>0</v>
          </cell>
        </row>
        <row r="1336">
          <cell r="A1336">
            <v>38681</v>
          </cell>
          <cell r="B1336">
            <v>4.43</v>
          </cell>
        </row>
        <row r="1337">
          <cell r="A1337">
            <v>38684</v>
          </cell>
          <cell r="B1337">
            <v>4.41</v>
          </cell>
        </row>
        <row r="1338">
          <cell r="A1338">
            <v>38685</v>
          </cell>
          <cell r="B1338">
            <v>4.4800000000000004</v>
          </cell>
        </row>
        <row r="1339">
          <cell r="A1339">
            <v>38686</v>
          </cell>
          <cell r="B1339">
            <v>4.49</v>
          </cell>
        </row>
        <row r="1340">
          <cell r="A1340">
            <v>38687</v>
          </cell>
          <cell r="B1340">
            <v>4.5199999999999996</v>
          </cell>
        </row>
        <row r="1341">
          <cell r="A1341">
            <v>38688</v>
          </cell>
          <cell r="B1341">
            <v>4.5199999999999996</v>
          </cell>
        </row>
        <row r="1342">
          <cell r="A1342">
            <v>38691</v>
          </cell>
          <cell r="B1342">
            <v>4.57</v>
          </cell>
        </row>
        <row r="1343">
          <cell r="A1343">
            <v>38692</v>
          </cell>
          <cell r="B1343">
            <v>4.49</v>
          </cell>
        </row>
        <row r="1344">
          <cell r="A1344">
            <v>38693</v>
          </cell>
          <cell r="B1344">
            <v>4.5199999999999996</v>
          </cell>
        </row>
        <row r="1345">
          <cell r="A1345">
            <v>38694</v>
          </cell>
          <cell r="B1345">
            <v>4.47</v>
          </cell>
        </row>
        <row r="1346">
          <cell r="A1346">
            <v>38695</v>
          </cell>
          <cell r="B1346">
            <v>4.54</v>
          </cell>
        </row>
        <row r="1347">
          <cell r="A1347">
            <v>38698</v>
          </cell>
          <cell r="B1347">
            <v>4.5599999999999996</v>
          </cell>
        </row>
        <row r="1348">
          <cell r="A1348">
            <v>38699</v>
          </cell>
          <cell r="B1348">
            <v>4.54</v>
          </cell>
        </row>
        <row r="1349">
          <cell r="A1349">
            <v>38700</v>
          </cell>
          <cell r="B1349">
            <v>4.45</v>
          </cell>
        </row>
        <row r="1350">
          <cell r="A1350">
            <v>38701</v>
          </cell>
          <cell r="B1350">
            <v>4.47</v>
          </cell>
        </row>
        <row r="1351">
          <cell r="A1351">
            <v>38702</v>
          </cell>
          <cell r="B1351">
            <v>4.45</v>
          </cell>
        </row>
        <row r="1352">
          <cell r="A1352">
            <v>38705</v>
          </cell>
          <cell r="B1352">
            <v>4.45</v>
          </cell>
        </row>
        <row r="1353">
          <cell r="A1353">
            <v>38706</v>
          </cell>
          <cell r="B1353">
            <v>4.47</v>
          </cell>
        </row>
        <row r="1354">
          <cell r="A1354">
            <v>38707</v>
          </cell>
          <cell r="B1354">
            <v>4.49</v>
          </cell>
        </row>
        <row r="1355">
          <cell r="A1355">
            <v>38708</v>
          </cell>
          <cell r="B1355">
            <v>4.4400000000000004</v>
          </cell>
        </row>
        <row r="1356">
          <cell r="A1356">
            <v>38709</v>
          </cell>
          <cell r="B1356">
            <v>4.38</v>
          </cell>
        </row>
        <row r="1357">
          <cell r="A1357">
            <v>38712</v>
          </cell>
          <cell r="B1357">
            <v>0</v>
          </cell>
        </row>
        <row r="1358">
          <cell r="A1358">
            <v>38713</v>
          </cell>
          <cell r="B1358">
            <v>4.34</v>
          </cell>
        </row>
        <row r="1359">
          <cell r="A1359">
            <v>38714</v>
          </cell>
          <cell r="B1359">
            <v>4.38</v>
          </cell>
        </row>
        <row r="1360">
          <cell r="A1360">
            <v>38715</v>
          </cell>
          <cell r="B1360">
            <v>4.37</v>
          </cell>
        </row>
        <row r="1361">
          <cell r="A1361">
            <v>38716</v>
          </cell>
          <cell r="B1361">
            <v>4.3899999999999997</v>
          </cell>
        </row>
        <row r="1362">
          <cell r="A1362">
            <v>38719</v>
          </cell>
          <cell r="B1362">
            <v>0</v>
          </cell>
        </row>
        <row r="1363">
          <cell r="A1363">
            <v>38720</v>
          </cell>
          <cell r="B1363">
            <v>4.37</v>
          </cell>
        </row>
        <row r="1364">
          <cell r="A1364">
            <v>38721</v>
          </cell>
          <cell r="B1364">
            <v>4.3600000000000003</v>
          </cell>
        </row>
        <row r="1365">
          <cell r="A1365">
            <v>38722</v>
          </cell>
          <cell r="B1365">
            <v>4.3600000000000003</v>
          </cell>
        </row>
        <row r="1366">
          <cell r="A1366">
            <v>38723</v>
          </cell>
          <cell r="B1366">
            <v>4.38</v>
          </cell>
        </row>
        <row r="1367">
          <cell r="A1367">
            <v>38726</v>
          </cell>
          <cell r="B1367">
            <v>4.38</v>
          </cell>
        </row>
        <row r="1368">
          <cell r="A1368">
            <v>38727</v>
          </cell>
          <cell r="B1368">
            <v>4.43</v>
          </cell>
        </row>
        <row r="1369">
          <cell r="A1369">
            <v>38728</v>
          </cell>
          <cell r="B1369">
            <v>4.46</v>
          </cell>
        </row>
        <row r="1370">
          <cell r="A1370">
            <v>38729</v>
          </cell>
          <cell r="B1370">
            <v>4.42</v>
          </cell>
        </row>
        <row r="1371">
          <cell r="A1371">
            <v>38730</v>
          </cell>
          <cell r="B1371">
            <v>4.3600000000000003</v>
          </cell>
        </row>
        <row r="1372">
          <cell r="A1372">
            <v>38733</v>
          </cell>
          <cell r="B1372">
            <v>0</v>
          </cell>
        </row>
        <row r="1373">
          <cell r="A1373">
            <v>38734</v>
          </cell>
          <cell r="B1373">
            <v>4.34</v>
          </cell>
        </row>
        <row r="1374">
          <cell r="A1374">
            <v>38735</v>
          </cell>
          <cell r="B1374">
            <v>4.34</v>
          </cell>
        </row>
        <row r="1375">
          <cell r="A1375">
            <v>38736</v>
          </cell>
          <cell r="B1375">
            <v>4.38</v>
          </cell>
        </row>
        <row r="1376">
          <cell r="A1376">
            <v>38737</v>
          </cell>
          <cell r="B1376">
            <v>4.37</v>
          </cell>
        </row>
        <row r="1377">
          <cell r="A1377">
            <v>38740</v>
          </cell>
          <cell r="B1377">
            <v>4.3600000000000003</v>
          </cell>
        </row>
        <row r="1378">
          <cell r="A1378">
            <v>38741</v>
          </cell>
          <cell r="B1378">
            <v>4.4000000000000004</v>
          </cell>
        </row>
        <row r="1379">
          <cell r="A1379">
            <v>38742</v>
          </cell>
          <cell r="B1379">
            <v>4.49</v>
          </cell>
        </row>
        <row r="1380">
          <cell r="A1380">
            <v>38743</v>
          </cell>
          <cell r="B1380">
            <v>4.53</v>
          </cell>
        </row>
        <row r="1381">
          <cell r="A1381">
            <v>38744</v>
          </cell>
          <cell r="B1381">
            <v>4.5199999999999996</v>
          </cell>
        </row>
        <row r="1382">
          <cell r="A1382">
            <v>38747</v>
          </cell>
          <cell r="B1382">
            <v>4.54</v>
          </cell>
        </row>
        <row r="1383">
          <cell r="A1383">
            <v>38748</v>
          </cell>
          <cell r="B1383">
            <v>4.53</v>
          </cell>
        </row>
        <row r="1384">
          <cell r="A1384">
            <v>38749</v>
          </cell>
          <cell r="B1384">
            <v>4.57</v>
          </cell>
        </row>
        <row r="1385">
          <cell r="A1385">
            <v>38750</v>
          </cell>
          <cell r="B1385">
            <v>4.57</v>
          </cell>
        </row>
        <row r="1386">
          <cell r="A1386">
            <v>38751</v>
          </cell>
          <cell r="B1386">
            <v>4.54</v>
          </cell>
        </row>
        <row r="1387">
          <cell r="A1387">
            <v>38754</v>
          </cell>
          <cell r="B1387">
            <v>4.55</v>
          </cell>
        </row>
        <row r="1388">
          <cell r="A1388">
            <v>38755</v>
          </cell>
          <cell r="B1388">
            <v>4.57</v>
          </cell>
        </row>
        <row r="1389">
          <cell r="A1389">
            <v>38756</v>
          </cell>
          <cell r="B1389">
            <v>4.5599999999999996</v>
          </cell>
        </row>
        <row r="1390">
          <cell r="A1390">
            <v>38757</v>
          </cell>
          <cell r="B1390">
            <v>4.54</v>
          </cell>
        </row>
        <row r="1391">
          <cell r="A1391">
            <v>38758</v>
          </cell>
          <cell r="B1391">
            <v>4.59</v>
          </cell>
        </row>
        <row r="1392">
          <cell r="A1392">
            <v>38761</v>
          </cell>
          <cell r="B1392">
            <v>4.58</v>
          </cell>
        </row>
        <row r="1393">
          <cell r="A1393">
            <v>38762</v>
          </cell>
          <cell r="B1393">
            <v>4.62</v>
          </cell>
        </row>
        <row r="1394">
          <cell r="A1394">
            <v>38763</v>
          </cell>
          <cell r="B1394">
            <v>4.6100000000000003</v>
          </cell>
        </row>
        <row r="1395">
          <cell r="A1395">
            <v>38764</v>
          </cell>
          <cell r="B1395">
            <v>4.59</v>
          </cell>
        </row>
        <row r="1396">
          <cell r="A1396">
            <v>38765</v>
          </cell>
          <cell r="B1396">
            <v>4.54</v>
          </cell>
        </row>
        <row r="1397">
          <cell r="A1397">
            <v>38768</v>
          </cell>
          <cell r="B1397">
            <v>0</v>
          </cell>
        </row>
        <row r="1398">
          <cell r="A1398">
            <v>38769</v>
          </cell>
          <cell r="B1398">
            <v>4.57</v>
          </cell>
        </row>
        <row r="1399">
          <cell r="A1399">
            <v>38770</v>
          </cell>
          <cell r="B1399">
            <v>4.53</v>
          </cell>
        </row>
        <row r="1400">
          <cell r="A1400">
            <v>38771</v>
          </cell>
          <cell r="B1400">
            <v>4.5599999999999996</v>
          </cell>
        </row>
        <row r="1401">
          <cell r="A1401">
            <v>38772</v>
          </cell>
          <cell r="B1401">
            <v>4.58</v>
          </cell>
        </row>
        <row r="1402">
          <cell r="A1402">
            <v>38775</v>
          </cell>
          <cell r="B1402">
            <v>4.59</v>
          </cell>
        </row>
        <row r="1403">
          <cell r="A1403">
            <v>38776</v>
          </cell>
          <cell r="B1403">
            <v>4.55</v>
          </cell>
        </row>
        <row r="1404">
          <cell r="A1404">
            <v>38777</v>
          </cell>
          <cell r="B1404">
            <v>4.59</v>
          </cell>
        </row>
        <row r="1405">
          <cell r="A1405">
            <v>38778</v>
          </cell>
          <cell r="B1405">
            <v>4.6399999999999997</v>
          </cell>
        </row>
        <row r="1406">
          <cell r="A1406">
            <v>38779</v>
          </cell>
          <cell r="B1406">
            <v>4.68</v>
          </cell>
        </row>
        <row r="1407">
          <cell r="A1407">
            <v>38782</v>
          </cell>
          <cell r="B1407">
            <v>4.74</v>
          </cell>
        </row>
        <row r="1408">
          <cell r="A1408">
            <v>38783</v>
          </cell>
          <cell r="B1408">
            <v>4.74</v>
          </cell>
        </row>
        <row r="1409">
          <cell r="A1409">
            <v>38784</v>
          </cell>
          <cell r="B1409">
            <v>4.7300000000000004</v>
          </cell>
        </row>
        <row r="1410">
          <cell r="A1410">
            <v>38785</v>
          </cell>
          <cell r="B1410">
            <v>4.74</v>
          </cell>
        </row>
        <row r="1411">
          <cell r="A1411">
            <v>38786</v>
          </cell>
          <cell r="B1411">
            <v>4.76</v>
          </cell>
        </row>
        <row r="1412">
          <cell r="A1412">
            <v>38789</v>
          </cell>
          <cell r="B1412">
            <v>4.7699999999999996</v>
          </cell>
        </row>
        <row r="1413">
          <cell r="A1413">
            <v>38790</v>
          </cell>
          <cell r="B1413">
            <v>4.71</v>
          </cell>
        </row>
        <row r="1414">
          <cell r="A1414">
            <v>38791</v>
          </cell>
          <cell r="B1414">
            <v>4.7300000000000004</v>
          </cell>
        </row>
        <row r="1415">
          <cell r="A1415">
            <v>38792</v>
          </cell>
          <cell r="B1415">
            <v>4.6500000000000004</v>
          </cell>
        </row>
        <row r="1416">
          <cell r="A1416">
            <v>38793</v>
          </cell>
          <cell r="B1416">
            <v>4.68</v>
          </cell>
        </row>
        <row r="1417">
          <cell r="A1417">
            <v>38796</v>
          </cell>
          <cell r="B1417">
            <v>4.66</v>
          </cell>
        </row>
        <row r="1418">
          <cell r="A1418">
            <v>38797</v>
          </cell>
          <cell r="B1418">
            <v>4.71</v>
          </cell>
        </row>
        <row r="1419">
          <cell r="A1419">
            <v>38798</v>
          </cell>
          <cell r="B1419">
            <v>4.7</v>
          </cell>
        </row>
        <row r="1420">
          <cell r="A1420">
            <v>38799</v>
          </cell>
          <cell r="B1420">
            <v>4.7300000000000004</v>
          </cell>
        </row>
        <row r="1421">
          <cell r="A1421">
            <v>38800</v>
          </cell>
          <cell r="B1421">
            <v>4.67</v>
          </cell>
        </row>
        <row r="1422">
          <cell r="A1422">
            <v>38803</v>
          </cell>
          <cell r="B1422">
            <v>4.7</v>
          </cell>
        </row>
        <row r="1423">
          <cell r="A1423">
            <v>38804</v>
          </cell>
          <cell r="B1423">
            <v>4.79</v>
          </cell>
        </row>
        <row r="1424">
          <cell r="A1424">
            <v>38805</v>
          </cell>
          <cell r="B1424">
            <v>4.8099999999999996</v>
          </cell>
        </row>
        <row r="1425">
          <cell r="A1425">
            <v>38806</v>
          </cell>
          <cell r="B1425">
            <v>4.8600000000000003</v>
          </cell>
        </row>
        <row r="1426">
          <cell r="A1426">
            <v>38807</v>
          </cell>
          <cell r="B1426">
            <v>4.8600000000000003</v>
          </cell>
        </row>
        <row r="1427">
          <cell r="A1427">
            <v>38810</v>
          </cell>
          <cell r="B1427">
            <v>4.88</v>
          </cell>
        </row>
        <row r="1428">
          <cell r="A1428">
            <v>38811</v>
          </cell>
          <cell r="B1428">
            <v>4.87</v>
          </cell>
        </row>
        <row r="1429">
          <cell r="A1429">
            <v>38812</v>
          </cell>
          <cell r="B1429">
            <v>4.84</v>
          </cell>
        </row>
        <row r="1430">
          <cell r="A1430">
            <v>38813</v>
          </cell>
          <cell r="B1430">
            <v>4.9000000000000004</v>
          </cell>
        </row>
        <row r="1431">
          <cell r="A1431">
            <v>38814</v>
          </cell>
          <cell r="B1431">
            <v>4.97</v>
          </cell>
        </row>
        <row r="1432">
          <cell r="A1432">
            <v>38817</v>
          </cell>
          <cell r="B1432">
            <v>4.97</v>
          </cell>
        </row>
        <row r="1433">
          <cell r="A1433">
            <v>38818</v>
          </cell>
          <cell r="B1433">
            <v>4.93</v>
          </cell>
        </row>
        <row r="1434">
          <cell r="A1434">
            <v>38819</v>
          </cell>
          <cell r="B1434">
            <v>4.9800000000000004</v>
          </cell>
        </row>
        <row r="1435">
          <cell r="A1435">
            <v>38820</v>
          </cell>
          <cell r="B1435">
            <v>5.05</v>
          </cell>
        </row>
        <row r="1436">
          <cell r="A1436">
            <v>38821</v>
          </cell>
          <cell r="B1436">
            <v>0</v>
          </cell>
        </row>
        <row r="1437">
          <cell r="A1437">
            <v>38824</v>
          </cell>
          <cell r="B1437">
            <v>5.01</v>
          </cell>
        </row>
        <row r="1438">
          <cell r="A1438">
            <v>38825</v>
          </cell>
          <cell r="B1438">
            <v>4.99</v>
          </cell>
        </row>
        <row r="1439">
          <cell r="A1439">
            <v>38826</v>
          </cell>
          <cell r="B1439">
            <v>5.04</v>
          </cell>
        </row>
        <row r="1440">
          <cell r="A1440">
            <v>38827</v>
          </cell>
          <cell r="B1440">
            <v>5.04</v>
          </cell>
        </row>
        <row r="1441">
          <cell r="A1441">
            <v>38828</v>
          </cell>
          <cell r="B1441">
            <v>5.01</v>
          </cell>
        </row>
        <row r="1442">
          <cell r="A1442">
            <v>38831</v>
          </cell>
          <cell r="B1442">
            <v>4.99</v>
          </cell>
        </row>
        <row r="1443">
          <cell r="A1443">
            <v>38832</v>
          </cell>
          <cell r="B1443">
            <v>5.07</v>
          </cell>
        </row>
        <row r="1444">
          <cell r="A1444">
            <v>38833</v>
          </cell>
          <cell r="B1444">
            <v>5.12</v>
          </cell>
        </row>
        <row r="1445">
          <cell r="A1445">
            <v>38834</v>
          </cell>
          <cell r="B1445">
            <v>5.09</v>
          </cell>
        </row>
        <row r="1446">
          <cell r="A1446">
            <v>38835</v>
          </cell>
          <cell r="B1446">
            <v>5.07</v>
          </cell>
        </row>
        <row r="1447">
          <cell r="A1447">
            <v>38838</v>
          </cell>
          <cell r="B1447">
            <v>5.14</v>
          </cell>
        </row>
        <row r="1448">
          <cell r="A1448">
            <v>38839</v>
          </cell>
          <cell r="B1448">
            <v>5.12</v>
          </cell>
        </row>
        <row r="1449">
          <cell r="A1449">
            <v>38840</v>
          </cell>
          <cell r="B1449">
            <v>5.15</v>
          </cell>
        </row>
        <row r="1450">
          <cell r="A1450">
            <v>38841</v>
          </cell>
          <cell r="B1450">
            <v>5.16</v>
          </cell>
        </row>
        <row r="1451">
          <cell r="A1451">
            <v>38842</v>
          </cell>
          <cell r="B1451">
            <v>5.12</v>
          </cell>
        </row>
        <row r="1452">
          <cell r="A1452">
            <v>38845</v>
          </cell>
          <cell r="B1452">
            <v>5.12</v>
          </cell>
        </row>
        <row r="1453">
          <cell r="A1453">
            <v>38846</v>
          </cell>
          <cell r="B1453">
            <v>5.13</v>
          </cell>
        </row>
        <row r="1454">
          <cell r="A1454">
            <v>38847</v>
          </cell>
          <cell r="B1454">
            <v>5.13</v>
          </cell>
        </row>
        <row r="1455">
          <cell r="A1455">
            <v>38848</v>
          </cell>
          <cell r="B1455">
            <v>5.14</v>
          </cell>
        </row>
        <row r="1456">
          <cell r="A1456">
            <v>38849</v>
          </cell>
          <cell r="B1456">
            <v>5.19</v>
          </cell>
        </row>
        <row r="1457">
          <cell r="A1457">
            <v>38852</v>
          </cell>
          <cell r="B1457">
            <v>5.15</v>
          </cell>
        </row>
        <row r="1458">
          <cell r="A1458">
            <v>38853</v>
          </cell>
          <cell r="B1458">
            <v>5.0999999999999996</v>
          </cell>
        </row>
        <row r="1459">
          <cell r="A1459">
            <v>38854</v>
          </cell>
          <cell r="B1459">
            <v>5.16</v>
          </cell>
        </row>
        <row r="1460">
          <cell r="A1460">
            <v>38855</v>
          </cell>
          <cell r="B1460">
            <v>5.08</v>
          </cell>
        </row>
        <row r="1461">
          <cell r="A1461">
            <v>38856</v>
          </cell>
          <cell r="B1461">
            <v>5.05</v>
          </cell>
        </row>
        <row r="1462">
          <cell r="A1462">
            <v>38859</v>
          </cell>
          <cell r="B1462">
            <v>5.04</v>
          </cell>
        </row>
        <row r="1463">
          <cell r="A1463">
            <v>38860</v>
          </cell>
          <cell r="B1463">
            <v>5.07</v>
          </cell>
        </row>
        <row r="1464">
          <cell r="A1464">
            <v>38861</v>
          </cell>
          <cell r="B1464">
            <v>5.03</v>
          </cell>
        </row>
        <row r="1465">
          <cell r="A1465">
            <v>38862</v>
          </cell>
          <cell r="B1465">
            <v>5.07</v>
          </cell>
        </row>
        <row r="1466">
          <cell r="A1466">
            <v>38863</v>
          </cell>
          <cell r="B1466">
            <v>5.0599999999999996</v>
          </cell>
        </row>
        <row r="1467">
          <cell r="A1467">
            <v>38866</v>
          </cell>
          <cell r="B1467">
            <v>0</v>
          </cell>
        </row>
        <row r="1468">
          <cell r="A1468">
            <v>38867</v>
          </cell>
          <cell r="B1468">
            <v>5.09</v>
          </cell>
        </row>
        <row r="1469">
          <cell r="A1469">
            <v>38868</v>
          </cell>
          <cell r="B1469">
            <v>5.12</v>
          </cell>
        </row>
        <row r="1470">
          <cell r="A1470">
            <v>38869</v>
          </cell>
          <cell r="B1470">
            <v>5.1100000000000003</v>
          </cell>
        </row>
        <row r="1471">
          <cell r="A1471">
            <v>38870</v>
          </cell>
          <cell r="B1471">
            <v>5</v>
          </cell>
        </row>
        <row r="1472">
          <cell r="A1472">
            <v>38873</v>
          </cell>
          <cell r="B1472">
            <v>5.0199999999999996</v>
          </cell>
        </row>
        <row r="1473">
          <cell r="A1473">
            <v>38874</v>
          </cell>
          <cell r="B1473">
            <v>5.01</v>
          </cell>
        </row>
        <row r="1474">
          <cell r="A1474">
            <v>38875</v>
          </cell>
          <cell r="B1474">
            <v>5.0199999999999996</v>
          </cell>
        </row>
        <row r="1475">
          <cell r="A1475">
            <v>38876</v>
          </cell>
          <cell r="B1475">
            <v>5</v>
          </cell>
        </row>
        <row r="1476">
          <cell r="A1476">
            <v>38877</v>
          </cell>
          <cell r="B1476">
            <v>4.9800000000000004</v>
          </cell>
        </row>
        <row r="1477">
          <cell r="A1477">
            <v>38880</v>
          </cell>
          <cell r="B1477">
            <v>4.99</v>
          </cell>
        </row>
        <row r="1478">
          <cell r="A1478">
            <v>38881</v>
          </cell>
          <cell r="B1478">
            <v>4.97</v>
          </cell>
        </row>
        <row r="1479">
          <cell r="A1479">
            <v>38882</v>
          </cell>
          <cell r="B1479">
            <v>5.05</v>
          </cell>
        </row>
        <row r="1480">
          <cell r="A1480">
            <v>38883</v>
          </cell>
          <cell r="B1480">
            <v>5.0999999999999996</v>
          </cell>
        </row>
        <row r="1481">
          <cell r="A1481">
            <v>38884</v>
          </cell>
          <cell r="B1481">
            <v>5.13</v>
          </cell>
        </row>
        <row r="1482">
          <cell r="A1482">
            <v>38887</v>
          </cell>
          <cell r="B1482">
            <v>5.14</v>
          </cell>
        </row>
        <row r="1483">
          <cell r="A1483">
            <v>38888</v>
          </cell>
          <cell r="B1483">
            <v>5.15</v>
          </cell>
        </row>
        <row r="1484">
          <cell r="A1484">
            <v>38889</v>
          </cell>
          <cell r="B1484">
            <v>5.16</v>
          </cell>
        </row>
        <row r="1485">
          <cell r="A1485">
            <v>38890</v>
          </cell>
          <cell r="B1485">
            <v>5.2</v>
          </cell>
        </row>
        <row r="1486">
          <cell r="A1486">
            <v>38891</v>
          </cell>
          <cell r="B1486">
            <v>5.23</v>
          </cell>
        </row>
        <row r="1487">
          <cell r="A1487">
            <v>38894</v>
          </cell>
          <cell r="B1487">
            <v>5.25</v>
          </cell>
        </row>
        <row r="1488">
          <cell r="A1488">
            <v>38895</v>
          </cell>
          <cell r="B1488">
            <v>5.21</v>
          </cell>
        </row>
        <row r="1489">
          <cell r="A1489">
            <v>38896</v>
          </cell>
          <cell r="B1489">
            <v>5.25</v>
          </cell>
        </row>
        <row r="1490">
          <cell r="A1490">
            <v>38897</v>
          </cell>
          <cell r="B1490">
            <v>5.22</v>
          </cell>
        </row>
        <row r="1491">
          <cell r="A1491">
            <v>38898</v>
          </cell>
          <cell r="B1491">
            <v>5.15</v>
          </cell>
        </row>
        <row r="1492">
          <cell r="A1492">
            <v>38901</v>
          </cell>
          <cell r="B1492">
            <v>5.15</v>
          </cell>
        </row>
        <row r="1493">
          <cell r="A1493">
            <v>38902</v>
          </cell>
          <cell r="B1493">
            <v>0</v>
          </cell>
        </row>
        <row r="1494">
          <cell r="A1494">
            <v>38903</v>
          </cell>
          <cell r="B1494">
            <v>5.23</v>
          </cell>
        </row>
        <row r="1495">
          <cell r="A1495">
            <v>38904</v>
          </cell>
          <cell r="B1495">
            <v>5.19</v>
          </cell>
        </row>
        <row r="1496">
          <cell r="A1496">
            <v>38905</v>
          </cell>
          <cell r="B1496">
            <v>5.14</v>
          </cell>
        </row>
        <row r="1497">
          <cell r="A1497">
            <v>38908</v>
          </cell>
          <cell r="B1497">
            <v>5.13</v>
          </cell>
        </row>
        <row r="1498">
          <cell r="A1498">
            <v>38909</v>
          </cell>
          <cell r="B1498">
            <v>5.0999999999999996</v>
          </cell>
        </row>
        <row r="1499">
          <cell r="A1499">
            <v>38910</v>
          </cell>
          <cell r="B1499">
            <v>5.0999999999999996</v>
          </cell>
        </row>
        <row r="1500">
          <cell r="A1500">
            <v>38911</v>
          </cell>
          <cell r="B1500">
            <v>5.08</v>
          </cell>
        </row>
        <row r="1501">
          <cell r="A1501">
            <v>38912</v>
          </cell>
          <cell r="B1501">
            <v>5.07</v>
          </cell>
        </row>
        <row r="1502">
          <cell r="A1502">
            <v>38915</v>
          </cell>
          <cell r="B1502">
            <v>5.07</v>
          </cell>
        </row>
        <row r="1503">
          <cell r="A1503">
            <v>38916</v>
          </cell>
          <cell r="B1503">
            <v>5.13</v>
          </cell>
        </row>
        <row r="1504">
          <cell r="A1504">
            <v>38917</v>
          </cell>
          <cell r="B1504">
            <v>5.0599999999999996</v>
          </cell>
        </row>
        <row r="1505">
          <cell r="A1505">
            <v>38918</v>
          </cell>
          <cell r="B1505">
            <v>5.03</v>
          </cell>
        </row>
        <row r="1506">
          <cell r="A1506">
            <v>38919</v>
          </cell>
          <cell r="B1506">
            <v>5.05</v>
          </cell>
        </row>
        <row r="1507">
          <cell r="A1507">
            <v>38922</v>
          </cell>
          <cell r="B1507">
            <v>5.05</v>
          </cell>
        </row>
        <row r="1508">
          <cell r="A1508">
            <v>38923</v>
          </cell>
          <cell r="B1508">
            <v>5.07</v>
          </cell>
        </row>
        <row r="1509">
          <cell r="A1509">
            <v>38924</v>
          </cell>
          <cell r="B1509">
            <v>5.04</v>
          </cell>
        </row>
        <row r="1510">
          <cell r="A1510">
            <v>38925</v>
          </cell>
          <cell r="B1510">
            <v>5.07</v>
          </cell>
        </row>
        <row r="1511">
          <cell r="A1511">
            <v>38926</v>
          </cell>
          <cell r="B1511">
            <v>5</v>
          </cell>
        </row>
        <row r="1512">
          <cell r="A1512">
            <v>38929</v>
          </cell>
          <cell r="B1512">
            <v>4.99</v>
          </cell>
        </row>
        <row r="1513">
          <cell r="A1513">
            <v>38930</v>
          </cell>
          <cell r="B1513">
            <v>4.99</v>
          </cell>
        </row>
        <row r="1514">
          <cell r="A1514">
            <v>38931</v>
          </cell>
          <cell r="B1514">
            <v>4.96</v>
          </cell>
        </row>
        <row r="1515">
          <cell r="A1515">
            <v>38932</v>
          </cell>
          <cell r="B1515">
            <v>4.96</v>
          </cell>
        </row>
        <row r="1516">
          <cell r="A1516">
            <v>38933</v>
          </cell>
          <cell r="B1516">
            <v>4.91</v>
          </cell>
        </row>
        <row r="1517">
          <cell r="A1517">
            <v>38936</v>
          </cell>
          <cell r="B1517">
            <v>4.93</v>
          </cell>
        </row>
        <row r="1518">
          <cell r="A1518">
            <v>38937</v>
          </cell>
          <cell r="B1518">
            <v>4.93</v>
          </cell>
        </row>
        <row r="1519">
          <cell r="A1519">
            <v>38938</v>
          </cell>
          <cell r="B1519">
            <v>4.92</v>
          </cell>
        </row>
        <row r="1520">
          <cell r="A1520">
            <v>38939</v>
          </cell>
          <cell r="B1520">
            <v>4.93</v>
          </cell>
        </row>
        <row r="1521">
          <cell r="A1521">
            <v>38940</v>
          </cell>
          <cell r="B1521">
            <v>4.97</v>
          </cell>
        </row>
        <row r="1522">
          <cell r="A1522">
            <v>38943</v>
          </cell>
          <cell r="B1522">
            <v>5</v>
          </cell>
        </row>
        <row r="1523">
          <cell r="A1523">
            <v>38944</v>
          </cell>
          <cell r="B1523">
            <v>4.93</v>
          </cell>
        </row>
        <row r="1524">
          <cell r="A1524">
            <v>38945</v>
          </cell>
          <cell r="B1524">
            <v>4.87</v>
          </cell>
        </row>
        <row r="1525">
          <cell r="A1525">
            <v>38946</v>
          </cell>
          <cell r="B1525">
            <v>4.87</v>
          </cell>
        </row>
        <row r="1526">
          <cell r="A1526">
            <v>38947</v>
          </cell>
          <cell r="B1526">
            <v>4.84</v>
          </cell>
        </row>
        <row r="1527">
          <cell r="A1527">
            <v>38950</v>
          </cell>
          <cell r="B1527">
            <v>4.82</v>
          </cell>
        </row>
        <row r="1528">
          <cell r="A1528">
            <v>38951</v>
          </cell>
          <cell r="B1528">
            <v>4.82</v>
          </cell>
        </row>
        <row r="1529">
          <cell r="A1529">
            <v>38952</v>
          </cell>
          <cell r="B1529">
            <v>4.82</v>
          </cell>
        </row>
        <row r="1530">
          <cell r="A1530">
            <v>38953</v>
          </cell>
          <cell r="B1530">
            <v>4.8099999999999996</v>
          </cell>
        </row>
        <row r="1531">
          <cell r="A1531">
            <v>38954</v>
          </cell>
          <cell r="B1531">
            <v>4.79</v>
          </cell>
        </row>
        <row r="1532">
          <cell r="A1532">
            <v>38957</v>
          </cell>
          <cell r="B1532">
            <v>4.8</v>
          </cell>
        </row>
        <row r="1533">
          <cell r="A1533">
            <v>38958</v>
          </cell>
          <cell r="B1533">
            <v>4.79</v>
          </cell>
        </row>
        <row r="1534">
          <cell r="A1534">
            <v>38959</v>
          </cell>
          <cell r="B1534">
            <v>4.76</v>
          </cell>
        </row>
        <row r="1535">
          <cell r="A1535">
            <v>38960</v>
          </cell>
          <cell r="B1535">
            <v>4.74</v>
          </cell>
        </row>
        <row r="1536">
          <cell r="A1536">
            <v>38961</v>
          </cell>
          <cell r="B1536">
            <v>4.7300000000000004</v>
          </cell>
        </row>
        <row r="1537">
          <cell r="A1537">
            <v>38964</v>
          </cell>
          <cell r="B1537">
            <v>0</v>
          </cell>
        </row>
        <row r="1538">
          <cell r="A1538">
            <v>38965</v>
          </cell>
          <cell r="B1538">
            <v>4.78</v>
          </cell>
        </row>
        <row r="1539">
          <cell r="A1539">
            <v>38966</v>
          </cell>
          <cell r="B1539">
            <v>4.8</v>
          </cell>
        </row>
        <row r="1540">
          <cell r="A1540">
            <v>38967</v>
          </cell>
          <cell r="B1540">
            <v>4.8</v>
          </cell>
        </row>
        <row r="1541">
          <cell r="A1541">
            <v>38968</v>
          </cell>
          <cell r="B1541">
            <v>4.78</v>
          </cell>
        </row>
        <row r="1542">
          <cell r="A1542">
            <v>38971</v>
          </cell>
          <cell r="B1542">
            <v>4.8</v>
          </cell>
        </row>
        <row r="1543">
          <cell r="A1543">
            <v>38972</v>
          </cell>
          <cell r="B1543">
            <v>4.78</v>
          </cell>
        </row>
        <row r="1544">
          <cell r="A1544">
            <v>38973</v>
          </cell>
          <cell r="B1544">
            <v>4.7699999999999996</v>
          </cell>
        </row>
        <row r="1545">
          <cell r="A1545">
            <v>38974</v>
          </cell>
          <cell r="B1545">
            <v>4.79</v>
          </cell>
        </row>
        <row r="1546">
          <cell r="A1546">
            <v>38975</v>
          </cell>
          <cell r="B1546">
            <v>4.8</v>
          </cell>
        </row>
        <row r="1547">
          <cell r="A1547">
            <v>38978</v>
          </cell>
          <cell r="B1547">
            <v>4.8099999999999996</v>
          </cell>
        </row>
        <row r="1548">
          <cell r="A1548">
            <v>38979</v>
          </cell>
          <cell r="B1548">
            <v>4.74</v>
          </cell>
        </row>
        <row r="1549">
          <cell r="A1549">
            <v>38980</v>
          </cell>
          <cell r="B1549">
            <v>4.7300000000000004</v>
          </cell>
        </row>
        <row r="1550">
          <cell r="A1550">
            <v>38981</v>
          </cell>
          <cell r="B1550">
            <v>4.6500000000000004</v>
          </cell>
        </row>
        <row r="1551">
          <cell r="A1551">
            <v>38982</v>
          </cell>
          <cell r="B1551">
            <v>4.5999999999999996</v>
          </cell>
        </row>
        <row r="1552">
          <cell r="A1552">
            <v>38985</v>
          </cell>
          <cell r="B1552">
            <v>4.5599999999999996</v>
          </cell>
        </row>
        <row r="1553">
          <cell r="A1553">
            <v>38986</v>
          </cell>
          <cell r="B1553">
            <v>4.59</v>
          </cell>
        </row>
        <row r="1554">
          <cell r="A1554">
            <v>38987</v>
          </cell>
          <cell r="B1554">
            <v>4.5999999999999996</v>
          </cell>
        </row>
        <row r="1555">
          <cell r="A1555">
            <v>38988</v>
          </cell>
          <cell r="B1555">
            <v>4.63</v>
          </cell>
        </row>
        <row r="1556">
          <cell r="A1556">
            <v>38989</v>
          </cell>
          <cell r="B1556">
            <v>4.6399999999999997</v>
          </cell>
        </row>
        <row r="1557">
          <cell r="A1557">
            <v>38992</v>
          </cell>
          <cell r="B1557">
            <v>4.62</v>
          </cell>
        </row>
        <row r="1558">
          <cell r="A1558">
            <v>38993</v>
          </cell>
          <cell r="B1558">
            <v>4.62</v>
          </cell>
        </row>
        <row r="1559">
          <cell r="A1559">
            <v>38994</v>
          </cell>
          <cell r="B1559">
            <v>4.57</v>
          </cell>
        </row>
        <row r="1560">
          <cell r="A1560">
            <v>38995</v>
          </cell>
          <cell r="B1560">
            <v>4.6100000000000003</v>
          </cell>
        </row>
        <row r="1561">
          <cell r="A1561">
            <v>38996</v>
          </cell>
          <cell r="B1561">
            <v>4.7</v>
          </cell>
        </row>
        <row r="1562">
          <cell r="A1562">
            <v>38999</v>
          </cell>
          <cell r="B1562">
            <v>0</v>
          </cell>
        </row>
        <row r="1563">
          <cell r="A1563">
            <v>39000</v>
          </cell>
          <cell r="B1563">
            <v>4.75</v>
          </cell>
        </row>
        <row r="1564">
          <cell r="A1564">
            <v>39001</v>
          </cell>
          <cell r="B1564">
            <v>4.78</v>
          </cell>
        </row>
        <row r="1565">
          <cell r="A1565">
            <v>39002</v>
          </cell>
          <cell r="B1565">
            <v>4.79</v>
          </cell>
        </row>
        <row r="1566">
          <cell r="A1566">
            <v>39003</v>
          </cell>
          <cell r="B1566">
            <v>4.8099999999999996</v>
          </cell>
        </row>
        <row r="1567">
          <cell r="A1567">
            <v>39006</v>
          </cell>
          <cell r="B1567">
            <v>4.79</v>
          </cell>
        </row>
        <row r="1568">
          <cell r="A1568">
            <v>39007</v>
          </cell>
          <cell r="B1568">
            <v>4.78</v>
          </cell>
        </row>
        <row r="1569">
          <cell r="A1569">
            <v>39008</v>
          </cell>
          <cell r="B1569">
            <v>4.7699999999999996</v>
          </cell>
        </row>
        <row r="1570">
          <cell r="A1570">
            <v>39009</v>
          </cell>
          <cell r="B1570">
            <v>4.79</v>
          </cell>
        </row>
        <row r="1571">
          <cell r="A1571">
            <v>39010</v>
          </cell>
          <cell r="B1571">
            <v>4.79</v>
          </cell>
        </row>
        <row r="1572">
          <cell r="A1572">
            <v>39013</v>
          </cell>
          <cell r="B1572">
            <v>4.83</v>
          </cell>
        </row>
        <row r="1573">
          <cell r="A1573">
            <v>39014</v>
          </cell>
          <cell r="B1573">
            <v>4.83</v>
          </cell>
        </row>
        <row r="1574">
          <cell r="A1574">
            <v>39015</v>
          </cell>
          <cell r="B1574">
            <v>4.78</v>
          </cell>
        </row>
        <row r="1575">
          <cell r="A1575">
            <v>39016</v>
          </cell>
          <cell r="B1575">
            <v>4.7300000000000004</v>
          </cell>
        </row>
        <row r="1576">
          <cell r="A1576">
            <v>39017</v>
          </cell>
          <cell r="B1576">
            <v>4.68</v>
          </cell>
        </row>
        <row r="1577">
          <cell r="A1577">
            <v>39020</v>
          </cell>
          <cell r="B1577">
            <v>4.68</v>
          </cell>
        </row>
        <row r="1578">
          <cell r="A1578">
            <v>39021</v>
          </cell>
          <cell r="B1578">
            <v>4.6100000000000003</v>
          </cell>
        </row>
        <row r="1579">
          <cell r="A1579">
            <v>39022</v>
          </cell>
          <cell r="B1579">
            <v>4.57</v>
          </cell>
        </row>
        <row r="1580">
          <cell r="A1580">
            <v>39023</v>
          </cell>
          <cell r="B1580">
            <v>4.5999999999999996</v>
          </cell>
        </row>
        <row r="1581">
          <cell r="A1581">
            <v>39024</v>
          </cell>
          <cell r="B1581">
            <v>4.72</v>
          </cell>
        </row>
        <row r="1582">
          <cell r="A1582">
            <v>39027</v>
          </cell>
          <cell r="B1582">
            <v>4.71</v>
          </cell>
        </row>
        <row r="1583">
          <cell r="A1583">
            <v>39028</v>
          </cell>
          <cell r="B1583">
            <v>4.66</v>
          </cell>
        </row>
        <row r="1584">
          <cell r="A1584">
            <v>39029</v>
          </cell>
          <cell r="B1584">
            <v>4.6399999999999997</v>
          </cell>
        </row>
        <row r="1585">
          <cell r="A1585">
            <v>39030</v>
          </cell>
          <cell r="B1585">
            <v>4.62</v>
          </cell>
        </row>
        <row r="1586">
          <cell r="A1586">
            <v>39031</v>
          </cell>
          <cell r="B1586">
            <v>4.59</v>
          </cell>
        </row>
        <row r="1587">
          <cell r="A1587">
            <v>39034</v>
          </cell>
          <cell r="B1587">
            <v>4.6100000000000003</v>
          </cell>
        </row>
        <row r="1588">
          <cell r="A1588">
            <v>39035</v>
          </cell>
          <cell r="B1588">
            <v>4.57</v>
          </cell>
        </row>
        <row r="1589">
          <cell r="A1589">
            <v>39036</v>
          </cell>
          <cell r="B1589">
            <v>4.6100000000000003</v>
          </cell>
        </row>
        <row r="1590">
          <cell r="A1590">
            <v>39037</v>
          </cell>
          <cell r="B1590">
            <v>4.66</v>
          </cell>
        </row>
        <row r="1591">
          <cell r="A1591">
            <v>39038</v>
          </cell>
          <cell r="B1591">
            <v>4.6100000000000003</v>
          </cell>
        </row>
        <row r="1592">
          <cell r="A1592">
            <v>39041</v>
          </cell>
          <cell r="B1592">
            <v>4.5999999999999996</v>
          </cell>
        </row>
        <row r="1593">
          <cell r="A1593">
            <v>39042</v>
          </cell>
          <cell r="B1593">
            <v>4.58</v>
          </cell>
        </row>
        <row r="1594">
          <cell r="A1594">
            <v>39043</v>
          </cell>
          <cell r="B1594">
            <v>4.57</v>
          </cell>
        </row>
        <row r="1595">
          <cell r="A1595">
            <v>39044</v>
          </cell>
          <cell r="B1595">
            <v>0</v>
          </cell>
        </row>
        <row r="1596">
          <cell r="A1596">
            <v>39045</v>
          </cell>
          <cell r="B1596">
            <v>4.55</v>
          </cell>
        </row>
        <row r="1597">
          <cell r="A1597">
            <v>39048</v>
          </cell>
          <cell r="B1597">
            <v>4.54</v>
          </cell>
        </row>
        <row r="1598">
          <cell r="A1598">
            <v>39049</v>
          </cell>
          <cell r="B1598">
            <v>4.51</v>
          </cell>
        </row>
        <row r="1599">
          <cell r="A1599">
            <v>39050</v>
          </cell>
          <cell r="B1599">
            <v>4.5199999999999996</v>
          </cell>
        </row>
        <row r="1600">
          <cell r="A1600">
            <v>39051</v>
          </cell>
          <cell r="B1600">
            <v>4.46</v>
          </cell>
        </row>
        <row r="1601">
          <cell r="A1601">
            <v>39052</v>
          </cell>
          <cell r="B1601">
            <v>4.43</v>
          </cell>
        </row>
        <row r="1602">
          <cell r="A1602">
            <v>39055</v>
          </cell>
          <cell r="B1602">
            <v>4.43</v>
          </cell>
        </row>
        <row r="1603">
          <cell r="A1603">
            <v>39056</v>
          </cell>
          <cell r="B1603">
            <v>4.45</v>
          </cell>
        </row>
        <row r="1604">
          <cell r="A1604">
            <v>39057</v>
          </cell>
          <cell r="B1604">
            <v>4.4800000000000004</v>
          </cell>
        </row>
        <row r="1605">
          <cell r="A1605">
            <v>39058</v>
          </cell>
          <cell r="B1605">
            <v>4.49</v>
          </cell>
        </row>
        <row r="1606">
          <cell r="A1606">
            <v>39059</v>
          </cell>
          <cell r="B1606">
            <v>4.5599999999999996</v>
          </cell>
        </row>
        <row r="1607">
          <cell r="A1607">
            <v>39062</v>
          </cell>
          <cell r="B1607">
            <v>4.5199999999999996</v>
          </cell>
        </row>
        <row r="1608">
          <cell r="A1608">
            <v>39063</v>
          </cell>
          <cell r="B1608">
            <v>4.49</v>
          </cell>
        </row>
        <row r="1609">
          <cell r="A1609">
            <v>39064</v>
          </cell>
          <cell r="B1609">
            <v>4.58</v>
          </cell>
        </row>
        <row r="1610">
          <cell r="A1610">
            <v>39065</v>
          </cell>
          <cell r="B1610">
            <v>4.5999999999999996</v>
          </cell>
        </row>
        <row r="1611">
          <cell r="A1611">
            <v>39066</v>
          </cell>
          <cell r="B1611">
            <v>4.5999999999999996</v>
          </cell>
        </row>
        <row r="1612">
          <cell r="A1612">
            <v>39069</v>
          </cell>
          <cell r="B1612">
            <v>4.5999999999999996</v>
          </cell>
        </row>
        <row r="1613">
          <cell r="A1613">
            <v>39070</v>
          </cell>
          <cell r="B1613">
            <v>4.5999999999999996</v>
          </cell>
        </row>
        <row r="1614">
          <cell r="A1614">
            <v>39071</v>
          </cell>
          <cell r="B1614">
            <v>4.5999999999999996</v>
          </cell>
        </row>
        <row r="1615">
          <cell r="A1615">
            <v>39072</v>
          </cell>
          <cell r="B1615">
            <v>4.55</v>
          </cell>
        </row>
        <row r="1616">
          <cell r="A1616">
            <v>39073</v>
          </cell>
          <cell r="B1616">
            <v>4.63</v>
          </cell>
        </row>
        <row r="1617">
          <cell r="A1617">
            <v>39076</v>
          </cell>
          <cell r="B1617">
            <v>0</v>
          </cell>
        </row>
        <row r="1618">
          <cell r="A1618">
            <v>39077</v>
          </cell>
          <cell r="B1618">
            <v>4.6100000000000003</v>
          </cell>
        </row>
        <row r="1619">
          <cell r="A1619">
            <v>39078</v>
          </cell>
          <cell r="B1619">
            <v>4.66</v>
          </cell>
        </row>
        <row r="1620">
          <cell r="A1620">
            <v>39079</v>
          </cell>
          <cell r="B1620">
            <v>4.7</v>
          </cell>
        </row>
        <row r="1621">
          <cell r="A1621">
            <v>39080</v>
          </cell>
          <cell r="B1621">
            <v>4.71</v>
          </cell>
        </row>
        <row r="1622">
          <cell r="A1622">
            <v>39083</v>
          </cell>
          <cell r="B1622">
            <v>0</v>
          </cell>
        </row>
        <row r="1623">
          <cell r="A1623">
            <v>39084</v>
          </cell>
          <cell r="B1623">
            <v>4.68</v>
          </cell>
        </row>
        <row r="1624">
          <cell r="A1624">
            <v>39085</v>
          </cell>
          <cell r="B1624">
            <v>4.67</v>
          </cell>
        </row>
        <row r="1625">
          <cell r="A1625">
            <v>39086</v>
          </cell>
          <cell r="B1625">
            <v>4.62</v>
          </cell>
        </row>
        <row r="1626">
          <cell r="A1626">
            <v>39087</v>
          </cell>
          <cell r="B1626">
            <v>4.6500000000000004</v>
          </cell>
        </row>
        <row r="1627">
          <cell r="A1627">
            <v>39090</v>
          </cell>
          <cell r="B1627">
            <v>4.66</v>
          </cell>
        </row>
        <row r="1628">
          <cell r="A1628">
            <v>39091</v>
          </cell>
          <cell r="B1628">
            <v>4.66</v>
          </cell>
        </row>
        <row r="1629">
          <cell r="A1629">
            <v>39092</v>
          </cell>
          <cell r="B1629">
            <v>4.6900000000000004</v>
          </cell>
        </row>
        <row r="1630">
          <cell r="A1630">
            <v>39093</v>
          </cell>
          <cell r="B1630">
            <v>4.74</v>
          </cell>
        </row>
        <row r="1631">
          <cell r="A1631">
            <v>39094</v>
          </cell>
          <cell r="B1631">
            <v>4.7699999999999996</v>
          </cell>
        </row>
        <row r="1632">
          <cell r="A1632">
            <v>39097</v>
          </cell>
          <cell r="B1632">
            <v>0</v>
          </cell>
        </row>
        <row r="1633">
          <cell r="A1633">
            <v>39098</v>
          </cell>
          <cell r="B1633">
            <v>4.75</v>
          </cell>
        </row>
        <row r="1634">
          <cell r="A1634">
            <v>39099</v>
          </cell>
          <cell r="B1634">
            <v>4.79</v>
          </cell>
        </row>
        <row r="1635">
          <cell r="A1635">
            <v>39100</v>
          </cell>
          <cell r="B1635">
            <v>4.75</v>
          </cell>
        </row>
        <row r="1636">
          <cell r="A1636">
            <v>39101</v>
          </cell>
          <cell r="B1636">
            <v>4.78</v>
          </cell>
        </row>
        <row r="1637">
          <cell r="A1637">
            <v>39104</v>
          </cell>
          <cell r="B1637">
            <v>4.76</v>
          </cell>
        </row>
        <row r="1638">
          <cell r="A1638">
            <v>39105</v>
          </cell>
          <cell r="B1638">
            <v>4.8099999999999996</v>
          </cell>
        </row>
        <row r="1639">
          <cell r="A1639">
            <v>39106</v>
          </cell>
          <cell r="B1639">
            <v>4.8099999999999996</v>
          </cell>
        </row>
        <row r="1640">
          <cell r="A1640">
            <v>39107</v>
          </cell>
          <cell r="B1640">
            <v>4.87</v>
          </cell>
        </row>
        <row r="1641">
          <cell r="A1641">
            <v>39108</v>
          </cell>
          <cell r="B1641">
            <v>4.88</v>
          </cell>
        </row>
        <row r="1642">
          <cell r="A1642">
            <v>39111</v>
          </cell>
          <cell r="B1642">
            <v>4.9000000000000004</v>
          </cell>
        </row>
        <row r="1643">
          <cell r="A1643">
            <v>39112</v>
          </cell>
          <cell r="B1643">
            <v>4.88</v>
          </cell>
        </row>
        <row r="1644">
          <cell r="A1644">
            <v>39113</v>
          </cell>
          <cell r="B1644">
            <v>4.83</v>
          </cell>
        </row>
        <row r="1645">
          <cell r="A1645">
            <v>39114</v>
          </cell>
          <cell r="B1645">
            <v>4.84</v>
          </cell>
        </row>
        <row r="1646">
          <cell r="A1646">
            <v>39115</v>
          </cell>
          <cell r="B1646">
            <v>4.83</v>
          </cell>
        </row>
        <row r="1647">
          <cell r="A1647">
            <v>39118</v>
          </cell>
          <cell r="B1647">
            <v>4.8099999999999996</v>
          </cell>
        </row>
        <row r="1648">
          <cell r="A1648">
            <v>39119</v>
          </cell>
          <cell r="B1648">
            <v>4.7699999999999996</v>
          </cell>
        </row>
        <row r="1649">
          <cell r="A1649">
            <v>39120</v>
          </cell>
          <cell r="B1649">
            <v>4.74</v>
          </cell>
        </row>
        <row r="1650">
          <cell r="A1650">
            <v>39121</v>
          </cell>
          <cell r="B1650">
            <v>4.7300000000000004</v>
          </cell>
        </row>
        <row r="1651">
          <cell r="A1651">
            <v>39122</v>
          </cell>
          <cell r="B1651">
            <v>4.79</v>
          </cell>
        </row>
        <row r="1652">
          <cell r="A1652">
            <v>39125</v>
          </cell>
          <cell r="B1652">
            <v>4.8</v>
          </cell>
        </row>
        <row r="1653">
          <cell r="A1653">
            <v>39126</v>
          </cell>
          <cell r="B1653">
            <v>4.82</v>
          </cell>
        </row>
        <row r="1654">
          <cell r="A1654">
            <v>39127</v>
          </cell>
          <cell r="B1654">
            <v>4.74</v>
          </cell>
        </row>
        <row r="1655">
          <cell r="A1655">
            <v>39128</v>
          </cell>
          <cell r="B1655">
            <v>4.7</v>
          </cell>
        </row>
        <row r="1656">
          <cell r="A1656">
            <v>39129</v>
          </cell>
          <cell r="B1656">
            <v>4.6900000000000004</v>
          </cell>
        </row>
        <row r="1657">
          <cell r="A1657">
            <v>39132</v>
          </cell>
          <cell r="B1657">
            <v>0</v>
          </cell>
        </row>
        <row r="1658">
          <cell r="A1658">
            <v>39133</v>
          </cell>
          <cell r="B1658">
            <v>4.68</v>
          </cell>
        </row>
        <row r="1659">
          <cell r="A1659">
            <v>39134</v>
          </cell>
          <cell r="B1659">
            <v>4.6900000000000004</v>
          </cell>
        </row>
        <row r="1660">
          <cell r="A1660">
            <v>39135</v>
          </cell>
          <cell r="B1660">
            <v>4.7300000000000004</v>
          </cell>
        </row>
        <row r="1661">
          <cell r="A1661">
            <v>39136</v>
          </cell>
          <cell r="B1661">
            <v>4.68</v>
          </cell>
        </row>
        <row r="1662">
          <cell r="A1662">
            <v>39139</v>
          </cell>
          <cell r="B1662">
            <v>4.63</v>
          </cell>
        </row>
        <row r="1663">
          <cell r="A1663">
            <v>39140</v>
          </cell>
          <cell r="B1663">
            <v>4.5</v>
          </cell>
        </row>
        <row r="1664">
          <cell r="A1664">
            <v>39141</v>
          </cell>
          <cell r="B1664">
            <v>4.5599999999999996</v>
          </cell>
        </row>
        <row r="1665">
          <cell r="A1665">
            <v>39142</v>
          </cell>
          <cell r="B1665">
            <v>4.5599999999999996</v>
          </cell>
        </row>
        <row r="1666">
          <cell r="A1666">
            <v>39143</v>
          </cell>
          <cell r="B1666">
            <v>4.5199999999999996</v>
          </cell>
        </row>
        <row r="1667">
          <cell r="A1667">
            <v>39146</v>
          </cell>
          <cell r="B1667">
            <v>4.51</v>
          </cell>
        </row>
        <row r="1668">
          <cell r="A1668">
            <v>39147</v>
          </cell>
          <cell r="B1668">
            <v>4.53</v>
          </cell>
        </row>
        <row r="1669">
          <cell r="A1669">
            <v>39148</v>
          </cell>
          <cell r="B1669">
            <v>4.5</v>
          </cell>
        </row>
        <row r="1670">
          <cell r="A1670">
            <v>39149</v>
          </cell>
          <cell r="B1670">
            <v>4.51</v>
          </cell>
        </row>
        <row r="1671">
          <cell r="A1671">
            <v>39150</v>
          </cell>
          <cell r="B1671">
            <v>4.59</v>
          </cell>
        </row>
        <row r="1672">
          <cell r="A1672">
            <v>39153</v>
          </cell>
          <cell r="B1672">
            <v>4.5599999999999996</v>
          </cell>
        </row>
        <row r="1673">
          <cell r="A1673">
            <v>39154</v>
          </cell>
          <cell r="B1673">
            <v>4.5</v>
          </cell>
        </row>
        <row r="1674">
          <cell r="A1674">
            <v>39155</v>
          </cell>
          <cell r="B1674">
            <v>4.53</v>
          </cell>
        </row>
        <row r="1675">
          <cell r="A1675">
            <v>39156</v>
          </cell>
          <cell r="B1675">
            <v>4.54</v>
          </cell>
        </row>
        <row r="1676">
          <cell r="A1676">
            <v>39157</v>
          </cell>
          <cell r="B1676">
            <v>4.55</v>
          </cell>
        </row>
        <row r="1677">
          <cell r="A1677">
            <v>39160</v>
          </cell>
          <cell r="B1677">
            <v>4.58</v>
          </cell>
        </row>
        <row r="1678">
          <cell r="A1678">
            <v>39161</v>
          </cell>
          <cell r="B1678">
            <v>4.5599999999999996</v>
          </cell>
        </row>
        <row r="1679">
          <cell r="A1679">
            <v>39162</v>
          </cell>
          <cell r="B1679">
            <v>4.53</v>
          </cell>
        </row>
        <row r="1680">
          <cell r="A1680">
            <v>39163</v>
          </cell>
          <cell r="B1680">
            <v>4.5999999999999996</v>
          </cell>
        </row>
        <row r="1681">
          <cell r="A1681">
            <v>39164</v>
          </cell>
          <cell r="B1681">
            <v>4.62</v>
          </cell>
        </row>
        <row r="1682">
          <cell r="A1682">
            <v>39167</v>
          </cell>
          <cell r="B1682">
            <v>4.5999999999999996</v>
          </cell>
        </row>
        <row r="1683">
          <cell r="A1683">
            <v>39168</v>
          </cell>
          <cell r="B1683">
            <v>4.62</v>
          </cell>
        </row>
        <row r="1684">
          <cell r="A1684">
            <v>39169</v>
          </cell>
          <cell r="B1684">
            <v>4.62</v>
          </cell>
        </row>
        <row r="1685">
          <cell r="A1685">
            <v>39170</v>
          </cell>
          <cell r="B1685">
            <v>4.6399999999999997</v>
          </cell>
        </row>
        <row r="1686">
          <cell r="A1686">
            <v>39171</v>
          </cell>
          <cell r="B1686">
            <v>4.6500000000000004</v>
          </cell>
        </row>
        <row r="1687">
          <cell r="A1687">
            <v>39174</v>
          </cell>
          <cell r="B1687">
            <v>4.6500000000000004</v>
          </cell>
        </row>
        <row r="1688">
          <cell r="A1688">
            <v>39175</v>
          </cell>
          <cell r="B1688">
            <v>4.67</v>
          </cell>
        </row>
        <row r="1689">
          <cell r="A1689">
            <v>39176</v>
          </cell>
          <cell r="B1689">
            <v>4.66</v>
          </cell>
        </row>
        <row r="1690">
          <cell r="A1690">
            <v>39177</v>
          </cell>
          <cell r="B1690">
            <v>4.68</v>
          </cell>
        </row>
        <row r="1691">
          <cell r="A1691">
            <v>39178</v>
          </cell>
          <cell r="B1691">
            <v>4.76</v>
          </cell>
        </row>
        <row r="1692">
          <cell r="A1692">
            <v>39181</v>
          </cell>
          <cell r="B1692">
            <v>4.75</v>
          </cell>
        </row>
        <row r="1693">
          <cell r="A1693">
            <v>39182</v>
          </cell>
          <cell r="B1693">
            <v>4.7300000000000004</v>
          </cell>
        </row>
        <row r="1694">
          <cell r="A1694">
            <v>39183</v>
          </cell>
          <cell r="B1694">
            <v>4.74</v>
          </cell>
        </row>
        <row r="1695">
          <cell r="A1695">
            <v>39184</v>
          </cell>
          <cell r="B1695">
            <v>4.74</v>
          </cell>
        </row>
        <row r="1696">
          <cell r="A1696">
            <v>39185</v>
          </cell>
          <cell r="B1696">
            <v>4.76</v>
          </cell>
        </row>
        <row r="1697">
          <cell r="A1697">
            <v>39188</v>
          </cell>
          <cell r="B1697">
            <v>4.74</v>
          </cell>
        </row>
        <row r="1698">
          <cell r="A1698">
            <v>39189</v>
          </cell>
          <cell r="B1698">
            <v>4.6900000000000004</v>
          </cell>
        </row>
        <row r="1699">
          <cell r="A1699">
            <v>39190</v>
          </cell>
          <cell r="B1699">
            <v>4.66</v>
          </cell>
        </row>
        <row r="1700">
          <cell r="A1700">
            <v>39191</v>
          </cell>
          <cell r="B1700">
            <v>4.68</v>
          </cell>
        </row>
        <row r="1701">
          <cell r="A1701">
            <v>39192</v>
          </cell>
          <cell r="B1701">
            <v>4.68</v>
          </cell>
        </row>
        <row r="1702">
          <cell r="A1702">
            <v>39195</v>
          </cell>
          <cell r="B1702">
            <v>4.66</v>
          </cell>
        </row>
        <row r="1703">
          <cell r="A1703">
            <v>39196</v>
          </cell>
          <cell r="B1703">
            <v>4.63</v>
          </cell>
        </row>
        <row r="1704">
          <cell r="A1704">
            <v>39197</v>
          </cell>
          <cell r="B1704">
            <v>4.66</v>
          </cell>
        </row>
        <row r="1705">
          <cell r="A1705">
            <v>39198</v>
          </cell>
          <cell r="B1705">
            <v>4.6900000000000004</v>
          </cell>
        </row>
        <row r="1706">
          <cell r="A1706">
            <v>39199</v>
          </cell>
          <cell r="B1706">
            <v>4.71</v>
          </cell>
        </row>
        <row r="1707">
          <cell r="A1707">
            <v>39202</v>
          </cell>
          <cell r="B1707">
            <v>4.63</v>
          </cell>
        </row>
        <row r="1708">
          <cell r="A1708">
            <v>39203</v>
          </cell>
          <cell r="B1708">
            <v>4.6399999999999997</v>
          </cell>
        </row>
        <row r="1709">
          <cell r="A1709">
            <v>39204</v>
          </cell>
          <cell r="B1709">
            <v>4.6500000000000004</v>
          </cell>
        </row>
        <row r="1710">
          <cell r="A1710">
            <v>39205</v>
          </cell>
          <cell r="B1710">
            <v>4.68</v>
          </cell>
        </row>
        <row r="1711">
          <cell r="A1711">
            <v>39206</v>
          </cell>
          <cell r="B1711">
            <v>4.6500000000000004</v>
          </cell>
        </row>
        <row r="1712">
          <cell r="A1712">
            <v>39209</v>
          </cell>
          <cell r="B1712">
            <v>4.6399999999999997</v>
          </cell>
        </row>
        <row r="1713">
          <cell r="A1713">
            <v>39210</v>
          </cell>
          <cell r="B1713">
            <v>4.63</v>
          </cell>
        </row>
        <row r="1714">
          <cell r="A1714">
            <v>39211</v>
          </cell>
          <cell r="B1714">
            <v>4.67</v>
          </cell>
        </row>
        <row r="1715">
          <cell r="A1715">
            <v>39212</v>
          </cell>
          <cell r="B1715">
            <v>4.6500000000000004</v>
          </cell>
        </row>
        <row r="1716">
          <cell r="A1716">
            <v>39213</v>
          </cell>
          <cell r="B1716">
            <v>4.67</v>
          </cell>
        </row>
        <row r="1717">
          <cell r="A1717">
            <v>39216</v>
          </cell>
          <cell r="B1717">
            <v>4.6900000000000004</v>
          </cell>
        </row>
        <row r="1718">
          <cell r="A1718">
            <v>39217</v>
          </cell>
          <cell r="B1718">
            <v>4.71</v>
          </cell>
        </row>
        <row r="1719">
          <cell r="A1719">
            <v>39218</v>
          </cell>
          <cell r="B1719">
            <v>4.71</v>
          </cell>
        </row>
        <row r="1720">
          <cell r="A1720">
            <v>39219</v>
          </cell>
          <cell r="B1720">
            <v>4.76</v>
          </cell>
        </row>
        <row r="1721">
          <cell r="A1721">
            <v>39220</v>
          </cell>
          <cell r="B1721">
            <v>4.8099999999999996</v>
          </cell>
        </row>
        <row r="1722">
          <cell r="A1722">
            <v>39223</v>
          </cell>
          <cell r="B1722">
            <v>4.79</v>
          </cell>
        </row>
        <row r="1723">
          <cell r="A1723">
            <v>39224</v>
          </cell>
          <cell r="B1723">
            <v>4.83</v>
          </cell>
        </row>
        <row r="1724">
          <cell r="A1724">
            <v>39225</v>
          </cell>
          <cell r="B1724">
            <v>4.8600000000000003</v>
          </cell>
        </row>
        <row r="1725">
          <cell r="A1725">
            <v>39226</v>
          </cell>
          <cell r="B1725">
            <v>4.8600000000000003</v>
          </cell>
        </row>
        <row r="1726">
          <cell r="A1726">
            <v>39227</v>
          </cell>
          <cell r="B1726">
            <v>4.8600000000000003</v>
          </cell>
        </row>
        <row r="1727">
          <cell r="A1727">
            <v>39230</v>
          </cell>
          <cell r="B1727">
            <v>0</v>
          </cell>
        </row>
        <row r="1728">
          <cell r="A1728">
            <v>39231</v>
          </cell>
          <cell r="B1728">
            <v>4.88</v>
          </cell>
        </row>
        <row r="1729">
          <cell r="A1729">
            <v>39232</v>
          </cell>
          <cell r="B1729">
            <v>4.88</v>
          </cell>
        </row>
        <row r="1730">
          <cell r="A1730">
            <v>39233</v>
          </cell>
          <cell r="B1730">
            <v>4.9000000000000004</v>
          </cell>
        </row>
        <row r="1731">
          <cell r="A1731">
            <v>39234</v>
          </cell>
          <cell r="B1731">
            <v>4.95</v>
          </cell>
        </row>
        <row r="1732">
          <cell r="A1732">
            <v>39237</v>
          </cell>
          <cell r="B1732">
            <v>4.93</v>
          </cell>
        </row>
        <row r="1733">
          <cell r="A1733">
            <v>39238</v>
          </cell>
          <cell r="B1733">
            <v>4.9800000000000004</v>
          </cell>
        </row>
        <row r="1734">
          <cell r="A1734">
            <v>39239</v>
          </cell>
          <cell r="B1734">
            <v>4.97</v>
          </cell>
        </row>
        <row r="1735">
          <cell r="A1735">
            <v>39240</v>
          </cell>
          <cell r="B1735">
            <v>5.1100000000000003</v>
          </cell>
        </row>
        <row r="1736">
          <cell r="A1736">
            <v>39241</v>
          </cell>
          <cell r="B1736">
            <v>5.12</v>
          </cell>
        </row>
        <row r="1737">
          <cell r="A1737">
            <v>39244</v>
          </cell>
          <cell r="B1737">
            <v>5.14</v>
          </cell>
        </row>
        <row r="1738">
          <cell r="A1738">
            <v>39245</v>
          </cell>
          <cell r="B1738">
            <v>5.26</v>
          </cell>
        </row>
        <row r="1739">
          <cell r="A1739">
            <v>39246</v>
          </cell>
          <cell r="B1739">
            <v>5.2</v>
          </cell>
        </row>
        <row r="1740">
          <cell r="A1740">
            <v>39247</v>
          </cell>
          <cell r="B1740">
            <v>5.23</v>
          </cell>
        </row>
        <row r="1741">
          <cell r="A1741">
            <v>39248</v>
          </cell>
          <cell r="B1741">
            <v>5.16</v>
          </cell>
        </row>
        <row r="1742">
          <cell r="A1742">
            <v>39251</v>
          </cell>
          <cell r="B1742">
            <v>5.15</v>
          </cell>
        </row>
        <row r="1743">
          <cell r="A1743">
            <v>39252</v>
          </cell>
          <cell r="B1743">
            <v>5.09</v>
          </cell>
        </row>
        <row r="1744">
          <cell r="A1744">
            <v>39253</v>
          </cell>
          <cell r="B1744">
            <v>5.14</v>
          </cell>
        </row>
        <row r="1745">
          <cell r="A1745">
            <v>39254</v>
          </cell>
          <cell r="B1745">
            <v>5.16</v>
          </cell>
        </row>
        <row r="1746">
          <cell r="A1746">
            <v>39255</v>
          </cell>
          <cell r="B1746">
            <v>5.14</v>
          </cell>
        </row>
        <row r="1747">
          <cell r="A1747">
            <v>39258</v>
          </cell>
          <cell r="B1747">
            <v>5.09</v>
          </cell>
        </row>
        <row r="1748">
          <cell r="A1748">
            <v>39259</v>
          </cell>
          <cell r="B1748">
            <v>5.0999999999999996</v>
          </cell>
        </row>
        <row r="1749">
          <cell r="A1749">
            <v>39260</v>
          </cell>
          <cell r="B1749">
            <v>5.09</v>
          </cell>
        </row>
        <row r="1750">
          <cell r="A1750">
            <v>39261</v>
          </cell>
          <cell r="B1750">
            <v>5.12</v>
          </cell>
        </row>
        <row r="1751">
          <cell r="A1751">
            <v>39262</v>
          </cell>
          <cell r="B1751">
            <v>5.03</v>
          </cell>
        </row>
        <row r="1752">
          <cell r="A1752">
            <v>39265</v>
          </cell>
          <cell r="B1752">
            <v>5</v>
          </cell>
        </row>
        <row r="1753">
          <cell r="A1753">
            <v>39266</v>
          </cell>
          <cell r="B1753">
            <v>5.05</v>
          </cell>
        </row>
        <row r="1754">
          <cell r="A1754">
            <v>39267</v>
          </cell>
          <cell r="B1754">
            <v>0</v>
          </cell>
        </row>
        <row r="1755">
          <cell r="A1755">
            <v>39268</v>
          </cell>
          <cell r="B1755">
            <v>5.16</v>
          </cell>
        </row>
        <row r="1756">
          <cell r="A1756">
            <v>39269</v>
          </cell>
          <cell r="B1756">
            <v>5.19</v>
          </cell>
        </row>
        <row r="1757">
          <cell r="A1757">
            <v>39272</v>
          </cell>
          <cell r="B1757">
            <v>5.16</v>
          </cell>
        </row>
        <row r="1758">
          <cell r="A1758">
            <v>39273</v>
          </cell>
          <cell r="B1758">
            <v>5.03</v>
          </cell>
        </row>
        <row r="1759">
          <cell r="A1759">
            <v>39274</v>
          </cell>
          <cell r="B1759">
            <v>5.09</v>
          </cell>
        </row>
        <row r="1760">
          <cell r="A1760">
            <v>39275</v>
          </cell>
          <cell r="B1760">
            <v>5.13</v>
          </cell>
        </row>
        <row r="1761">
          <cell r="A1761">
            <v>39276</v>
          </cell>
          <cell r="B1761">
            <v>5.1100000000000003</v>
          </cell>
        </row>
        <row r="1762">
          <cell r="A1762">
            <v>39279</v>
          </cell>
          <cell r="B1762">
            <v>5.05</v>
          </cell>
        </row>
        <row r="1763">
          <cell r="A1763">
            <v>39280</v>
          </cell>
          <cell r="B1763">
            <v>5.08</v>
          </cell>
        </row>
        <row r="1764">
          <cell r="A1764">
            <v>39281</v>
          </cell>
          <cell r="B1764">
            <v>5.0199999999999996</v>
          </cell>
        </row>
        <row r="1765">
          <cell r="A1765">
            <v>39282</v>
          </cell>
          <cell r="B1765">
            <v>5.04</v>
          </cell>
        </row>
        <row r="1766">
          <cell r="A1766">
            <v>39283</v>
          </cell>
          <cell r="B1766">
            <v>4.96</v>
          </cell>
        </row>
        <row r="1767">
          <cell r="A1767">
            <v>39286</v>
          </cell>
          <cell r="B1767">
            <v>4.97</v>
          </cell>
        </row>
        <row r="1768">
          <cell r="A1768">
            <v>39287</v>
          </cell>
          <cell r="B1768">
            <v>4.9400000000000004</v>
          </cell>
        </row>
        <row r="1769">
          <cell r="A1769">
            <v>39288</v>
          </cell>
          <cell r="B1769">
            <v>4.92</v>
          </cell>
        </row>
        <row r="1770">
          <cell r="A1770">
            <v>39289</v>
          </cell>
          <cell r="B1770">
            <v>4.79</v>
          </cell>
        </row>
        <row r="1771">
          <cell r="A1771">
            <v>39290</v>
          </cell>
          <cell r="B1771">
            <v>4.8</v>
          </cell>
        </row>
        <row r="1772">
          <cell r="A1772">
            <v>39293</v>
          </cell>
          <cell r="B1772">
            <v>4.82</v>
          </cell>
        </row>
        <row r="1773">
          <cell r="A1773">
            <v>39294</v>
          </cell>
          <cell r="B1773">
            <v>4.78</v>
          </cell>
        </row>
        <row r="1774">
          <cell r="A1774">
            <v>39295</v>
          </cell>
          <cell r="B1774">
            <v>4.76</v>
          </cell>
        </row>
        <row r="1775">
          <cell r="A1775">
            <v>39296</v>
          </cell>
          <cell r="B1775">
            <v>4.7699999999999996</v>
          </cell>
        </row>
        <row r="1776">
          <cell r="A1776">
            <v>39297</v>
          </cell>
          <cell r="B1776">
            <v>4.71</v>
          </cell>
        </row>
        <row r="1777">
          <cell r="A1777">
            <v>39300</v>
          </cell>
          <cell r="B1777">
            <v>4.72</v>
          </cell>
        </row>
        <row r="1778">
          <cell r="A1778">
            <v>39301</v>
          </cell>
          <cell r="B1778">
            <v>4.7699999999999996</v>
          </cell>
        </row>
        <row r="1779">
          <cell r="A1779">
            <v>39302</v>
          </cell>
          <cell r="B1779">
            <v>4.84</v>
          </cell>
        </row>
        <row r="1780">
          <cell r="A1780">
            <v>39303</v>
          </cell>
          <cell r="B1780">
            <v>4.79</v>
          </cell>
        </row>
        <row r="1781">
          <cell r="A1781">
            <v>39304</v>
          </cell>
          <cell r="B1781">
            <v>4.8099999999999996</v>
          </cell>
        </row>
        <row r="1782">
          <cell r="A1782">
            <v>39307</v>
          </cell>
          <cell r="B1782">
            <v>4.78</v>
          </cell>
        </row>
        <row r="1783">
          <cell r="A1783">
            <v>39308</v>
          </cell>
          <cell r="B1783">
            <v>4.7300000000000004</v>
          </cell>
        </row>
        <row r="1784">
          <cell r="A1784">
            <v>39309</v>
          </cell>
          <cell r="B1784">
            <v>4.6900000000000004</v>
          </cell>
        </row>
        <row r="1785">
          <cell r="A1785">
            <v>39310</v>
          </cell>
          <cell r="B1785">
            <v>4.5999999999999996</v>
          </cell>
        </row>
        <row r="1786">
          <cell r="A1786">
            <v>39311</v>
          </cell>
          <cell r="B1786">
            <v>4.68</v>
          </cell>
        </row>
        <row r="1787">
          <cell r="A1787">
            <v>39314</v>
          </cell>
          <cell r="B1787">
            <v>4.6399999999999997</v>
          </cell>
        </row>
        <row r="1788">
          <cell r="A1788">
            <v>39315</v>
          </cell>
          <cell r="B1788">
            <v>4.5999999999999996</v>
          </cell>
        </row>
        <row r="1789">
          <cell r="A1789">
            <v>39316</v>
          </cell>
          <cell r="B1789">
            <v>4.63</v>
          </cell>
        </row>
        <row r="1790">
          <cell r="A1790">
            <v>39317</v>
          </cell>
          <cell r="B1790">
            <v>4.62</v>
          </cell>
        </row>
        <row r="1791">
          <cell r="A1791">
            <v>39318</v>
          </cell>
          <cell r="B1791">
            <v>4.63</v>
          </cell>
        </row>
        <row r="1792">
          <cell r="A1792">
            <v>39321</v>
          </cell>
          <cell r="B1792">
            <v>4.5999999999999996</v>
          </cell>
        </row>
        <row r="1793">
          <cell r="A1793">
            <v>39322</v>
          </cell>
          <cell r="B1793">
            <v>4.53</v>
          </cell>
        </row>
        <row r="1794">
          <cell r="A1794">
            <v>39323</v>
          </cell>
          <cell r="B1794">
            <v>4.57</v>
          </cell>
        </row>
        <row r="1795">
          <cell r="A1795">
            <v>39324</v>
          </cell>
          <cell r="B1795">
            <v>4.51</v>
          </cell>
        </row>
        <row r="1796">
          <cell r="A1796">
            <v>39325</v>
          </cell>
          <cell r="B1796">
            <v>4.54</v>
          </cell>
        </row>
        <row r="1797">
          <cell r="A1797">
            <v>39328</v>
          </cell>
          <cell r="B1797">
            <v>0</v>
          </cell>
        </row>
        <row r="1798">
          <cell r="A1798">
            <v>39329</v>
          </cell>
          <cell r="B1798">
            <v>4.5599999999999996</v>
          </cell>
        </row>
        <row r="1799">
          <cell r="A1799">
            <v>39330</v>
          </cell>
          <cell r="B1799">
            <v>4.4800000000000004</v>
          </cell>
        </row>
        <row r="1800">
          <cell r="A1800">
            <v>39331</v>
          </cell>
          <cell r="B1800">
            <v>4.51</v>
          </cell>
        </row>
        <row r="1801">
          <cell r="A1801">
            <v>39332</v>
          </cell>
          <cell r="B1801">
            <v>4.38</v>
          </cell>
        </row>
        <row r="1802">
          <cell r="A1802">
            <v>39335</v>
          </cell>
          <cell r="B1802">
            <v>4.34</v>
          </cell>
        </row>
        <row r="1803">
          <cell r="A1803">
            <v>39336</v>
          </cell>
          <cell r="B1803">
            <v>4.37</v>
          </cell>
        </row>
        <row r="1804">
          <cell r="A1804">
            <v>39337</v>
          </cell>
          <cell r="B1804">
            <v>4.41</v>
          </cell>
        </row>
        <row r="1805">
          <cell r="A1805">
            <v>39338</v>
          </cell>
          <cell r="B1805">
            <v>4.49</v>
          </cell>
        </row>
        <row r="1806">
          <cell r="A1806">
            <v>39339</v>
          </cell>
          <cell r="B1806">
            <v>4.47</v>
          </cell>
        </row>
        <row r="1807">
          <cell r="A1807">
            <v>39342</v>
          </cell>
          <cell r="B1807">
            <v>4.4800000000000004</v>
          </cell>
        </row>
        <row r="1808">
          <cell r="A1808">
            <v>39343</v>
          </cell>
          <cell r="B1808">
            <v>4.5</v>
          </cell>
        </row>
        <row r="1809">
          <cell r="A1809">
            <v>39344</v>
          </cell>
          <cell r="B1809">
            <v>4.53</v>
          </cell>
        </row>
        <row r="1810">
          <cell r="A1810">
            <v>39345</v>
          </cell>
          <cell r="B1810">
            <v>4.6900000000000004</v>
          </cell>
        </row>
        <row r="1811">
          <cell r="A1811">
            <v>39346</v>
          </cell>
          <cell r="B1811">
            <v>4.6399999999999997</v>
          </cell>
        </row>
        <row r="1812">
          <cell r="A1812">
            <v>39349</v>
          </cell>
          <cell r="B1812">
            <v>4.63</v>
          </cell>
        </row>
        <row r="1813">
          <cell r="A1813">
            <v>39350</v>
          </cell>
          <cell r="B1813">
            <v>4.63</v>
          </cell>
        </row>
        <row r="1814">
          <cell r="A1814">
            <v>39351</v>
          </cell>
          <cell r="B1814">
            <v>4.63</v>
          </cell>
        </row>
        <row r="1815">
          <cell r="A1815">
            <v>39352</v>
          </cell>
          <cell r="B1815">
            <v>4.58</v>
          </cell>
        </row>
        <row r="1816">
          <cell r="A1816">
            <v>39353</v>
          </cell>
          <cell r="B1816">
            <v>4.59</v>
          </cell>
        </row>
        <row r="1817">
          <cell r="A1817">
            <v>39356</v>
          </cell>
          <cell r="B1817">
            <v>4.5599999999999996</v>
          </cell>
        </row>
        <row r="1818">
          <cell r="A1818">
            <v>39357</v>
          </cell>
          <cell r="B1818">
            <v>4.54</v>
          </cell>
        </row>
        <row r="1819">
          <cell r="A1819">
            <v>39358</v>
          </cell>
          <cell r="B1819">
            <v>4.55</v>
          </cell>
        </row>
        <row r="1820">
          <cell r="A1820">
            <v>39359</v>
          </cell>
          <cell r="B1820">
            <v>4.54</v>
          </cell>
        </row>
        <row r="1821">
          <cell r="A1821">
            <v>39360</v>
          </cell>
          <cell r="B1821">
            <v>4.6500000000000004</v>
          </cell>
        </row>
        <row r="1822">
          <cell r="A1822">
            <v>39363</v>
          </cell>
          <cell r="B1822">
            <v>0</v>
          </cell>
        </row>
        <row r="1823">
          <cell r="A1823">
            <v>39364</v>
          </cell>
          <cell r="B1823">
            <v>4.67</v>
          </cell>
        </row>
        <row r="1824">
          <cell r="A1824">
            <v>39365</v>
          </cell>
          <cell r="B1824">
            <v>4.6500000000000004</v>
          </cell>
        </row>
        <row r="1825">
          <cell r="A1825">
            <v>39366</v>
          </cell>
          <cell r="B1825">
            <v>4.66</v>
          </cell>
        </row>
        <row r="1826">
          <cell r="A1826">
            <v>39367</v>
          </cell>
          <cell r="B1826">
            <v>4.7</v>
          </cell>
        </row>
        <row r="1827">
          <cell r="A1827">
            <v>39370</v>
          </cell>
          <cell r="B1827">
            <v>4.6900000000000004</v>
          </cell>
        </row>
        <row r="1828">
          <cell r="A1828">
            <v>39371</v>
          </cell>
          <cell r="B1828">
            <v>4.66</v>
          </cell>
        </row>
        <row r="1829">
          <cell r="A1829">
            <v>39372</v>
          </cell>
          <cell r="B1829">
            <v>4.57</v>
          </cell>
        </row>
        <row r="1830">
          <cell r="A1830">
            <v>39373</v>
          </cell>
          <cell r="B1830">
            <v>4.5199999999999996</v>
          </cell>
        </row>
        <row r="1831">
          <cell r="A1831">
            <v>39374</v>
          </cell>
          <cell r="B1831">
            <v>4.41</v>
          </cell>
        </row>
        <row r="1832">
          <cell r="A1832">
            <v>39377</v>
          </cell>
          <cell r="B1832">
            <v>4.42</v>
          </cell>
        </row>
        <row r="1833">
          <cell r="A1833">
            <v>39378</v>
          </cell>
          <cell r="B1833">
            <v>4.41</v>
          </cell>
        </row>
        <row r="1834">
          <cell r="A1834">
            <v>39379</v>
          </cell>
          <cell r="B1834">
            <v>4.3600000000000003</v>
          </cell>
        </row>
        <row r="1835">
          <cell r="A1835">
            <v>39380</v>
          </cell>
          <cell r="B1835">
            <v>4.37</v>
          </cell>
        </row>
        <row r="1836">
          <cell r="A1836">
            <v>39381</v>
          </cell>
          <cell r="B1836">
            <v>4.41</v>
          </cell>
        </row>
        <row r="1837">
          <cell r="A1837">
            <v>39384</v>
          </cell>
          <cell r="B1837">
            <v>4.3899999999999997</v>
          </cell>
        </row>
        <row r="1838">
          <cell r="A1838">
            <v>39385</v>
          </cell>
          <cell r="B1838">
            <v>4.4000000000000004</v>
          </cell>
        </row>
        <row r="1839">
          <cell r="A1839">
            <v>39386</v>
          </cell>
          <cell r="B1839">
            <v>4.4800000000000004</v>
          </cell>
        </row>
        <row r="1840">
          <cell r="A1840">
            <v>39387</v>
          </cell>
          <cell r="B1840">
            <v>4.3600000000000003</v>
          </cell>
        </row>
        <row r="1841">
          <cell r="A1841">
            <v>39388</v>
          </cell>
          <cell r="B1841">
            <v>4.3099999999999996</v>
          </cell>
        </row>
        <row r="1842">
          <cell r="A1842">
            <v>39391</v>
          </cell>
          <cell r="B1842">
            <v>4.3499999999999996</v>
          </cell>
        </row>
        <row r="1843">
          <cell r="A1843">
            <v>39392</v>
          </cell>
          <cell r="B1843">
            <v>4.38</v>
          </cell>
        </row>
        <row r="1844">
          <cell r="A1844">
            <v>39393</v>
          </cell>
          <cell r="B1844">
            <v>4.34</v>
          </cell>
        </row>
        <row r="1845">
          <cell r="A1845">
            <v>39394</v>
          </cell>
          <cell r="B1845">
            <v>4.28</v>
          </cell>
        </row>
        <row r="1846">
          <cell r="A1846">
            <v>39395</v>
          </cell>
          <cell r="B1846">
            <v>4.2300000000000004</v>
          </cell>
        </row>
        <row r="1847">
          <cell r="A1847">
            <v>39398</v>
          </cell>
          <cell r="B1847">
            <v>0</v>
          </cell>
        </row>
        <row r="1848">
          <cell r="A1848">
            <v>39399</v>
          </cell>
          <cell r="B1848">
            <v>4.26</v>
          </cell>
        </row>
        <row r="1849">
          <cell r="A1849">
            <v>39400</v>
          </cell>
          <cell r="B1849">
            <v>4.28</v>
          </cell>
        </row>
        <row r="1850">
          <cell r="A1850">
            <v>39401</v>
          </cell>
          <cell r="B1850">
            <v>4.17</v>
          </cell>
        </row>
        <row r="1851">
          <cell r="A1851">
            <v>39402</v>
          </cell>
          <cell r="B1851">
            <v>4.1500000000000004</v>
          </cell>
        </row>
        <row r="1852">
          <cell r="A1852">
            <v>39405</v>
          </cell>
          <cell r="B1852">
            <v>4.07</v>
          </cell>
        </row>
        <row r="1853">
          <cell r="A1853">
            <v>39406</v>
          </cell>
          <cell r="B1853">
            <v>4.0599999999999996</v>
          </cell>
        </row>
        <row r="1854">
          <cell r="A1854">
            <v>39407</v>
          </cell>
          <cell r="B1854">
            <v>4</v>
          </cell>
        </row>
        <row r="1855">
          <cell r="A1855">
            <v>39408</v>
          </cell>
          <cell r="B1855">
            <v>0</v>
          </cell>
        </row>
        <row r="1856">
          <cell r="A1856">
            <v>39409</v>
          </cell>
          <cell r="B1856">
            <v>4.01</v>
          </cell>
        </row>
        <row r="1857">
          <cell r="A1857">
            <v>39412</v>
          </cell>
          <cell r="B1857">
            <v>3.83</v>
          </cell>
        </row>
        <row r="1858">
          <cell r="A1858">
            <v>39413</v>
          </cell>
          <cell r="B1858">
            <v>3.95</v>
          </cell>
        </row>
        <row r="1859">
          <cell r="A1859">
            <v>39414</v>
          </cell>
          <cell r="B1859">
            <v>4.03</v>
          </cell>
        </row>
        <row r="1860">
          <cell r="A1860">
            <v>39415</v>
          </cell>
          <cell r="B1860">
            <v>3.94</v>
          </cell>
        </row>
        <row r="1861">
          <cell r="A1861">
            <v>39416</v>
          </cell>
          <cell r="B1861">
            <v>3.97</v>
          </cell>
        </row>
        <row r="1862">
          <cell r="A1862">
            <v>39419</v>
          </cell>
          <cell r="B1862">
            <v>3.89</v>
          </cell>
        </row>
        <row r="1863">
          <cell r="A1863">
            <v>39420</v>
          </cell>
          <cell r="B1863">
            <v>3.89</v>
          </cell>
        </row>
        <row r="1864">
          <cell r="A1864">
            <v>39421</v>
          </cell>
          <cell r="B1864">
            <v>3.92</v>
          </cell>
        </row>
        <row r="1865">
          <cell r="A1865">
            <v>39422</v>
          </cell>
          <cell r="B1865">
            <v>4.0199999999999996</v>
          </cell>
        </row>
        <row r="1866">
          <cell r="A1866">
            <v>39423</v>
          </cell>
          <cell r="B1866">
            <v>4.12</v>
          </cell>
        </row>
        <row r="1867">
          <cell r="A1867">
            <v>39426</v>
          </cell>
          <cell r="B1867">
            <v>4.1500000000000004</v>
          </cell>
        </row>
        <row r="1868">
          <cell r="A1868">
            <v>39427</v>
          </cell>
          <cell r="B1868">
            <v>3.98</v>
          </cell>
        </row>
        <row r="1869">
          <cell r="A1869">
            <v>39428</v>
          </cell>
          <cell r="B1869">
            <v>4.05</v>
          </cell>
        </row>
        <row r="1870">
          <cell r="A1870">
            <v>39429</v>
          </cell>
          <cell r="B1870">
            <v>4.18</v>
          </cell>
        </row>
        <row r="1871">
          <cell r="A1871">
            <v>39430</v>
          </cell>
          <cell r="B1871">
            <v>4.24</v>
          </cell>
        </row>
        <row r="1872">
          <cell r="A1872">
            <v>39433</v>
          </cell>
          <cell r="B1872">
            <v>4.2</v>
          </cell>
        </row>
        <row r="1873">
          <cell r="A1873">
            <v>39434</v>
          </cell>
          <cell r="B1873">
            <v>4.1399999999999997</v>
          </cell>
        </row>
        <row r="1874">
          <cell r="A1874">
            <v>39435</v>
          </cell>
          <cell r="B1874">
            <v>4.0599999999999996</v>
          </cell>
        </row>
        <row r="1875">
          <cell r="A1875">
            <v>39436</v>
          </cell>
          <cell r="B1875">
            <v>4.04</v>
          </cell>
        </row>
        <row r="1876">
          <cell r="A1876">
            <v>39437</v>
          </cell>
          <cell r="B1876">
            <v>4.18</v>
          </cell>
        </row>
        <row r="1877">
          <cell r="A1877">
            <v>39440</v>
          </cell>
          <cell r="B1877">
            <v>4.2300000000000004</v>
          </cell>
        </row>
        <row r="1878">
          <cell r="A1878">
            <v>39441</v>
          </cell>
          <cell r="B1878">
            <v>0</v>
          </cell>
        </row>
        <row r="1879">
          <cell r="A1879">
            <v>39442</v>
          </cell>
          <cell r="B1879">
            <v>4.3</v>
          </cell>
        </row>
        <row r="1880">
          <cell r="A1880">
            <v>39443</v>
          </cell>
          <cell r="B1880">
            <v>4.21</v>
          </cell>
        </row>
        <row r="1881">
          <cell r="A1881">
            <v>39444</v>
          </cell>
          <cell r="B1881">
            <v>4.1100000000000003</v>
          </cell>
        </row>
        <row r="1882">
          <cell r="A1882">
            <v>39447</v>
          </cell>
          <cell r="B1882">
            <v>4.04</v>
          </cell>
        </row>
        <row r="1883">
          <cell r="A1883">
            <v>39448</v>
          </cell>
          <cell r="B1883">
            <v>0</v>
          </cell>
        </row>
        <row r="1884">
          <cell r="A1884">
            <v>39449</v>
          </cell>
          <cell r="B1884">
            <v>3.91</v>
          </cell>
        </row>
        <row r="1885">
          <cell r="A1885">
            <v>39450</v>
          </cell>
          <cell r="B1885">
            <v>3.91</v>
          </cell>
        </row>
        <row r="1886">
          <cell r="A1886">
            <v>39451</v>
          </cell>
          <cell r="B1886">
            <v>3.88</v>
          </cell>
        </row>
        <row r="1887">
          <cell r="A1887">
            <v>39454</v>
          </cell>
          <cell r="B1887">
            <v>3.86</v>
          </cell>
        </row>
        <row r="1888">
          <cell r="A1888">
            <v>39455</v>
          </cell>
          <cell r="B1888">
            <v>3.86</v>
          </cell>
        </row>
        <row r="1889">
          <cell r="A1889">
            <v>39456</v>
          </cell>
          <cell r="B1889">
            <v>3.82</v>
          </cell>
        </row>
        <row r="1890">
          <cell r="A1890">
            <v>39457</v>
          </cell>
          <cell r="B1890">
            <v>3.91</v>
          </cell>
        </row>
        <row r="1891">
          <cell r="A1891">
            <v>39458</v>
          </cell>
          <cell r="B1891">
            <v>3.82</v>
          </cell>
        </row>
        <row r="1892">
          <cell r="A1892">
            <v>39461</v>
          </cell>
          <cell r="B1892">
            <v>3.81</v>
          </cell>
        </row>
        <row r="1893">
          <cell r="A1893">
            <v>39462</v>
          </cell>
          <cell r="B1893">
            <v>3.72</v>
          </cell>
        </row>
        <row r="1894">
          <cell r="A1894">
            <v>39463</v>
          </cell>
          <cell r="B1894">
            <v>3.74</v>
          </cell>
        </row>
        <row r="1895">
          <cell r="A1895">
            <v>39464</v>
          </cell>
          <cell r="B1895">
            <v>3.66</v>
          </cell>
        </row>
        <row r="1896">
          <cell r="A1896">
            <v>39465</v>
          </cell>
          <cell r="B1896">
            <v>3.66</v>
          </cell>
        </row>
        <row r="1897">
          <cell r="A1897">
            <v>39468</v>
          </cell>
          <cell r="B1897">
            <v>0</v>
          </cell>
        </row>
        <row r="1898">
          <cell r="A1898">
            <v>39469</v>
          </cell>
          <cell r="B1898">
            <v>3.52</v>
          </cell>
        </row>
        <row r="1899">
          <cell r="A1899">
            <v>39470</v>
          </cell>
          <cell r="B1899">
            <v>3.51</v>
          </cell>
        </row>
        <row r="1900">
          <cell r="A1900">
            <v>39471</v>
          </cell>
          <cell r="B1900">
            <v>3.68</v>
          </cell>
        </row>
        <row r="1901">
          <cell r="A1901">
            <v>39472</v>
          </cell>
          <cell r="B1901">
            <v>3.61</v>
          </cell>
        </row>
        <row r="1902">
          <cell r="A1902">
            <v>39475</v>
          </cell>
          <cell r="B1902">
            <v>3.61</v>
          </cell>
        </row>
        <row r="1903">
          <cell r="A1903">
            <v>39476</v>
          </cell>
          <cell r="B1903">
            <v>3.69</v>
          </cell>
        </row>
        <row r="1904">
          <cell r="A1904">
            <v>39477</v>
          </cell>
          <cell r="B1904">
            <v>3.78</v>
          </cell>
        </row>
        <row r="1905">
          <cell r="A1905">
            <v>39478</v>
          </cell>
          <cell r="B1905">
            <v>3.67</v>
          </cell>
        </row>
        <row r="1906">
          <cell r="A1906">
            <v>39479</v>
          </cell>
          <cell r="B1906">
            <v>3.62</v>
          </cell>
        </row>
        <row r="1907">
          <cell r="A1907">
            <v>39482</v>
          </cell>
          <cell r="B1907">
            <v>3.68</v>
          </cell>
        </row>
        <row r="1908">
          <cell r="A1908">
            <v>39483</v>
          </cell>
          <cell r="B1908">
            <v>3.61</v>
          </cell>
        </row>
        <row r="1909">
          <cell r="A1909">
            <v>39484</v>
          </cell>
          <cell r="B1909">
            <v>3.61</v>
          </cell>
        </row>
        <row r="1910">
          <cell r="A1910">
            <v>39485</v>
          </cell>
          <cell r="B1910">
            <v>3.74</v>
          </cell>
        </row>
        <row r="1911">
          <cell r="A1911">
            <v>39486</v>
          </cell>
          <cell r="B1911">
            <v>3.64</v>
          </cell>
        </row>
        <row r="1912">
          <cell r="A1912">
            <v>39489</v>
          </cell>
          <cell r="B1912">
            <v>3.62</v>
          </cell>
        </row>
        <row r="1913">
          <cell r="A1913">
            <v>39490</v>
          </cell>
          <cell r="B1913">
            <v>3.66</v>
          </cell>
        </row>
        <row r="1914">
          <cell r="A1914">
            <v>39491</v>
          </cell>
          <cell r="B1914">
            <v>3.7</v>
          </cell>
        </row>
        <row r="1915">
          <cell r="A1915">
            <v>39492</v>
          </cell>
          <cell r="B1915">
            <v>3.85</v>
          </cell>
        </row>
        <row r="1916">
          <cell r="A1916">
            <v>39493</v>
          </cell>
          <cell r="B1916">
            <v>3.76</v>
          </cell>
        </row>
        <row r="1917">
          <cell r="A1917">
            <v>39496</v>
          </cell>
          <cell r="B1917">
            <v>0</v>
          </cell>
        </row>
        <row r="1918">
          <cell r="A1918">
            <v>39497</v>
          </cell>
          <cell r="B1918">
            <v>3.89</v>
          </cell>
        </row>
        <row r="1919">
          <cell r="A1919">
            <v>39498</v>
          </cell>
          <cell r="B1919">
            <v>3.93</v>
          </cell>
        </row>
        <row r="1920">
          <cell r="A1920">
            <v>39499</v>
          </cell>
          <cell r="B1920">
            <v>3.77</v>
          </cell>
        </row>
        <row r="1921">
          <cell r="A1921">
            <v>39500</v>
          </cell>
          <cell r="B1921">
            <v>3.79</v>
          </cell>
        </row>
        <row r="1922">
          <cell r="A1922">
            <v>39503</v>
          </cell>
          <cell r="B1922">
            <v>3.91</v>
          </cell>
        </row>
        <row r="1923">
          <cell r="A1923">
            <v>39504</v>
          </cell>
          <cell r="B1923">
            <v>3.88</v>
          </cell>
        </row>
        <row r="1924">
          <cell r="A1924">
            <v>39505</v>
          </cell>
          <cell r="B1924">
            <v>3.85</v>
          </cell>
        </row>
        <row r="1925">
          <cell r="A1925">
            <v>39506</v>
          </cell>
          <cell r="B1925">
            <v>3.71</v>
          </cell>
        </row>
        <row r="1926">
          <cell r="A1926">
            <v>39507</v>
          </cell>
          <cell r="B1926">
            <v>3.53</v>
          </cell>
        </row>
        <row r="1927">
          <cell r="A1927">
            <v>39510</v>
          </cell>
          <cell r="B1927">
            <v>3.54</v>
          </cell>
        </row>
        <row r="1928">
          <cell r="A1928">
            <v>39511</v>
          </cell>
          <cell r="B1928">
            <v>3.63</v>
          </cell>
        </row>
        <row r="1929">
          <cell r="A1929">
            <v>39512</v>
          </cell>
          <cell r="B1929">
            <v>3.7</v>
          </cell>
        </row>
        <row r="1930">
          <cell r="A1930">
            <v>39513</v>
          </cell>
          <cell r="B1930">
            <v>3.62</v>
          </cell>
        </row>
        <row r="1931">
          <cell r="A1931">
            <v>39514</v>
          </cell>
          <cell r="B1931">
            <v>3.56</v>
          </cell>
        </row>
        <row r="1932">
          <cell r="A1932">
            <v>39517</v>
          </cell>
          <cell r="B1932">
            <v>3.46</v>
          </cell>
        </row>
        <row r="1933">
          <cell r="A1933">
            <v>39518</v>
          </cell>
          <cell r="B1933">
            <v>3.6</v>
          </cell>
        </row>
        <row r="1934">
          <cell r="A1934">
            <v>39519</v>
          </cell>
          <cell r="B1934">
            <v>3.49</v>
          </cell>
        </row>
        <row r="1935">
          <cell r="A1935">
            <v>39520</v>
          </cell>
          <cell r="B1935">
            <v>3.56</v>
          </cell>
        </row>
        <row r="1936">
          <cell r="A1936">
            <v>39521</v>
          </cell>
          <cell r="B1936">
            <v>3.44</v>
          </cell>
        </row>
        <row r="1937">
          <cell r="A1937">
            <v>39524</v>
          </cell>
          <cell r="B1937">
            <v>3.34</v>
          </cell>
        </row>
        <row r="1938">
          <cell r="A1938">
            <v>39525</v>
          </cell>
          <cell r="B1938">
            <v>3.48</v>
          </cell>
        </row>
        <row r="1939">
          <cell r="A1939">
            <v>39526</v>
          </cell>
          <cell r="B1939">
            <v>3.38</v>
          </cell>
        </row>
        <row r="1940">
          <cell r="A1940">
            <v>39527</v>
          </cell>
          <cell r="B1940">
            <v>3.34</v>
          </cell>
        </row>
        <row r="1941">
          <cell r="A1941">
            <v>39528</v>
          </cell>
          <cell r="B1941">
            <v>0</v>
          </cell>
        </row>
        <row r="1942">
          <cell r="A1942">
            <v>39531</v>
          </cell>
          <cell r="B1942">
            <v>3.56</v>
          </cell>
        </row>
        <row r="1943">
          <cell r="A1943">
            <v>39532</v>
          </cell>
          <cell r="B1943">
            <v>3.51</v>
          </cell>
        </row>
        <row r="1944">
          <cell r="A1944">
            <v>39533</v>
          </cell>
          <cell r="B1944">
            <v>3.51</v>
          </cell>
        </row>
        <row r="1945">
          <cell r="A1945">
            <v>39534</v>
          </cell>
          <cell r="B1945">
            <v>3.56</v>
          </cell>
        </row>
        <row r="1946">
          <cell r="A1946">
            <v>39535</v>
          </cell>
          <cell r="B1946">
            <v>3.47</v>
          </cell>
        </row>
        <row r="1947">
          <cell r="A1947">
            <v>39538</v>
          </cell>
          <cell r="B1947">
            <v>3.45</v>
          </cell>
        </row>
        <row r="1948">
          <cell r="A1948">
            <v>39539</v>
          </cell>
          <cell r="B1948">
            <v>3.57</v>
          </cell>
        </row>
        <row r="1949">
          <cell r="A1949">
            <v>39540</v>
          </cell>
          <cell r="B1949">
            <v>3.6</v>
          </cell>
        </row>
        <row r="1950">
          <cell r="A1950">
            <v>39541</v>
          </cell>
          <cell r="B1950">
            <v>3.61</v>
          </cell>
        </row>
        <row r="1951">
          <cell r="A1951">
            <v>39542</v>
          </cell>
          <cell r="B1951">
            <v>3.5</v>
          </cell>
        </row>
        <row r="1952">
          <cell r="A1952">
            <v>39545</v>
          </cell>
          <cell r="B1952">
            <v>3.57</v>
          </cell>
        </row>
        <row r="1953">
          <cell r="A1953">
            <v>39546</v>
          </cell>
          <cell r="B1953">
            <v>3.58</v>
          </cell>
        </row>
        <row r="1954">
          <cell r="A1954">
            <v>39547</v>
          </cell>
          <cell r="B1954">
            <v>3.49</v>
          </cell>
        </row>
        <row r="1955">
          <cell r="A1955">
            <v>39548</v>
          </cell>
          <cell r="B1955">
            <v>3.55</v>
          </cell>
        </row>
        <row r="1956">
          <cell r="A1956">
            <v>39549</v>
          </cell>
          <cell r="B1956">
            <v>3.49</v>
          </cell>
        </row>
        <row r="1957">
          <cell r="A1957">
            <v>39552</v>
          </cell>
          <cell r="B1957">
            <v>3.53</v>
          </cell>
        </row>
        <row r="1958">
          <cell r="A1958">
            <v>39553</v>
          </cell>
          <cell r="B1958">
            <v>3.6</v>
          </cell>
        </row>
        <row r="1959">
          <cell r="A1959">
            <v>39554</v>
          </cell>
          <cell r="B1959">
            <v>3.72</v>
          </cell>
        </row>
        <row r="1960">
          <cell r="A1960">
            <v>39555</v>
          </cell>
          <cell r="B1960">
            <v>3.75</v>
          </cell>
        </row>
        <row r="1961">
          <cell r="A1961">
            <v>39556</v>
          </cell>
          <cell r="B1961">
            <v>3.77</v>
          </cell>
        </row>
        <row r="1962">
          <cell r="A1962">
            <v>39559</v>
          </cell>
          <cell r="B1962">
            <v>3.75</v>
          </cell>
        </row>
        <row r="1963">
          <cell r="A1963">
            <v>39560</v>
          </cell>
          <cell r="B1963">
            <v>3.74</v>
          </cell>
        </row>
        <row r="1964">
          <cell r="A1964">
            <v>39561</v>
          </cell>
          <cell r="B1964">
            <v>3.77</v>
          </cell>
        </row>
        <row r="1965">
          <cell r="A1965">
            <v>39562</v>
          </cell>
          <cell r="B1965">
            <v>3.87</v>
          </cell>
        </row>
        <row r="1966">
          <cell r="A1966">
            <v>39563</v>
          </cell>
          <cell r="B1966">
            <v>3.91</v>
          </cell>
        </row>
        <row r="1967">
          <cell r="A1967">
            <v>39566</v>
          </cell>
          <cell r="B1967">
            <v>3.86</v>
          </cell>
        </row>
        <row r="1968">
          <cell r="A1968">
            <v>39567</v>
          </cell>
          <cell r="B1968">
            <v>3.85</v>
          </cell>
        </row>
        <row r="1969">
          <cell r="A1969">
            <v>39568</v>
          </cell>
          <cell r="B1969">
            <v>3.77</v>
          </cell>
        </row>
        <row r="1970">
          <cell r="A1970">
            <v>39569</v>
          </cell>
          <cell r="B1970">
            <v>3.78</v>
          </cell>
        </row>
        <row r="1971">
          <cell r="A1971">
            <v>39570</v>
          </cell>
          <cell r="B1971">
            <v>3.89</v>
          </cell>
        </row>
        <row r="1972">
          <cell r="A1972">
            <v>39573</v>
          </cell>
          <cell r="B1972">
            <v>3.88</v>
          </cell>
        </row>
        <row r="1973">
          <cell r="A1973">
            <v>39574</v>
          </cell>
          <cell r="B1973">
            <v>3.93</v>
          </cell>
        </row>
        <row r="1974">
          <cell r="A1974">
            <v>39575</v>
          </cell>
          <cell r="B1974">
            <v>3.87</v>
          </cell>
        </row>
        <row r="1975">
          <cell r="A1975">
            <v>39576</v>
          </cell>
          <cell r="B1975">
            <v>3.79</v>
          </cell>
        </row>
        <row r="1976">
          <cell r="A1976">
            <v>39577</v>
          </cell>
          <cell r="B1976">
            <v>3.77</v>
          </cell>
        </row>
        <row r="1977">
          <cell r="A1977">
            <v>39580</v>
          </cell>
          <cell r="B1977">
            <v>3.78</v>
          </cell>
        </row>
        <row r="1978">
          <cell r="A1978">
            <v>39581</v>
          </cell>
          <cell r="B1978">
            <v>3.9</v>
          </cell>
        </row>
        <row r="1979">
          <cell r="A1979">
            <v>39582</v>
          </cell>
          <cell r="B1979">
            <v>3.92</v>
          </cell>
        </row>
        <row r="1980">
          <cell r="A1980">
            <v>39583</v>
          </cell>
          <cell r="B1980">
            <v>3.83</v>
          </cell>
        </row>
        <row r="1981">
          <cell r="A1981">
            <v>39584</v>
          </cell>
          <cell r="B1981">
            <v>3.85</v>
          </cell>
        </row>
        <row r="1982">
          <cell r="A1982">
            <v>39587</v>
          </cell>
          <cell r="B1982">
            <v>3.83</v>
          </cell>
        </row>
        <row r="1983">
          <cell r="A1983">
            <v>39588</v>
          </cell>
          <cell r="B1983">
            <v>3.78</v>
          </cell>
        </row>
        <row r="1984">
          <cell r="A1984">
            <v>39589</v>
          </cell>
          <cell r="B1984">
            <v>3.81</v>
          </cell>
        </row>
        <row r="1985">
          <cell r="A1985">
            <v>39590</v>
          </cell>
          <cell r="B1985">
            <v>3.92</v>
          </cell>
        </row>
        <row r="1986">
          <cell r="A1986">
            <v>39591</v>
          </cell>
          <cell r="B1986">
            <v>3.85</v>
          </cell>
        </row>
        <row r="1987">
          <cell r="A1987">
            <v>39594</v>
          </cell>
          <cell r="B1987">
            <v>0</v>
          </cell>
        </row>
        <row r="1988">
          <cell r="A1988">
            <v>39595</v>
          </cell>
          <cell r="B1988">
            <v>3.93</v>
          </cell>
        </row>
        <row r="1989">
          <cell r="A1989">
            <v>39596</v>
          </cell>
          <cell r="B1989">
            <v>4.03</v>
          </cell>
        </row>
        <row r="1990">
          <cell r="A1990">
            <v>39597</v>
          </cell>
          <cell r="B1990">
            <v>4.08</v>
          </cell>
        </row>
        <row r="1991">
          <cell r="A1991">
            <v>39598</v>
          </cell>
          <cell r="B1991">
            <v>4.0599999999999996</v>
          </cell>
        </row>
        <row r="1992">
          <cell r="A1992">
            <v>39601</v>
          </cell>
          <cell r="B1992">
            <v>3.98</v>
          </cell>
        </row>
        <row r="1993">
          <cell r="A1993">
            <v>39602</v>
          </cell>
          <cell r="B1993">
            <v>3.92</v>
          </cell>
        </row>
        <row r="1994">
          <cell r="A1994">
            <v>39603</v>
          </cell>
          <cell r="B1994">
            <v>3.98</v>
          </cell>
        </row>
        <row r="1995">
          <cell r="A1995">
            <v>39604</v>
          </cell>
          <cell r="B1995">
            <v>4.0599999999999996</v>
          </cell>
        </row>
        <row r="1996">
          <cell r="A1996">
            <v>39605</v>
          </cell>
          <cell r="B1996">
            <v>3.94</v>
          </cell>
        </row>
        <row r="1997">
          <cell r="A1997">
            <v>39608</v>
          </cell>
          <cell r="B1997">
            <v>4.0199999999999996</v>
          </cell>
        </row>
        <row r="1998">
          <cell r="A1998">
            <v>39609</v>
          </cell>
          <cell r="B1998">
            <v>4.1100000000000003</v>
          </cell>
        </row>
        <row r="1999">
          <cell r="A1999">
            <v>39610</v>
          </cell>
          <cell r="B1999">
            <v>4.0999999999999996</v>
          </cell>
        </row>
        <row r="2000">
          <cell r="A2000">
            <v>39611</v>
          </cell>
          <cell r="B2000">
            <v>4.2300000000000004</v>
          </cell>
        </row>
        <row r="2001">
          <cell r="A2001">
            <v>39612</v>
          </cell>
          <cell r="B2001">
            <v>4.2699999999999996</v>
          </cell>
        </row>
        <row r="2002">
          <cell r="A2002">
            <v>39615</v>
          </cell>
          <cell r="B2002">
            <v>4.25</v>
          </cell>
        </row>
        <row r="2003">
          <cell r="A2003">
            <v>39616</v>
          </cell>
          <cell r="B2003">
            <v>4.2300000000000004</v>
          </cell>
        </row>
        <row r="2004">
          <cell r="A2004">
            <v>39617</v>
          </cell>
          <cell r="B2004">
            <v>4.16</v>
          </cell>
        </row>
        <row r="2005">
          <cell r="A2005">
            <v>39618</v>
          </cell>
          <cell r="B2005">
            <v>4.22</v>
          </cell>
        </row>
        <row r="2006">
          <cell r="A2006">
            <v>39619</v>
          </cell>
          <cell r="B2006">
            <v>4.16</v>
          </cell>
        </row>
        <row r="2007">
          <cell r="A2007">
            <v>39622</v>
          </cell>
          <cell r="B2007">
            <v>4.1900000000000004</v>
          </cell>
        </row>
        <row r="2008">
          <cell r="A2008">
            <v>39623</v>
          </cell>
          <cell r="B2008">
            <v>4.0999999999999996</v>
          </cell>
        </row>
        <row r="2009">
          <cell r="A2009">
            <v>39624</v>
          </cell>
          <cell r="B2009">
            <v>4.12</v>
          </cell>
        </row>
        <row r="2010">
          <cell r="A2010">
            <v>39625</v>
          </cell>
          <cell r="B2010">
            <v>4.07</v>
          </cell>
        </row>
        <row r="2011">
          <cell r="A2011">
            <v>39626</v>
          </cell>
          <cell r="B2011">
            <v>3.99</v>
          </cell>
        </row>
        <row r="2012">
          <cell r="A2012">
            <v>39629</v>
          </cell>
          <cell r="B2012">
            <v>3.99</v>
          </cell>
        </row>
        <row r="2013">
          <cell r="A2013">
            <v>39630</v>
          </cell>
          <cell r="B2013">
            <v>4.01</v>
          </cell>
        </row>
        <row r="2014">
          <cell r="A2014">
            <v>39631</v>
          </cell>
          <cell r="B2014">
            <v>3.99</v>
          </cell>
        </row>
        <row r="2015">
          <cell r="A2015">
            <v>39632</v>
          </cell>
          <cell r="B2015">
            <v>3.99</v>
          </cell>
        </row>
        <row r="2016">
          <cell r="A2016">
            <v>39633</v>
          </cell>
          <cell r="B2016">
            <v>0</v>
          </cell>
        </row>
        <row r="2017">
          <cell r="A2017">
            <v>39636</v>
          </cell>
          <cell r="B2017">
            <v>3.95</v>
          </cell>
        </row>
        <row r="2018">
          <cell r="A2018">
            <v>39637</v>
          </cell>
          <cell r="B2018">
            <v>3.91</v>
          </cell>
        </row>
        <row r="2019">
          <cell r="A2019">
            <v>39638</v>
          </cell>
          <cell r="B2019">
            <v>3.85</v>
          </cell>
        </row>
        <row r="2020">
          <cell r="A2020">
            <v>39639</v>
          </cell>
          <cell r="B2020">
            <v>3.83</v>
          </cell>
        </row>
        <row r="2021">
          <cell r="A2021">
            <v>39640</v>
          </cell>
          <cell r="B2021">
            <v>3.96</v>
          </cell>
        </row>
        <row r="2022">
          <cell r="A2022">
            <v>39643</v>
          </cell>
          <cell r="B2022">
            <v>3.9</v>
          </cell>
        </row>
        <row r="2023">
          <cell r="A2023">
            <v>39644</v>
          </cell>
          <cell r="B2023">
            <v>3.87</v>
          </cell>
        </row>
        <row r="2024">
          <cell r="A2024">
            <v>39645</v>
          </cell>
          <cell r="B2024">
            <v>3.97</v>
          </cell>
        </row>
        <row r="2025">
          <cell r="A2025">
            <v>39646</v>
          </cell>
          <cell r="B2025">
            <v>4.07</v>
          </cell>
        </row>
        <row r="2026">
          <cell r="A2026">
            <v>39647</v>
          </cell>
          <cell r="B2026">
            <v>4.1100000000000003</v>
          </cell>
        </row>
        <row r="2027">
          <cell r="A2027">
            <v>39650</v>
          </cell>
          <cell r="B2027">
            <v>4.09</v>
          </cell>
        </row>
        <row r="2028">
          <cell r="A2028">
            <v>39651</v>
          </cell>
          <cell r="B2028">
            <v>4.1399999999999997</v>
          </cell>
        </row>
        <row r="2029">
          <cell r="A2029">
            <v>39652</v>
          </cell>
          <cell r="B2029">
            <v>4.16</v>
          </cell>
        </row>
        <row r="2030">
          <cell r="A2030">
            <v>39653</v>
          </cell>
          <cell r="B2030">
            <v>4.03</v>
          </cell>
        </row>
        <row r="2031">
          <cell r="A2031">
            <v>39654</v>
          </cell>
          <cell r="B2031">
            <v>4.13</v>
          </cell>
        </row>
        <row r="2032">
          <cell r="A2032">
            <v>39657</v>
          </cell>
          <cell r="B2032">
            <v>4.0599999999999996</v>
          </cell>
        </row>
        <row r="2033">
          <cell r="A2033">
            <v>39658</v>
          </cell>
          <cell r="B2033">
            <v>4.09</v>
          </cell>
        </row>
        <row r="2034">
          <cell r="A2034">
            <v>39659</v>
          </cell>
          <cell r="B2034">
            <v>4.07</v>
          </cell>
        </row>
        <row r="2035">
          <cell r="A2035">
            <v>39660</v>
          </cell>
          <cell r="B2035">
            <v>3.99</v>
          </cell>
        </row>
        <row r="2036">
          <cell r="A2036">
            <v>39661</v>
          </cell>
          <cell r="B2036">
            <v>3.97</v>
          </cell>
        </row>
        <row r="2037">
          <cell r="A2037">
            <v>39664</v>
          </cell>
          <cell r="B2037">
            <v>3.98</v>
          </cell>
        </row>
        <row r="2038">
          <cell r="A2038">
            <v>39665</v>
          </cell>
          <cell r="B2038">
            <v>4.04</v>
          </cell>
        </row>
        <row r="2039">
          <cell r="A2039">
            <v>39666</v>
          </cell>
          <cell r="B2039">
            <v>4.0599999999999996</v>
          </cell>
        </row>
        <row r="2040">
          <cell r="A2040">
            <v>39667</v>
          </cell>
          <cell r="B2040">
            <v>3.92</v>
          </cell>
        </row>
        <row r="2041">
          <cell r="A2041">
            <v>39668</v>
          </cell>
          <cell r="B2041">
            <v>3.94</v>
          </cell>
        </row>
        <row r="2042">
          <cell r="A2042">
            <v>39671</v>
          </cell>
          <cell r="B2042">
            <v>3.99</v>
          </cell>
        </row>
        <row r="2043">
          <cell r="A2043">
            <v>39672</v>
          </cell>
          <cell r="B2043">
            <v>3.91</v>
          </cell>
        </row>
        <row r="2044">
          <cell r="A2044">
            <v>39673</v>
          </cell>
          <cell r="B2044">
            <v>3.94</v>
          </cell>
        </row>
        <row r="2045">
          <cell r="A2045">
            <v>39674</v>
          </cell>
          <cell r="B2045">
            <v>3.89</v>
          </cell>
        </row>
        <row r="2046">
          <cell r="A2046">
            <v>39675</v>
          </cell>
          <cell r="B2046">
            <v>3.84</v>
          </cell>
        </row>
        <row r="2047">
          <cell r="A2047">
            <v>39678</v>
          </cell>
          <cell r="B2047">
            <v>3.82</v>
          </cell>
        </row>
        <row r="2048">
          <cell r="A2048">
            <v>39679</v>
          </cell>
          <cell r="B2048">
            <v>3.83</v>
          </cell>
        </row>
        <row r="2049">
          <cell r="A2049">
            <v>39680</v>
          </cell>
          <cell r="B2049">
            <v>3.79</v>
          </cell>
        </row>
        <row r="2050">
          <cell r="A2050">
            <v>39681</v>
          </cell>
          <cell r="B2050">
            <v>3.84</v>
          </cell>
        </row>
        <row r="2051">
          <cell r="A2051">
            <v>39682</v>
          </cell>
          <cell r="B2051">
            <v>3.87</v>
          </cell>
        </row>
        <row r="2052">
          <cell r="A2052">
            <v>39685</v>
          </cell>
          <cell r="B2052">
            <v>3.79</v>
          </cell>
        </row>
        <row r="2053">
          <cell r="A2053">
            <v>39686</v>
          </cell>
          <cell r="B2053">
            <v>3.79</v>
          </cell>
        </row>
        <row r="2054">
          <cell r="A2054">
            <v>39687</v>
          </cell>
          <cell r="B2054">
            <v>3.77</v>
          </cell>
        </row>
        <row r="2055">
          <cell r="A2055">
            <v>39688</v>
          </cell>
          <cell r="B2055">
            <v>3.79</v>
          </cell>
        </row>
        <row r="2056">
          <cell r="A2056">
            <v>39689</v>
          </cell>
          <cell r="B2056">
            <v>3.83</v>
          </cell>
        </row>
        <row r="2057">
          <cell r="A2057">
            <v>39692</v>
          </cell>
          <cell r="B2057">
            <v>0</v>
          </cell>
        </row>
        <row r="2058">
          <cell r="A2058">
            <v>39693</v>
          </cell>
          <cell r="B2058">
            <v>3.74</v>
          </cell>
        </row>
        <row r="2059">
          <cell r="A2059">
            <v>39694</v>
          </cell>
          <cell r="B2059">
            <v>3.71</v>
          </cell>
        </row>
        <row r="2060">
          <cell r="A2060">
            <v>39695</v>
          </cell>
          <cell r="B2060">
            <v>3.64</v>
          </cell>
        </row>
        <row r="2061">
          <cell r="A2061">
            <v>39696</v>
          </cell>
          <cell r="B2061">
            <v>3.66</v>
          </cell>
        </row>
        <row r="2062">
          <cell r="A2062">
            <v>39699</v>
          </cell>
          <cell r="B2062">
            <v>3.66</v>
          </cell>
        </row>
        <row r="2063">
          <cell r="A2063">
            <v>39700</v>
          </cell>
          <cell r="B2063">
            <v>3.62</v>
          </cell>
        </row>
        <row r="2064">
          <cell r="A2064">
            <v>39701</v>
          </cell>
          <cell r="B2064">
            <v>3.65</v>
          </cell>
        </row>
        <row r="2065">
          <cell r="A2065">
            <v>39702</v>
          </cell>
          <cell r="B2065">
            <v>3.64</v>
          </cell>
        </row>
        <row r="2066">
          <cell r="A2066">
            <v>39703</v>
          </cell>
          <cell r="B2066">
            <v>3.74</v>
          </cell>
        </row>
        <row r="2067">
          <cell r="A2067">
            <v>39706</v>
          </cell>
          <cell r="B2067">
            <v>3.47</v>
          </cell>
        </row>
        <row r="2068">
          <cell r="A2068">
            <v>39707</v>
          </cell>
          <cell r="B2068">
            <v>3.48</v>
          </cell>
        </row>
        <row r="2069">
          <cell r="A2069">
            <v>39708</v>
          </cell>
          <cell r="B2069">
            <v>3.41</v>
          </cell>
        </row>
        <row r="2070">
          <cell r="A2070">
            <v>39709</v>
          </cell>
          <cell r="B2070">
            <v>3.54</v>
          </cell>
        </row>
        <row r="2071">
          <cell r="A2071">
            <v>39710</v>
          </cell>
          <cell r="B2071">
            <v>3.78</v>
          </cell>
        </row>
        <row r="2072">
          <cell r="A2072">
            <v>39713</v>
          </cell>
          <cell r="B2072">
            <v>3.83</v>
          </cell>
        </row>
        <row r="2073">
          <cell r="A2073">
            <v>39714</v>
          </cell>
          <cell r="B2073">
            <v>3.85</v>
          </cell>
        </row>
        <row r="2074">
          <cell r="A2074">
            <v>39715</v>
          </cell>
          <cell r="B2074">
            <v>3.8</v>
          </cell>
        </row>
        <row r="2075">
          <cell r="A2075">
            <v>39716</v>
          </cell>
          <cell r="B2075">
            <v>3.88</v>
          </cell>
        </row>
        <row r="2076">
          <cell r="A2076">
            <v>39717</v>
          </cell>
          <cell r="B2076">
            <v>3.85</v>
          </cell>
        </row>
        <row r="2077">
          <cell r="A2077">
            <v>39720</v>
          </cell>
          <cell r="B2077">
            <v>3.61</v>
          </cell>
        </row>
        <row r="2078">
          <cell r="A2078">
            <v>39721</v>
          </cell>
          <cell r="B2078">
            <v>3.85</v>
          </cell>
        </row>
        <row r="2079">
          <cell r="A2079">
            <v>39722</v>
          </cell>
          <cell r="B2079">
            <v>3.77</v>
          </cell>
        </row>
        <row r="2080">
          <cell r="A2080">
            <v>39723</v>
          </cell>
          <cell r="B2080">
            <v>3.66</v>
          </cell>
        </row>
        <row r="2081">
          <cell r="A2081">
            <v>39724</v>
          </cell>
          <cell r="B2081">
            <v>3.63</v>
          </cell>
        </row>
        <row r="2082">
          <cell r="A2082">
            <v>39727</v>
          </cell>
          <cell r="B2082">
            <v>3.48</v>
          </cell>
        </row>
        <row r="2083">
          <cell r="A2083">
            <v>39728</v>
          </cell>
          <cell r="B2083">
            <v>3.5</v>
          </cell>
        </row>
        <row r="2084">
          <cell r="A2084">
            <v>39729</v>
          </cell>
          <cell r="B2084">
            <v>3.72</v>
          </cell>
        </row>
        <row r="2085">
          <cell r="A2085">
            <v>39730</v>
          </cell>
          <cell r="B2085">
            <v>3.84</v>
          </cell>
        </row>
        <row r="2086">
          <cell r="A2086">
            <v>39731</v>
          </cell>
          <cell r="B2086">
            <v>3.89</v>
          </cell>
        </row>
        <row r="2087">
          <cell r="A2087">
            <v>39734</v>
          </cell>
          <cell r="B2087">
            <v>0</v>
          </cell>
        </row>
        <row r="2088">
          <cell r="A2088">
            <v>39735</v>
          </cell>
          <cell r="B2088">
            <v>4.08</v>
          </cell>
        </row>
        <row r="2089">
          <cell r="A2089">
            <v>39736</v>
          </cell>
          <cell r="B2089">
            <v>4.04</v>
          </cell>
        </row>
        <row r="2090">
          <cell r="A2090">
            <v>39737</v>
          </cell>
          <cell r="B2090">
            <v>3.99</v>
          </cell>
        </row>
        <row r="2091">
          <cell r="A2091">
            <v>39738</v>
          </cell>
          <cell r="B2091">
            <v>3.98</v>
          </cell>
        </row>
        <row r="2092">
          <cell r="A2092">
            <v>39741</v>
          </cell>
          <cell r="B2092">
            <v>3.91</v>
          </cell>
        </row>
        <row r="2093">
          <cell r="A2093">
            <v>39742</v>
          </cell>
          <cell r="B2093">
            <v>3.76</v>
          </cell>
        </row>
        <row r="2094">
          <cell r="A2094">
            <v>39743</v>
          </cell>
          <cell r="B2094">
            <v>3.65</v>
          </cell>
        </row>
        <row r="2095">
          <cell r="A2095">
            <v>39744</v>
          </cell>
          <cell r="B2095">
            <v>3.63</v>
          </cell>
        </row>
        <row r="2096">
          <cell r="A2096">
            <v>39745</v>
          </cell>
          <cell r="B2096">
            <v>3.76</v>
          </cell>
        </row>
        <row r="2097">
          <cell r="A2097">
            <v>39748</v>
          </cell>
          <cell r="B2097">
            <v>3.79</v>
          </cell>
        </row>
        <row r="2098">
          <cell r="A2098">
            <v>39749</v>
          </cell>
          <cell r="B2098">
            <v>3.89</v>
          </cell>
        </row>
        <row r="2099">
          <cell r="A2099">
            <v>39750</v>
          </cell>
          <cell r="B2099">
            <v>3.93</v>
          </cell>
        </row>
        <row r="2100">
          <cell r="A2100">
            <v>39751</v>
          </cell>
          <cell r="B2100">
            <v>4</v>
          </cell>
        </row>
        <row r="2101">
          <cell r="A2101">
            <v>39752</v>
          </cell>
          <cell r="B2101">
            <v>4.01</v>
          </cell>
        </row>
        <row r="2102">
          <cell r="A2102">
            <v>39755</v>
          </cell>
          <cell r="B2102">
            <v>3.96</v>
          </cell>
        </row>
        <row r="2103">
          <cell r="A2103">
            <v>39756</v>
          </cell>
          <cell r="B2103">
            <v>3.81</v>
          </cell>
        </row>
        <row r="2104">
          <cell r="A2104">
            <v>39757</v>
          </cell>
          <cell r="B2104">
            <v>3.73</v>
          </cell>
        </row>
        <row r="2105">
          <cell r="A2105">
            <v>39758</v>
          </cell>
          <cell r="B2105">
            <v>3.75</v>
          </cell>
        </row>
        <row r="2106">
          <cell r="A2106">
            <v>39759</v>
          </cell>
          <cell r="B2106">
            <v>3.83</v>
          </cell>
        </row>
        <row r="2107">
          <cell r="A2107">
            <v>39762</v>
          </cell>
          <cell r="B2107">
            <v>3.82</v>
          </cell>
        </row>
        <row r="2108">
          <cell r="A2108">
            <v>39763</v>
          </cell>
          <cell r="B2108">
            <v>0</v>
          </cell>
        </row>
        <row r="2109">
          <cell r="A2109">
            <v>39764</v>
          </cell>
          <cell r="B2109">
            <v>3.75</v>
          </cell>
        </row>
        <row r="2110">
          <cell r="A2110">
            <v>39765</v>
          </cell>
          <cell r="B2110">
            <v>3.84</v>
          </cell>
        </row>
        <row r="2111">
          <cell r="A2111">
            <v>39766</v>
          </cell>
          <cell r="B2111">
            <v>3.72</v>
          </cell>
        </row>
        <row r="2112">
          <cell r="A2112">
            <v>39769</v>
          </cell>
          <cell r="B2112">
            <v>3.68</v>
          </cell>
        </row>
        <row r="2113">
          <cell r="A2113">
            <v>39770</v>
          </cell>
          <cell r="B2113">
            <v>3.53</v>
          </cell>
        </row>
        <row r="2114">
          <cell r="A2114">
            <v>39771</v>
          </cell>
          <cell r="B2114">
            <v>3.38</v>
          </cell>
        </row>
        <row r="2115">
          <cell r="A2115">
            <v>39772</v>
          </cell>
          <cell r="B2115">
            <v>3.1</v>
          </cell>
        </row>
        <row r="2116">
          <cell r="A2116">
            <v>39773</v>
          </cell>
          <cell r="B2116">
            <v>3.2</v>
          </cell>
        </row>
        <row r="2117">
          <cell r="A2117">
            <v>39776</v>
          </cell>
          <cell r="B2117">
            <v>3.35</v>
          </cell>
        </row>
        <row r="2118">
          <cell r="A2118">
            <v>39777</v>
          </cell>
          <cell r="B2118">
            <v>3.11</v>
          </cell>
        </row>
        <row r="2119">
          <cell r="A2119">
            <v>39778</v>
          </cell>
          <cell r="B2119">
            <v>2.99</v>
          </cell>
        </row>
        <row r="2120">
          <cell r="A2120">
            <v>39779</v>
          </cell>
          <cell r="B2120">
            <v>0</v>
          </cell>
        </row>
        <row r="2121">
          <cell r="A2121">
            <v>39780</v>
          </cell>
          <cell r="B2121">
            <v>2.93</v>
          </cell>
        </row>
        <row r="2122">
          <cell r="A2122">
            <v>39783</v>
          </cell>
          <cell r="B2122">
            <v>2.72</v>
          </cell>
        </row>
        <row r="2123">
          <cell r="A2123">
            <v>39784</v>
          </cell>
          <cell r="B2123">
            <v>2.68</v>
          </cell>
        </row>
        <row r="2124">
          <cell r="A2124">
            <v>39785</v>
          </cell>
          <cell r="B2124">
            <v>2.67</v>
          </cell>
        </row>
        <row r="2125">
          <cell r="A2125">
            <v>39786</v>
          </cell>
          <cell r="B2125">
            <v>2.5499999999999998</v>
          </cell>
        </row>
        <row r="2126">
          <cell r="A2126">
            <v>39787</v>
          </cell>
          <cell r="B2126">
            <v>2.67</v>
          </cell>
        </row>
        <row r="2127">
          <cell r="A2127">
            <v>39790</v>
          </cell>
          <cell r="B2127">
            <v>2.77</v>
          </cell>
        </row>
        <row r="2128">
          <cell r="A2128">
            <v>39791</v>
          </cell>
          <cell r="B2128">
            <v>2.67</v>
          </cell>
        </row>
        <row r="2129">
          <cell r="A2129">
            <v>39792</v>
          </cell>
          <cell r="B2129">
            <v>2.69</v>
          </cell>
        </row>
        <row r="2130">
          <cell r="A2130">
            <v>39793</v>
          </cell>
          <cell r="B2130">
            <v>2.64</v>
          </cell>
        </row>
        <row r="2131">
          <cell r="A2131">
            <v>39794</v>
          </cell>
          <cell r="B2131">
            <v>2.6</v>
          </cell>
        </row>
        <row r="2132">
          <cell r="A2132">
            <v>39797</v>
          </cell>
          <cell r="B2132">
            <v>2.5299999999999998</v>
          </cell>
        </row>
        <row r="2133">
          <cell r="A2133">
            <v>39798</v>
          </cell>
          <cell r="B2133">
            <v>2.37</v>
          </cell>
        </row>
        <row r="2134">
          <cell r="A2134">
            <v>39799</v>
          </cell>
          <cell r="B2134">
            <v>2.2000000000000002</v>
          </cell>
        </row>
        <row r="2135">
          <cell r="A2135">
            <v>39800</v>
          </cell>
          <cell r="B2135">
            <v>2.08</v>
          </cell>
        </row>
        <row r="2136">
          <cell r="A2136">
            <v>39801</v>
          </cell>
          <cell r="B2136">
            <v>2.13</v>
          </cell>
        </row>
        <row r="2137">
          <cell r="A2137">
            <v>39804</v>
          </cell>
          <cell r="B2137">
            <v>2.16</v>
          </cell>
        </row>
        <row r="2138">
          <cell r="A2138">
            <v>39805</v>
          </cell>
          <cell r="B2138">
            <v>2.1800000000000002</v>
          </cell>
        </row>
        <row r="2139">
          <cell r="A2139">
            <v>39806</v>
          </cell>
          <cell r="B2139">
            <v>2.2000000000000002</v>
          </cell>
        </row>
        <row r="2140">
          <cell r="A2140">
            <v>39807</v>
          </cell>
          <cell r="B2140">
            <v>0</v>
          </cell>
        </row>
        <row r="2141">
          <cell r="A2141">
            <v>39808</v>
          </cell>
          <cell r="B2141">
            <v>2.16</v>
          </cell>
        </row>
        <row r="2142">
          <cell r="A2142">
            <v>39811</v>
          </cell>
          <cell r="B2142">
            <v>2.13</v>
          </cell>
        </row>
        <row r="2143">
          <cell r="A2143">
            <v>39812</v>
          </cell>
          <cell r="B2143">
            <v>2.11</v>
          </cell>
        </row>
        <row r="2144">
          <cell r="A2144">
            <v>39813</v>
          </cell>
          <cell r="B2144">
            <v>2.25</v>
          </cell>
        </row>
        <row r="2145">
          <cell r="A2145">
            <v>39814</v>
          </cell>
          <cell r="B2145">
            <v>0</v>
          </cell>
        </row>
        <row r="2146">
          <cell r="A2146">
            <v>39815</v>
          </cell>
          <cell r="B2146">
            <v>2.46</v>
          </cell>
        </row>
        <row r="2147">
          <cell r="A2147">
            <v>39818</v>
          </cell>
          <cell r="B2147">
            <v>2.4900000000000002</v>
          </cell>
        </row>
        <row r="2148">
          <cell r="A2148">
            <v>39819</v>
          </cell>
          <cell r="B2148">
            <v>2.5099999999999998</v>
          </cell>
        </row>
        <row r="2149">
          <cell r="A2149">
            <v>39820</v>
          </cell>
          <cell r="B2149">
            <v>2.52</v>
          </cell>
        </row>
        <row r="2150">
          <cell r="A2150">
            <v>39821</v>
          </cell>
          <cell r="B2150">
            <v>2.4700000000000002</v>
          </cell>
        </row>
        <row r="2151">
          <cell r="A2151">
            <v>39822</v>
          </cell>
          <cell r="B2151">
            <v>2.4300000000000002</v>
          </cell>
        </row>
        <row r="2152">
          <cell r="A2152">
            <v>39825</v>
          </cell>
          <cell r="B2152">
            <v>2.34</v>
          </cell>
        </row>
        <row r="2153">
          <cell r="A2153">
            <v>39826</v>
          </cell>
          <cell r="B2153">
            <v>2.33</v>
          </cell>
        </row>
        <row r="2154">
          <cell r="A2154">
            <v>39827</v>
          </cell>
          <cell r="B2154">
            <v>2.2400000000000002</v>
          </cell>
        </row>
        <row r="2155">
          <cell r="A2155">
            <v>39828</v>
          </cell>
          <cell r="B2155">
            <v>2.23</v>
          </cell>
        </row>
        <row r="2156">
          <cell r="A2156">
            <v>39829</v>
          </cell>
          <cell r="B2156">
            <v>2.36</v>
          </cell>
        </row>
        <row r="2157">
          <cell r="A2157">
            <v>39832</v>
          </cell>
          <cell r="B2157">
            <v>0</v>
          </cell>
        </row>
        <row r="2158">
          <cell r="A2158">
            <v>39833</v>
          </cell>
          <cell r="B2158">
            <v>2.4</v>
          </cell>
        </row>
        <row r="2159">
          <cell r="A2159">
            <v>39834</v>
          </cell>
          <cell r="B2159">
            <v>2.56</v>
          </cell>
        </row>
        <row r="2160">
          <cell r="A2160">
            <v>39835</v>
          </cell>
          <cell r="B2160">
            <v>2.62</v>
          </cell>
        </row>
        <row r="2161">
          <cell r="A2161">
            <v>39836</v>
          </cell>
          <cell r="B2161">
            <v>2.65</v>
          </cell>
        </row>
        <row r="2162">
          <cell r="A2162">
            <v>39839</v>
          </cell>
          <cell r="B2162">
            <v>2.7</v>
          </cell>
        </row>
        <row r="2163">
          <cell r="A2163">
            <v>39840</v>
          </cell>
          <cell r="B2163">
            <v>2.59</v>
          </cell>
        </row>
        <row r="2164">
          <cell r="A2164">
            <v>39841</v>
          </cell>
          <cell r="B2164">
            <v>2.71</v>
          </cell>
        </row>
        <row r="2165">
          <cell r="A2165">
            <v>39842</v>
          </cell>
          <cell r="B2165">
            <v>2.87</v>
          </cell>
        </row>
        <row r="2166">
          <cell r="A2166">
            <v>39843</v>
          </cell>
          <cell r="B2166">
            <v>2.87</v>
          </cell>
        </row>
        <row r="2167">
          <cell r="A2167">
            <v>39846</v>
          </cell>
          <cell r="B2167">
            <v>2.76</v>
          </cell>
        </row>
        <row r="2168">
          <cell r="A2168">
            <v>39847</v>
          </cell>
          <cell r="B2168">
            <v>2.89</v>
          </cell>
        </row>
        <row r="2169">
          <cell r="A2169">
            <v>39848</v>
          </cell>
          <cell r="B2169">
            <v>2.95</v>
          </cell>
        </row>
        <row r="2170">
          <cell r="A2170">
            <v>39849</v>
          </cell>
          <cell r="B2170">
            <v>2.95</v>
          </cell>
        </row>
        <row r="2171">
          <cell r="A2171">
            <v>39850</v>
          </cell>
          <cell r="B2171">
            <v>3.05</v>
          </cell>
        </row>
        <row r="2172">
          <cell r="A2172">
            <v>39853</v>
          </cell>
          <cell r="B2172">
            <v>3.07</v>
          </cell>
        </row>
        <row r="2173">
          <cell r="A2173">
            <v>39854</v>
          </cell>
          <cell r="B2173">
            <v>2.9</v>
          </cell>
        </row>
        <row r="2174">
          <cell r="A2174">
            <v>39855</v>
          </cell>
          <cell r="B2174">
            <v>2.78</v>
          </cell>
        </row>
        <row r="2175">
          <cell r="A2175">
            <v>39856</v>
          </cell>
          <cell r="B2175">
            <v>2.75</v>
          </cell>
        </row>
        <row r="2176">
          <cell r="A2176">
            <v>39857</v>
          </cell>
          <cell r="B2176">
            <v>2.89</v>
          </cell>
        </row>
        <row r="2177">
          <cell r="A2177">
            <v>39860</v>
          </cell>
          <cell r="B2177">
            <v>0</v>
          </cell>
        </row>
        <row r="2178">
          <cell r="A2178">
            <v>39861</v>
          </cell>
          <cell r="B2178">
            <v>2.64</v>
          </cell>
        </row>
        <row r="2179">
          <cell r="A2179">
            <v>39862</v>
          </cell>
          <cell r="B2179">
            <v>2.74</v>
          </cell>
        </row>
        <row r="2180">
          <cell r="A2180">
            <v>39863</v>
          </cell>
          <cell r="B2180">
            <v>2.85</v>
          </cell>
        </row>
        <row r="2181">
          <cell r="A2181">
            <v>39864</v>
          </cell>
          <cell r="B2181">
            <v>2.78</v>
          </cell>
        </row>
        <row r="2182">
          <cell r="A2182">
            <v>39867</v>
          </cell>
          <cell r="B2182">
            <v>2.78</v>
          </cell>
        </row>
        <row r="2183">
          <cell r="A2183">
            <v>39868</v>
          </cell>
          <cell r="B2183">
            <v>2.8</v>
          </cell>
        </row>
        <row r="2184">
          <cell r="A2184">
            <v>39869</v>
          </cell>
          <cell r="B2184">
            <v>2.95</v>
          </cell>
        </row>
        <row r="2185">
          <cell r="A2185">
            <v>39870</v>
          </cell>
          <cell r="B2185">
            <v>2.98</v>
          </cell>
        </row>
        <row r="2186">
          <cell r="A2186">
            <v>39871</v>
          </cell>
          <cell r="B2186">
            <v>3.02</v>
          </cell>
        </row>
        <row r="2187">
          <cell r="A2187">
            <v>39874</v>
          </cell>
          <cell r="B2187">
            <v>2.91</v>
          </cell>
        </row>
        <row r="2188">
          <cell r="A2188">
            <v>39875</v>
          </cell>
          <cell r="B2188">
            <v>2.93</v>
          </cell>
        </row>
        <row r="2189">
          <cell r="A2189">
            <v>39876</v>
          </cell>
          <cell r="B2189">
            <v>3.01</v>
          </cell>
        </row>
        <row r="2190">
          <cell r="A2190">
            <v>39877</v>
          </cell>
          <cell r="B2190">
            <v>2.83</v>
          </cell>
        </row>
        <row r="2191">
          <cell r="A2191">
            <v>39878</v>
          </cell>
          <cell r="B2191">
            <v>2.83</v>
          </cell>
        </row>
        <row r="2192">
          <cell r="A2192">
            <v>39881</v>
          </cell>
          <cell r="B2192">
            <v>2.89</v>
          </cell>
        </row>
        <row r="2193">
          <cell r="A2193">
            <v>39882</v>
          </cell>
          <cell r="B2193">
            <v>2.99</v>
          </cell>
        </row>
        <row r="2194">
          <cell r="A2194">
            <v>39883</v>
          </cell>
          <cell r="B2194">
            <v>2.95</v>
          </cell>
        </row>
        <row r="2195">
          <cell r="A2195">
            <v>39884</v>
          </cell>
          <cell r="B2195">
            <v>2.89</v>
          </cell>
        </row>
        <row r="2196">
          <cell r="A2196">
            <v>39885</v>
          </cell>
          <cell r="B2196">
            <v>2.89</v>
          </cell>
        </row>
        <row r="2197">
          <cell r="A2197">
            <v>39888</v>
          </cell>
          <cell r="B2197">
            <v>2.97</v>
          </cell>
        </row>
        <row r="2198">
          <cell r="A2198">
            <v>39889</v>
          </cell>
          <cell r="B2198">
            <v>3.02</v>
          </cell>
        </row>
        <row r="2199">
          <cell r="A2199">
            <v>39890</v>
          </cell>
          <cell r="B2199">
            <v>2.5099999999999998</v>
          </cell>
        </row>
        <row r="2200">
          <cell r="A2200">
            <v>39891</v>
          </cell>
          <cell r="B2200">
            <v>2.61</v>
          </cell>
        </row>
        <row r="2201">
          <cell r="A2201">
            <v>39892</v>
          </cell>
          <cell r="B2201">
            <v>2.65</v>
          </cell>
        </row>
        <row r="2202">
          <cell r="A2202">
            <v>39895</v>
          </cell>
          <cell r="B2202">
            <v>2.68</v>
          </cell>
        </row>
        <row r="2203">
          <cell r="A2203">
            <v>39896</v>
          </cell>
          <cell r="B2203">
            <v>2.68</v>
          </cell>
        </row>
        <row r="2204">
          <cell r="A2204">
            <v>39897</v>
          </cell>
          <cell r="B2204">
            <v>2.81</v>
          </cell>
        </row>
        <row r="2205">
          <cell r="A2205">
            <v>39898</v>
          </cell>
          <cell r="B2205">
            <v>2.76</v>
          </cell>
        </row>
        <row r="2206">
          <cell r="A2206">
            <v>39899</v>
          </cell>
          <cell r="B2206">
            <v>2.78</v>
          </cell>
        </row>
        <row r="2207">
          <cell r="A2207">
            <v>39902</v>
          </cell>
          <cell r="B2207">
            <v>2.73</v>
          </cell>
        </row>
        <row r="2208">
          <cell r="A2208">
            <v>39903</v>
          </cell>
          <cell r="B2208">
            <v>2.71</v>
          </cell>
        </row>
        <row r="2209">
          <cell r="A2209">
            <v>39904</v>
          </cell>
          <cell r="B2209">
            <v>2.68</v>
          </cell>
        </row>
        <row r="2210">
          <cell r="A2210">
            <v>39905</v>
          </cell>
          <cell r="B2210">
            <v>2.77</v>
          </cell>
        </row>
        <row r="2211">
          <cell r="A2211">
            <v>39906</v>
          </cell>
          <cell r="B2211">
            <v>2.91</v>
          </cell>
        </row>
        <row r="2212">
          <cell r="A2212">
            <v>39909</v>
          </cell>
          <cell r="B2212">
            <v>2.95</v>
          </cell>
        </row>
        <row r="2213">
          <cell r="A2213">
            <v>39910</v>
          </cell>
          <cell r="B2213">
            <v>2.93</v>
          </cell>
        </row>
        <row r="2214">
          <cell r="A2214">
            <v>39911</v>
          </cell>
          <cell r="B2214">
            <v>2.86</v>
          </cell>
        </row>
        <row r="2215">
          <cell r="A2215">
            <v>39912</v>
          </cell>
          <cell r="B2215">
            <v>2.96</v>
          </cell>
        </row>
        <row r="2216">
          <cell r="A2216">
            <v>39913</v>
          </cell>
          <cell r="B2216">
            <v>0</v>
          </cell>
        </row>
        <row r="2217">
          <cell r="A2217">
            <v>39916</v>
          </cell>
          <cell r="B2217">
            <v>2.88</v>
          </cell>
        </row>
        <row r="2218">
          <cell r="A2218">
            <v>39917</v>
          </cell>
          <cell r="B2218">
            <v>2.8</v>
          </cell>
        </row>
        <row r="2219">
          <cell r="A2219">
            <v>39918</v>
          </cell>
          <cell r="B2219">
            <v>2.82</v>
          </cell>
        </row>
        <row r="2220">
          <cell r="A2220">
            <v>39919</v>
          </cell>
          <cell r="B2220">
            <v>2.86</v>
          </cell>
        </row>
        <row r="2221">
          <cell r="A2221">
            <v>39920</v>
          </cell>
          <cell r="B2221">
            <v>2.98</v>
          </cell>
        </row>
        <row r="2222">
          <cell r="A2222">
            <v>39923</v>
          </cell>
          <cell r="B2222">
            <v>2.88</v>
          </cell>
        </row>
        <row r="2223">
          <cell r="A2223">
            <v>39924</v>
          </cell>
          <cell r="B2223">
            <v>2.94</v>
          </cell>
        </row>
        <row r="2224">
          <cell r="A2224">
            <v>39925</v>
          </cell>
          <cell r="B2224">
            <v>2.98</v>
          </cell>
        </row>
        <row r="2225">
          <cell r="A2225">
            <v>39926</v>
          </cell>
          <cell r="B2225">
            <v>2.96</v>
          </cell>
        </row>
        <row r="2226">
          <cell r="A2226">
            <v>39927</v>
          </cell>
          <cell r="B2226">
            <v>3.03</v>
          </cell>
        </row>
        <row r="2227">
          <cell r="A2227">
            <v>39930</v>
          </cell>
          <cell r="B2227">
            <v>2.95</v>
          </cell>
        </row>
        <row r="2228">
          <cell r="A2228">
            <v>39931</v>
          </cell>
          <cell r="B2228">
            <v>3.05</v>
          </cell>
        </row>
        <row r="2229">
          <cell r="A2229">
            <v>39932</v>
          </cell>
          <cell r="B2229">
            <v>3.12</v>
          </cell>
        </row>
        <row r="2230">
          <cell r="A2230">
            <v>39933</v>
          </cell>
          <cell r="B2230">
            <v>3.16</v>
          </cell>
        </row>
        <row r="2231">
          <cell r="A2231">
            <v>39934</v>
          </cell>
          <cell r="B2231">
            <v>3.21</v>
          </cell>
        </row>
        <row r="2232">
          <cell r="A2232">
            <v>39937</v>
          </cell>
          <cell r="B2232">
            <v>3.19</v>
          </cell>
        </row>
        <row r="2233">
          <cell r="A2233">
            <v>39938</v>
          </cell>
          <cell r="B2233">
            <v>3.2</v>
          </cell>
        </row>
        <row r="2234">
          <cell r="A2234">
            <v>39939</v>
          </cell>
          <cell r="B2234">
            <v>3.18</v>
          </cell>
        </row>
        <row r="2235">
          <cell r="A2235">
            <v>39940</v>
          </cell>
          <cell r="B2235">
            <v>3.29</v>
          </cell>
        </row>
        <row r="2236">
          <cell r="A2236">
            <v>39941</v>
          </cell>
          <cell r="B2236">
            <v>3.29</v>
          </cell>
        </row>
        <row r="2237">
          <cell r="A2237">
            <v>39944</v>
          </cell>
          <cell r="B2237">
            <v>3.17</v>
          </cell>
        </row>
        <row r="2238">
          <cell r="A2238">
            <v>39945</v>
          </cell>
          <cell r="B2238">
            <v>3.17</v>
          </cell>
        </row>
        <row r="2239">
          <cell r="A2239">
            <v>39946</v>
          </cell>
          <cell r="B2239">
            <v>3.11</v>
          </cell>
        </row>
        <row r="2240">
          <cell r="A2240">
            <v>39947</v>
          </cell>
          <cell r="B2240">
            <v>3.1</v>
          </cell>
        </row>
        <row r="2241">
          <cell r="A2241">
            <v>39948</v>
          </cell>
          <cell r="B2241">
            <v>3.14</v>
          </cell>
        </row>
        <row r="2242">
          <cell r="A2242">
            <v>39951</v>
          </cell>
          <cell r="B2242">
            <v>3.22</v>
          </cell>
        </row>
        <row r="2243">
          <cell r="A2243">
            <v>39952</v>
          </cell>
          <cell r="B2243">
            <v>3.25</v>
          </cell>
        </row>
        <row r="2244">
          <cell r="A2244">
            <v>39953</v>
          </cell>
          <cell r="B2244">
            <v>3.19</v>
          </cell>
        </row>
        <row r="2245">
          <cell r="A2245">
            <v>39954</v>
          </cell>
          <cell r="B2245">
            <v>3.35</v>
          </cell>
        </row>
        <row r="2246">
          <cell r="A2246">
            <v>39955</v>
          </cell>
          <cell r="B2246">
            <v>3.45</v>
          </cell>
        </row>
        <row r="2247">
          <cell r="A2247">
            <v>39958</v>
          </cell>
          <cell r="B2247">
            <v>0</v>
          </cell>
        </row>
        <row r="2248">
          <cell r="A2248">
            <v>39959</v>
          </cell>
          <cell r="B2248">
            <v>3.5</v>
          </cell>
        </row>
        <row r="2249">
          <cell r="A2249">
            <v>39960</v>
          </cell>
          <cell r="B2249">
            <v>3.71</v>
          </cell>
        </row>
        <row r="2250">
          <cell r="A2250">
            <v>39961</v>
          </cell>
          <cell r="B2250">
            <v>3.67</v>
          </cell>
        </row>
        <row r="2251">
          <cell r="A2251">
            <v>39962</v>
          </cell>
          <cell r="B2251">
            <v>3.47</v>
          </cell>
        </row>
        <row r="2252">
          <cell r="A2252">
            <v>39965</v>
          </cell>
          <cell r="B2252">
            <v>3.71</v>
          </cell>
        </row>
        <row r="2253">
          <cell r="A2253">
            <v>39966</v>
          </cell>
          <cell r="B2253">
            <v>3.65</v>
          </cell>
        </row>
        <row r="2254">
          <cell r="A2254">
            <v>39967</v>
          </cell>
          <cell r="B2254">
            <v>3.56</v>
          </cell>
        </row>
        <row r="2255">
          <cell r="A2255">
            <v>39968</v>
          </cell>
          <cell r="B2255">
            <v>3.72</v>
          </cell>
        </row>
        <row r="2256">
          <cell r="A2256">
            <v>39969</v>
          </cell>
          <cell r="B2256">
            <v>3.84</v>
          </cell>
        </row>
        <row r="2257">
          <cell r="A2257">
            <v>39972</v>
          </cell>
          <cell r="B2257">
            <v>3.91</v>
          </cell>
        </row>
        <row r="2258">
          <cell r="A2258">
            <v>39973</v>
          </cell>
          <cell r="B2258">
            <v>3.86</v>
          </cell>
        </row>
        <row r="2259">
          <cell r="A2259">
            <v>39974</v>
          </cell>
          <cell r="B2259">
            <v>3.98</v>
          </cell>
        </row>
        <row r="2260">
          <cell r="A2260">
            <v>39975</v>
          </cell>
          <cell r="B2260">
            <v>3.88</v>
          </cell>
        </row>
        <row r="2261">
          <cell r="A2261">
            <v>39976</v>
          </cell>
          <cell r="B2261">
            <v>3.81</v>
          </cell>
        </row>
        <row r="2262">
          <cell r="A2262">
            <v>39979</v>
          </cell>
          <cell r="B2262">
            <v>3.76</v>
          </cell>
        </row>
        <row r="2263">
          <cell r="A2263">
            <v>39980</v>
          </cell>
          <cell r="B2263">
            <v>3.67</v>
          </cell>
        </row>
        <row r="2264">
          <cell r="A2264">
            <v>39981</v>
          </cell>
          <cell r="B2264">
            <v>3.68</v>
          </cell>
        </row>
        <row r="2265">
          <cell r="A2265">
            <v>39982</v>
          </cell>
          <cell r="B2265">
            <v>3.86</v>
          </cell>
        </row>
        <row r="2266">
          <cell r="A2266">
            <v>39983</v>
          </cell>
          <cell r="B2266">
            <v>3.79</v>
          </cell>
        </row>
        <row r="2267">
          <cell r="A2267">
            <v>39986</v>
          </cell>
          <cell r="B2267">
            <v>3.72</v>
          </cell>
        </row>
        <row r="2268">
          <cell r="A2268">
            <v>39987</v>
          </cell>
          <cell r="B2268">
            <v>3.65</v>
          </cell>
        </row>
        <row r="2269">
          <cell r="A2269">
            <v>39988</v>
          </cell>
          <cell r="B2269">
            <v>3.72</v>
          </cell>
        </row>
        <row r="2270">
          <cell r="A2270">
            <v>39989</v>
          </cell>
          <cell r="B2270">
            <v>3.55</v>
          </cell>
        </row>
        <row r="2271">
          <cell r="A2271">
            <v>39990</v>
          </cell>
          <cell r="B2271">
            <v>3.52</v>
          </cell>
        </row>
        <row r="2272">
          <cell r="A2272">
            <v>39993</v>
          </cell>
          <cell r="B2272">
            <v>3.51</v>
          </cell>
        </row>
        <row r="2273">
          <cell r="A2273">
            <v>39994</v>
          </cell>
          <cell r="B2273">
            <v>3.53</v>
          </cell>
        </row>
        <row r="2274">
          <cell r="A2274">
            <v>39995</v>
          </cell>
          <cell r="B2274">
            <v>3.55</v>
          </cell>
        </row>
        <row r="2275">
          <cell r="A2275">
            <v>39996</v>
          </cell>
          <cell r="B2275">
            <v>3.51</v>
          </cell>
        </row>
        <row r="2276">
          <cell r="A2276">
            <v>39997</v>
          </cell>
          <cell r="B2276">
            <v>0</v>
          </cell>
        </row>
        <row r="2277">
          <cell r="A2277">
            <v>40000</v>
          </cell>
          <cell r="B2277">
            <v>3.52</v>
          </cell>
        </row>
        <row r="2278">
          <cell r="A2278">
            <v>40001</v>
          </cell>
          <cell r="B2278">
            <v>3.47</v>
          </cell>
        </row>
        <row r="2279">
          <cell r="A2279">
            <v>40002</v>
          </cell>
          <cell r="B2279">
            <v>3.33</v>
          </cell>
        </row>
        <row r="2280">
          <cell r="A2280">
            <v>40003</v>
          </cell>
          <cell r="B2280">
            <v>3.44</v>
          </cell>
        </row>
        <row r="2281">
          <cell r="A2281">
            <v>40004</v>
          </cell>
          <cell r="B2281">
            <v>3.32</v>
          </cell>
        </row>
        <row r="2282">
          <cell r="A2282">
            <v>40007</v>
          </cell>
          <cell r="B2282">
            <v>3.38</v>
          </cell>
        </row>
        <row r="2283">
          <cell r="A2283">
            <v>40008</v>
          </cell>
          <cell r="B2283">
            <v>3.5</v>
          </cell>
        </row>
        <row r="2284">
          <cell r="A2284">
            <v>40009</v>
          </cell>
          <cell r="B2284">
            <v>3.63</v>
          </cell>
        </row>
        <row r="2285">
          <cell r="A2285">
            <v>40010</v>
          </cell>
          <cell r="B2285">
            <v>3.59</v>
          </cell>
        </row>
        <row r="2286">
          <cell r="A2286">
            <v>40011</v>
          </cell>
          <cell r="B2286">
            <v>3.67</v>
          </cell>
        </row>
        <row r="2287">
          <cell r="A2287">
            <v>40014</v>
          </cell>
          <cell r="B2287">
            <v>3.61</v>
          </cell>
        </row>
        <row r="2288">
          <cell r="A2288">
            <v>40015</v>
          </cell>
          <cell r="B2288">
            <v>3.5</v>
          </cell>
        </row>
        <row r="2289">
          <cell r="A2289">
            <v>40016</v>
          </cell>
          <cell r="B2289">
            <v>3.58</v>
          </cell>
        </row>
        <row r="2290">
          <cell r="A2290">
            <v>40017</v>
          </cell>
          <cell r="B2290">
            <v>3.72</v>
          </cell>
        </row>
        <row r="2291">
          <cell r="A2291">
            <v>40018</v>
          </cell>
          <cell r="B2291">
            <v>3.7</v>
          </cell>
        </row>
        <row r="2292">
          <cell r="A2292">
            <v>40021</v>
          </cell>
          <cell r="B2292">
            <v>3.75</v>
          </cell>
        </row>
        <row r="2293">
          <cell r="A2293">
            <v>40022</v>
          </cell>
          <cell r="B2293">
            <v>3.72</v>
          </cell>
        </row>
        <row r="2294">
          <cell r="A2294">
            <v>40023</v>
          </cell>
          <cell r="B2294">
            <v>3.69</v>
          </cell>
        </row>
        <row r="2295">
          <cell r="A2295">
            <v>40024</v>
          </cell>
          <cell r="B2295">
            <v>3.67</v>
          </cell>
        </row>
        <row r="2296">
          <cell r="A2296">
            <v>40025</v>
          </cell>
          <cell r="B2296">
            <v>3.52</v>
          </cell>
        </row>
        <row r="2297">
          <cell r="A2297">
            <v>40028</v>
          </cell>
          <cell r="B2297">
            <v>3.66</v>
          </cell>
        </row>
        <row r="2298">
          <cell r="A2298">
            <v>40029</v>
          </cell>
          <cell r="B2298">
            <v>3.7</v>
          </cell>
        </row>
        <row r="2299">
          <cell r="A2299">
            <v>40030</v>
          </cell>
          <cell r="B2299">
            <v>3.8</v>
          </cell>
        </row>
        <row r="2300">
          <cell r="A2300">
            <v>40031</v>
          </cell>
          <cell r="B2300">
            <v>3.79</v>
          </cell>
        </row>
        <row r="2301">
          <cell r="A2301">
            <v>40032</v>
          </cell>
          <cell r="B2301">
            <v>3.89</v>
          </cell>
        </row>
        <row r="2302">
          <cell r="A2302">
            <v>40035</v>
          </cell>
          <cell r="B2302">
            <v>3.8</v>
          </cell>
        </row>
        <row r="2303">
          <cell r="A2303">
            <v>40036</v>
          </cell>
          <cell r="B2303">
            <v>3.71</v>
          </cell>
        </row>
        <row r="2304">
          <cell r="A2304">
            <v>40037</v>
          </cell>
          <cell r="B2304">
            <v>3.72</v>
          </cell>
        </row>
        <row r="2305">
          <cell r="A2305">
            <v>40038</v>
          </cell>
          <cell r="B2305">
            <v>3.59</v>
          </cell>
        </row>
        <row r="2306">
          <cell r="A2306">
            <v>40039</v>
          </cell>
          <cell r="B2306">
            <v>3.55</v>
          </cell>
        </row>
        <row r="2307">
          <cell r="A2307">
            <v>40042</v>
          </cell>
          <cell r="B2307">
            <v>3.48</v>
          </cell>
        </row>
        <row r="2308">
          <cell r="A2308">
            <v>40043</v>
          </cell>
          <cell r="B2308">
            <v>3.51</v>
          </cell>
        </row>
        <row r="2309">
          <cell r="A2309">
            <v>40044</v>
          </cell>
          <cell r="B2309">
            <v>3.45</v>
          </cell>
        </row>
        <row r="2310">
          <cell r="A2310">
            <v>40045</v>
          </cell>
          <cell r="B2310">
            <v>3.42</v>
          </cell>
        </row>
        <row r="2311">
          <cell r="A2311">
            <v>40046</v>
          </cell>
          <cell r="B2311">
            <v>3.56</v>
          </cell>
        </row>
        <row r="2312">
          <cell r="A2312">
            <v>40049</v>
          </cell>
          <cell r="B2312">
            <v>3.48</v>
          </cell>
        </row>
        <row r="2313">
          <cell r="A2313">
            <v>40050</v>
          </cell>
          <cell r="B2313">
            <v>3.45</v>
          </cell>
        </row>
        <row r="2314">
          <cell r="A2314">
            <v>40051</v>
          </cell>
          <cell r="B2314">
            <v>3.44</v>
          </cell>
        </row>
        <row r="2315">
          <cell r="A2315">
            <v>40052</v>
          </cell>
          <cell r="B2315">
            <v>3.47</v>
          </cell>
        </row>
        <row r="2316">
          <cell r="A2316">
            <v>40053</v>
          </cell>
          <cell r="B2316">
            <v>3.46</v>
          </cell>
        </row>
        <row r="2317">
          <cell r="A2317">
            <v>40056</v>
          </cell>
          <cell r="B2317">
            <v>3.4</v>
          </cell>
        </row>
        <row r="2318">
          <cell r="A2318">
            <v>40057</v>
          </cell>
          <cell r="B2318">
            <v>3.38</v>
          </cell>
        </row>
        <row r="2319">
          <cell r="A2319">
            <v>40058</v>
          </cell>
          <cell r="B2319">
            <v>3.29</v>
          </cell>
        </row>
        <row r="2320">
          <cell r="A2320">
            <v>40059</v>
          </cell>
          <cell r="B2320">
            <v>3.33</v>
          </cell>
        </row>
        <row r="2321">
          <cell r="A2321">
            <v>40060</v>
          </cell>
          <cell r="B2321">
            <v>3.45</v>
          </cell>
        </row>
        <row r="2322">
          <cell r="A2322">
            <v>40063</v>
          </cell>
          <cell r="B2322">
            <v>0</v>
          </cell>
        </row>
        <row r="2323">
          <cell r="A2323">
            <v>40064</v>
          </cell>
          <cell r="B2323">
            <v>3.47</v>
          </cell>
        </row>
        <row r="2324">
          <cell r="A2324">
            <v>40065</v>
          </cell>
          <cell r="B2324">
            <v>3.48</v>
          </cell>
        </row>
        <row r="2325">
          <cell r="A2325">
            <v>40066</v>
          </cell>
          <cell r="B2325">
            <v>3.36</v>
          </cell>
        </row>
        <row r="2326">
          <cell r="A2326">
            <v>40067</v>
          </cell>
          <cell r="B2326">
            <v>3.34</v>
          </cell>
        </row>
        <row r="2327">
          <cell r="A2327">
            <v>40070</v>
          </cell>
          <cell r="B2327">
            <v>3.42</v>
          </cell>
        </row>
        <row r="2328">
          <cell r="A2328">
            <v>40071</v>
          </cell>
          <cell r="B2328">
            <v>3.47</v>
          </cell>
        </row>
        <row r="2329">
          <cell r="A2329">
            <v>40072</v>
          </cell>
          <cell r="B2329">
            <v>3.48</v>
          </cell>
        </row>
        <row r="2330">
          <cell r="A2330">
            <v>40073</v>
          </cell>
          <cell r="B2330">
            <v>3.42</v>
          </cell>
        </row>
        <row r="2331">
          <cell r="A2331">
            <v>40074</v>
          </cell>
          <cell r="B2331">
            <v>3.49</v>
          </cell>
        </row>
        <row r="2332">
          <cell r="A2332">
            <v>40077</v>
          </cell>
          <cell r="B2332">
            <v>3.49</v>
          </cell>
        </row>
        <row r="2333">
          <cell r="A2333">
            <v>40078</v>
          </cell>
          <cell r="B2333">
            <v>3.46</v>
          </cell>
        </row>
        <row r="2334">
          <cell r="A2334">
            <v>40079</v>
          </cell>
          <cell r="B2334">
            <v>3.44</v>
          </cell>
        </row>
        <row r="2335">
          <cell r="A2335">
            <v>40080</v>
          </cell>
          <cell r="B2335">
            <v>3.4</v>
          </cell>
        </row>
        <row r="2336">
          <cell r="A2336">
            <v>40081</v>
          </cell>
          <cell r="B2336">
            <v>3.34</v>
          </cell>
        </row>
        <row r="2337">
          <cell r="A2337">
            <v>40084</v>
          </cell>
          <cell r="B2337">
            <v>3.31</v>
          </cell>
        </row>
        <row r="2338">
          <cell r="A2338">
            <v>40085</v>
          </cell>
          <cell r="B2338">
            <v>3.31</v>
          </cell>
        </row>
        <row r="2339">
          <cell r="A2339">
            <v>40086</v>
          </cell>
          <cell r="B2339">
            <v>3.31</v>
          </cell>
        </row>
        <row r="2340">
          <cell r="A2340">
            <v>40087</v>
          </cell>
          <cell r="B2340">
            <v>3.21</v>
          </cell>
        </row>
        <row r="2341">
          <cell r="A2341">
            <v>40088</v>
          </cell>
          <cell r="B2341">
            <v>3.24</v>
          </cell>
        </row>
        <row r="2342">
          <cell r="A2342">
            <v>40091</v>
          </cell>
          <cell r="B2342">
            <v>3.24</v>
          </cell>
        </row>
        <row r="2343">
          <cell r="A2343">
            <v>40092</v>
          </cell>
          <cell r="B2343">
            <v>3.27</v>
          </cell>
        </row>
        <row r="2344">
          <cell r="A2344">
            <v>40093</v>
          </cell>
          <cell r="B2344">
            <v>3.21</v>
          </cell>
        </row>
        <row r="2345">
          <cell r="A2345">
            <v>40094</v>
          </cell>
          <cell r="B2345">
            <v>3.27</v>
          </cell>
        </row>
        <row r="2346">
          <cell r="A2346">
            <v>40095</v>
          </cell>
          <cell r="B2346">
            <v>3.4</v>
          </cell>
        </row>
        <row r="2347">
          <cell r="A2347">
            <v>40098</v>
          </cell>
          <cell r="B2347">
            <v>0</v>
          </cell>
        </row>
        <row r="2348">
          <cell r="A2348">
            <v>40099</v>
          </cell>
          <cell r="B2348">
            <v>3.34</v>
          </cell>
        </row>
        <row r="2349">
          <cell r="A2349">
            <v>40100</v>
          </cell>
          <cell r="B2349">
            <v>3.45</v>
          </cell>
        </row>
        <row r="2350">
          <cell r="A2350">
            <v>40101</v>
          </cell>
          <cell r="B2350">
            <v>3.49</v>
          </cell>
        </row>
        <row r="2351">
          <cell r="A2351">
            <v>40102</v>
          </cell>
          <cell r="B2351">
            <v>3.43</v>
          </cell>
        </row>
        <row r="2352">
          <cell r="A2352">
            <v>40105</v>
          </cell>
          <cell r="B2352">
            <v>3.41</v>
          </cell>
        </row>
        <row r="2353">
          <cell r="A2353">
            <v>40106</v>
          </cell>
          <cell r="B2353">
            <v>3.35</v>
          </cell>
        </row>
        <row r="2354">
          <cell r="A2354">
            <v>40107</v>
          </cell>
          <cell r="B2354">
            <v>3.42</v>
          </cell>
        </row>
        <row r="2355">
          <cell r="A2355">
            <v>40108</v>
          </cell>
          <cell r="B2355">
            <v>3.44</v>
          </cell>
        </row>
        <row r="2356">
          <cell r="A2356">
            <v>40109</v>
          </cell>
          <cell r="B2356">
            <v>3.51</v>
          </cell>
        </row>
        <row r="2357">
          <cell r="A2357">
            <v>40112</v>
          </cell>
          <cell r="B2357">
            <v>3.59</v>
          </cell>
        </row>
        <row r="2358">
          <cell r="A2358">
            <v>40113</v>
          </cell>
          <cell r="B2358">
            <v>3.49</v>
          </cell>
        </row>
        <row r="2359">
          <cell r="A2359">
            <v>40114</v>
          </cell>
          <cell r="B2359">
            <v>3.44</v>
          </cell>
        </row>
        <row r="2360">
          <cell r="A2360">
            <v>40115</v>
          </cell>
          <cell r="B2360">
            <v>3.53</v>
          </cell>
        </row>
        <row r="2361">
          <cell r="A2361">
            <v>40116</v>
          </cell>
          <cell r="B2361">
            <v>3.41</v>
          </cell>
        </row>
        <row r="2362">
          <cell r="A2362">
            <v>40119</v>
          </cell>
          <cell r="B2362">
            <v>3.45</v>
          </cell>
        </row>
        <row r="2363">
          <cell r="A2363">
            <v>40120</v>
          </cell>
          <cell r="B2363">
            <v>3.5</v>
          </cell>
        </row>
        <row r="2364">
          <cell r="A2364">
            <v>40121</v>
          </cell>
          <cell r="B2364">
            <v>3.57</v>
          </cell>
        </row>
        <row r="2365">
          <cell r="A2365">
            <v>40122</v>
          </cell>
          <cell r="B2365">
            <v>3.57</v>
          </cell>
        </row>
        <row r="2366">
          <cell r="A2366">
            <v>40123</v>
          </cell>
          <cell r="B2366">
            <v>3.54</v>
          </cell>
        </row>
        <row r="2367">
          <cell r="A2367">
            <v>40126</v>
          </cell>
          <cell r="B2367">
            <v>3.52</v>
          </cell>
        </row>
        <row r="2368">
          <cell r="A2368">
            <v>40127</v>
          </cell>
          <cell r="B2368">
            <v>3.5</v>
          </cell>
        </row>
        <row r="2369">
          <cell r="A2369">
            <v>40128</v>
          </cell>
          <cell r="B2369">
            <v>0</v>
          </cell>
        </row>
        <row r="2370">
          <cell r="A2370">
            <v>40129</v>
          </cell>
          <cell r="B2370">
            <v>3.45</v>
          </cell>
        </row>
        <row r="2371">
          <cell r="A2371">
            <v>40130</v>
          </cell>
          <cell r="B2371">
            <v>3.43</v>
          </cell>
        </row>
        <row r="2372">
          <cell r="A2372">
            <v>40133</v>
          </cell>
          <cell r="B2372">
            <v>3.33</v>
          </cell>
        </row>
        <row r="2373">
          <cell r="A2373">
            <v>40134</v>
          </cell>
          <cell r="B2373">
            <v>3.33</v>
          </cell>
        </row>
        <row r="2374">
          <cell r="A2374">
            <v>40135</v>
          </cell>
          <cell r="B2374">
            <v>3.36</v>
          </cell>
        </row>
        <row r="2375">
          <cell r="A2375">
            <v>40136</v>
          </cell>
          <cell r="B2375">
            <v>3.35</v>
          </cell>
        </row>
        <row r="2376">
          <cell r="A2376">
            <v>40137</v>
          </cell>
          <cell r="B2376">
            <v>3.36</v>
          </cell>
        </row>
        <row r="2377">
          <cell r="A2377">
            <v>40140</v>
          </cell>
          <cell r="B2377">
            <v>3.37</v>
          </cell>
        </row>
        <row r="2378">
          <cell r="A2378">
            <v>40141</v>
          </cell>
          <cell r="B2378">
            <v>3.32</v>
          </cell>
        </row>
        <row r="2379">
          <cell r="A2379">
            <v>40142</v>
          </cell>
          <cell r="B2379">
            <v>3.28</v>
          </cell>
        </row>
        <row r="2380">
          <cell r="A2380">
            <v>40143</v>
          </cell>
          <cell r="B2380">
            <v>0</v>
          </cell>
        </row>
        <row r="2381">
          <cell r="A2381">
            <v>40144</v>
          </cell>
          <cell r="B2381">
            <v>3.21</v>
          </cell>
        </row>
        <row r="2382">
          <cell r="A2382">
            <v>40147</v>
          </cell>
          <cell r="B2382">
            <v>3.21</v>
          </cell>
        </row>
        <row r="2383">
          <cell r="A2383">
            <v>40148</v>
          </cell>
          <cell r="B2383">
            <v>3.28</v>
          </cell>
        </row>
        <row r="2384">
          <cell r="A2384">
            <v>40149</v>
          </cell>
          <cell r="B2384">
            <v>3.32</v>
          </cell>
        </row>
        <row r="2385">
          <cell r="A2385">
            <v>40150</v>
          </cell>
          <cell r="B2385">
            <v>3.39</v>
          </cell>
        </row>
        <row r="2386">
          <cell r="A2386">
            <v>40151</v>
          </cell>
          <cell r="B2386">
            <v>3.48</v>
          </cell>
        </row>
        <row r="2387">
          <cell r="A2387">
            <v>40154</v>
          </cell>
          <cell r="B2387">
            <v>3.44</v>
          </cell>
        </row>
        <row r="2388">
          <cell r="A2388">
            <v>40155</v>
          </cell>
          <cell r="B2388">
            <v>3.4</v>
          </cell>
        </row>
        <row r="2389">
          <cell r="A2389">
            <v>40156</v>
          </cell>
          <cell r="B2389">
            <v>3.45</v>
          </cell>
        </row>
        <row r="2390">
          <cell r="A2390">
            <v>40157</v>
          </cell>
          <cell r="B2390">
            <v>3.49</v>
          </cell>
        </row>
        <row r="2391">
          <cell r="A2391">
            <v>40158</v>
          </cell>
          <cell r="B2391">
            <v>3.55</v>
          </cell>
        </row>
        <row r="2392">
          <cell r="A2392">
            <v>40161</v>
          </cell>
          <cell r="B2392">
            <v>3.56</v>
          </cell>
        </row>
        <row r="2393">
          <cell r="A2393">
            <v>40162</v>
          </cell>
          <cell r="B2393">
            <v>3.6</v>
          </cell>
        </row>
        <row r="2394">
          <cell r="A2394">
            <v>40163</v>
          </cell>
          <cell r="B2394">
            <v>3.61</v>
          </cell>
        </row>
        <row r="2395">
          <cell r="A2395">
            <v>40164</v>
          </cell>
          <cell r="B2395">
            <v>3.5</v>
          </cell>
        </row>
        <row r="2396">
          <cell r="A2396">
            <v>40165</v>
          </cell>
          <cell r="B2396">
            <v>3.55</v>
          </cell>
        </row>
        <row r="2397">
          <cell r="A2397">
            <v>40168</v>
          </cell>
          <cell r="B2397">
            <v>3.69</v>
          </cell>
        </row>
        <row r="2398">
          <cell r="A2398">
            <v>40169</v>
          </cell>
          <cell r="B2398">
            <v>3.76</v>
          </cell>
        </row>
        <row r="2399">
          <cell r="A2399">
            <v>40170</v>
          </cell>
          <cell r="B2399">
            <v>3.77</v>
          </cell>
        </row>
        <row r="2400">
          <cell r="A2400">
            <v>40171</v>
          </cell>
          <cell r="B2400">
            <v>3.82</v>
          </cell>
        </row>
        <row r="2401">
          <cell r="A2401">
            <v>40172</v>
          </cell>
          <cell r="B2401">
            <v>0</v>
          </cell>
        </row>
        <row r="2402">
          <cell r="A2402">
            <v>40175</v>
          </cell>
          <cell r="B2402">
            <v>3.85</v>
          </cell>
        </row>
        <row r="2403">
          <cell r="A2403">
            <v>40176</v>
          </cell>
          <cell r="B2403">
            <v>3.82</v>
          </cell>
        </row>
        <row r="2404">
          <cell r="A2404">
            <v>40177</v>
          </cell>
          <cell r="B2404">
            <v>3.8</v>
          </cell>
        </row>
        <row r="2405">
          <cell r="A2405">
            <v>40178</v>
          </cell>
          <cell r="B2405">
            <v>3.85</v>
          </cell>
        </row>
        <row r="2406">
          <cell r="A2406">
            <v>40179</v>
          </cell>
          <cell r="B2406">
            <v>0</v>
          </cell>
        </row>
        <row r="2407">
          <cell r="A2407">
            <v>40182</v>
          </cell>
          <cell r="B2407">
            <v>3.85</v>
          </cell>
        </row>
        <row r="2408">
          <cell r="A2408">
            <v>40183</v>
          </cell>
          <cell r="B2408">
            <v>3.77</v>
          </cell>
        </row>
        <row r="2409">
          <cell r="A2409">
            <v>40184</v>
          </cell>
          <cell r="B2409">
            <v>3.85</v>
          </cell>
        </row>
        <row r="2410">
          <cell r="A2410">
            <v>40185</v>
          </cell>
          <cell r="B2410">
            <v>3.85</v>
          </cell>
        </row>
        <row r="2411">
          <cell r="A2411">
            <v>40186</v>
          </cell>
          <cell r="B2411">
            <v>3.83</v>
          </cell>
        </row>
        <row r="2412">
          <cell r="A2412">
            <v>40189</v>
          </cell>
          <cell r="B2412">
            <v>3.85</v>
          </cell>
        </row>
        <row r="2413">
          <cell r="A2413">
            <v>40190</v>
          </cell>
          <cell r="B2413">
            <v>3.74</v>
          </cell>
        </row>
        <row r="2414">
          <cell r="A2414">
            <v>40191</v>
          </cell>
          <cell r="B2414">
            <v>3.8</v>
          </cell>
        </row>
        <row r="2415">
          <cell r="A2415">
            <v>40192</v>
          </cell>
          <cell r="B2415">
            <v>3.76</v>
          </cell>
        </row>
        <row r="2416">
          <cell r="A2416">
            <v>40193</v>
          </cell>
          <cell r="B2416">
            <v>3.7</v>
          </cell>
        </row>
        <row r="2417">
          <cell r="A2417">
            <v>40196</v>
          </cell>
          <cell r="B2417">
            <v>0</v>
          </cell>
        </row>
        <row r="2418">
          <cell r="A2418">
            <v>40197</v>
          </cell>
          <cell r="B2418">
            <v>3.73</v>
          </cell>
        </row>
        <row r="2419">
          <cell r="A2419">
            <v>40198</v>
          </cell>
          <cell r="B2419">
            <v>3.68</v>
          </cell>
        </row>
        <row r="2420">
          <cell r="A2420">
            <v>40199</v>
          </cell>
          <cell r="B2420">
            <v>3.62</v>
          </cell>
        </row>
        <row r="2421">
          <cell r="A2421">
            <v>40200</v>
          </cell>
          <cell r="B2421">
            <v>3.62</v>
          </cell>
        </row>
        <row r="2422">
          <cell r="A2422">
            <v>40203</v>
          </cell>
          <cell r="B2422">
            <v>3.66</v>
          </cell>
        </row>
        <row r="2423">
          <cell r="A2423">
            <v>40204</v>
          </cell>
          <cell r="B2423">
            <v>3.65</v>
          </cell>
        </row>
        <row r="2424">
          <cell r="A2424">
            <v>40205</v>
          </cell>
          <cell r="B2424">
            <v>3.66</v>
          </cell>
        </row>
        <row r="2425">
          <cell r="A2425">
            <v>40206</v>
          </cell>
          <cell r="B2425">
            <v>3.68</v>
          </cell>
        </row>
        <row r="2426">
          <cell r="A2426">
            <v>40207</v>
          </cell>
          <cell r="B2426">
            <v>3.63</v>
          </cell>
        </row>
        <row r="2427">
          <cell r="A2427">
            <v>40210</v>
          </cell>
          <cell r="B2427">
            <v>3.68</v>
          </cell>
        </row>
        <row r="2428">
          <cell r="A2428">
            <v>40211</v>
          </cell>
          <cell r="B2428">
            <v>3.67</v>
          </cell>
        </row>
        <row r="2429">
          <cell r="A2429">
            <v>40212</v>
          </cell>
          <cell r="B2429">
            <v>3.73</v>
          </cell>
        </row>
        <row r="2430">
          <cell r="A2430">
            <v>40213</v>
          </cell>
          <cell r="B2430">
            <v>3.62</v>
          </cell>
        </row>
        <row r="2431">
          <cell r="A2431">
            <v>40214</v>
          </cell>
          <cell r="B2431">
            <v>3.59</v>
          </cell>
        </row>
        <row r="2432">
          <cell r="A2432">
            <v>40217</v>
          </cell>
          <cell r="B2432">
            <v>3.62</v>
          </cell>
        </row>
        <row r="2433">
          <cell r="A2433">
            <v>40218</v>
          </cell>
          <cell r="B2433">
            <v>3.67</v>
          </cell>
        </row>
        <row r="2434">
          <cell r="A2434">
            <v>40219</v>
          </cell>
          <cell r="B2434">
            <v>3.72</v>
          </cell>
        </row>
        <row r="2435">
          <cell r="A2435">
            <v>40220</v>
          </cell>
          <cell r="B2435">
            <v>3.73</v>
          </cell>
        </row>
        <row r="2436">
          <cell r="A2436">
            <v>40221</v>
          </cell>
          <cell r="B2436">
            <v>3.69</v>
          </cell>
        </row>
        <row r="2437">
          <cell r="A2437">
            <v>40224</v>
          </cell>
          <cell r="B2437">
            <v>0</v>
          </cell>
        </row>
        <row r="2438">
          <cell r="A2438">
            <v>40225</v>
          </cell>
          <cell r="B2438">
            <v>3.66</v>
          </cell>
        </row>
        <row r="2439">
          <cell r="A2439">
            <v>40226</v>
          </cell>
          <cell r="B2439">
            <v>3.74</v>
          </cell>
        </row>
        <row r="2440">
          <cell r="A2440">
            <v>40227</v>
          </cell>
          <cell r="B2440">
            <v>3.79</v>
          </cell>
        </row>
        <row r="2441">
          <cell r="A2441">
            <v>40228</v>
          </cell>
          <cell r="B2441">
            <v>3.78</v>
          </cell>
        </row>
        <row r="2442">
          <cell r="A2442">
            <v>40231</v>
          </cell>
          <cell r="B2442">
            <v>3.8</v>
          </cell>
        </row>
        <row r="2443">
          <cell r="A2443">
            <v>40232</v>
          </cell>
          <cell r="B2443">
            <v>3.69</v>
          </cell>
        </row>
        <row r="2444">
          <cell r="A2444">
            <v>40233</v>
          </cell>
          <cell r="B2444">
            <v>3.7</v>
          </cell>
        </row>
        <row r="2445">
          <cell r="A2445">
            <v>40234</v>
          </cell>
          <cell r="B2445">
            <v>3.64</v>
          </cell>
        </row>
        <row r="2446">
          <cell r="A2446">
            <v>40235</v>
          </cell>
          <cell r="B2446">
            <v>3.61</v>
          </cell>
        </row>
        <row r="2447">
          <cell r="A2447">
            <v>40238</v>
          </cell>
          <cell r="B2447">
            <v>3.61</v>
          </cell>
        </row>
        <row r="2448">
          <cell r="A2448">
            <v>40239</v>
          </cell>
          <cell r="B2448">
            <v>3.62</v>
          </cell>
        </row>
        <row r="2449">
          <cell r="A2449">
            <v>40240</v>
          </cell>
          <cell r="B2449">
            <v>3.63</v>
          </cell>
        </row>
        <row r="2450">
          <cell r="A2450">
            <v>40241</v>
          </cell>
          <cell r="B2450">
            <v>3.61</v>
          </cell>
        </row>
        <row r="2451">
          <cell r="A2451">
            <v>40242</v>
          </cell>
          <cell r="B2451">
            <v>3.69</v>
          </cell>
        </row>
        <row r="2452">
          <cell r="A2452">
            <v>40245</v>
          </cell>
          <cell r="B2452">
            <v>3.72</v>
          </cell>
        </row>
        <row r="2453">
          <cell r="A2453">
            <v>40246</v>
          </cell>
          <cell r="B2453">
            <v>3.71</v>
          </cell>
        </row>
        <row r="2454">
          <cell r="A2454">
            <v>40247</v>
          </cell>
          <cell r="B2454">
            <v>3.73</v>
          </cell>
        </row>
        <row r="2455">
          <cell r="A2455">
            <v>40248</v>
          </cell>
          <cell r="B2455">
            <v>3.73</v>
          </cell>
        </row>
        <row r="2456">
          <cell r="A2456">
            <v>40249</v>
          </cell>
          <cell r="B2456">
            <v>3.71</v>
          </cell>
        </row>
        <row r="2457">
          <cell r="A2457">
            <v>40252</v>
          </cell>
          <cell r="B2457">
            <v>3.71</v>
          </cell>
        </row>
        <row r="2458">
          <cell r="A2458">
            <v>40253</v>
          </cell>
          <cell r="B2458">
            <v>3.66</v>
          </cell>
        </row>
        <row r="2459">
          <cell r="A2459">
            <v>40254</v>
          </cell>
          <cell r="B2459">
            <v>3.65</v>
          </cell>
        </row>
        <row r="2460">
          <cell r="A2460">
            <v>40255</v>
          </cell>
          <cell r="B2460">
            <v>3.68</v>
          </cell>
        </row>
        <row r="2461">
          <cell r="A2461">
            <v>40256</v>
          </cell>
          <cell r="B2461">
            <v>3.7</v>
          </cell>
        </row>
        <row r="2462">
          <cell r="A2462">
            <v>40259</v>
          </cell>
          <cell r="B2462">
            <v>3.67</v>
          </cell>
        </row>
        <row r="2463">
          <cell r="A2463">
            <v>40260</v>
          </cell>
          <cell r="B2463">
            <v>3.69</v>
          </cell>
        </row>
        <row r="2464">
          <cell r="A2464">
            <v>40261</v>
          </cell>
          <cell r="B2464">
            <v>3.84</v>
          </cell>
        </row>
        <row r="2465">
          <cell r="A2465">
            <v>40262</v>
          </cell>
          <cell r="B2465">
            <v>3.91</v>
          </cell>
        </row>
        <row r="2466">
          <cell r="A2466">
            <v>40263</v>
          </cell>
          <cell r="B2466">
            <v>3.86</v>
          </cell>
        </row>
        <row r="2467">
          <cell r="A2467">
            <v>40266</v>
          </cell>
          <cell r="B2467">
            <v>3.88</v>
          </cell>
        </row>
        <row r="2468">
          <cell r="A2468">
            <v>40267</v>
          </cell>
          <cell r="B2468">
            <v>3.88</v>
          </cell>
        </row>
        <row r="2469">
          <cell r="A2469">
            <v>40268</v>
          </cell>
          <cell r="B2469">
            <v>3.84</v>
          </cell>
        </row>
        <row r="2470">
          <cell r="A2470">
            <v>40269</v>
          </cell>
          <cell r="B2470">
            <v>3.89</v>
          </cell>
        </row>
        <row r="2471">
          <cell r="A2471">
            <v>40270</v>
          </cell>
          <cell r="B2471">
            <v>3.96</v>
          </cell>
        </row>
        <row r="2472">
          <cell r="A2472">
            <v>40273</v>
          </cell>
          <cell r="B2472">
            <v>4.01</v>
          </cell>
        </row>
        <row r="2473">
          <cell r="A2473">
            <v>40274</v>
          </cell>
          <cell r="B2473">
            <v>3.98</v>
          </cell>
        </row>
        <row r="2474">
          <cell r="A2474">
            <v>40275</v>
          </cell>
          <cell r="B2474">
            <v>3.89</v>
          </cell>
        </row>
        <row r="2475">
          <cell r="A2475">
            <v>40276</v>
          </cell>
          <cell r="B2475">
            <v>3.91</v>
          </cell>
        </row>
        <row r="2476">
          <cell r="A2476">
            <v>40277</v>
          </cell>
          <cell r="B2476">
            <v>3.9</v>
          </cell>
        </row>
        <row r="2477">
          <cell r="A2477">
            <v>40280</v>
          </cell>
          <cell r="B2477">
            <v>3.87</v>
          </cell>
        </row>
        <row r="2478">
          <cell r="A2478">
            <v>40281</v>
          </cell>
          <cell r="B2478">
            <v>3.84</v>
          </cell>
        </row>
        <row r="2479">
          <cell r="A2479">
            <v>40282</v>
          </cell>
          <cell r="B2479">
            <v>3.88</v>
          </cell>
        </row>
        <row r="2480">
          <cell r="A2480">
            <v>40283</v>
          </cell>
          <cell r="B2480">
            <v>3.86</v>
          </cell>
        </row>
        <row r="2481">
          <cell r="A2481">
            <v>40284</v>
          </cell>
          <cell r="B2481">
            <v>3.79</v>
          </cell>
        </row>
        <row r="2482">
          <cell r="A2482">
            <v>40287</v>
          </cell>
          <cell r="B2482">
            <v>3.83</v>
          </cell>
        </row>
        <row r="2483">
          <cell r="A2483">
            <v>40288</v>
          </cell>
          <cell r="B2483">
            <v>3.82</v>
          </cell>
        </row>
        <row r="2484">
          <cell r="A2484">
            <v>40289</v>
          </cell>
          <cell r="B2484">
            <v>3.77</v>
          </cell>
        </row>
        <row r="2485">
          <cell r="A2485">
            <v>40290</v>
          </cell>
          <cell r="B2485">
            <v>3.8</v>
          </cell>
        </row>
        <row r="2486">
          <cell r="A2486">
            <v>40291</v>
          </cell>
          <cell r="B2486">
            <v>3.84</v>
          </cell>
        </row>
        <row r="2487">
          <cell r="A2487">
            <v>40294</v>
          </cell>
          <cell r="B2487">
            <v>3.83</v>
          </cell>
        </row>
        <row r="2488">
          <cell r="A2488">
            <v>40295</v>
          </cell>
          <cell r="B2488">
            <v>3.71</v>
          </cell>
        </row>
        <row r="2489">
          <cell r="A2489">
            <v>40296</v>
          </cell>
          <cell r="B2489">
            <v>3.8</v>
          </cell>
        </row>
        <row r="2490">
          <cell r="A2490">
            <v>40297</v>
          </cell>
          <cell r="B2490">
            <v>3.76</v>
          </cell>
        </row>
        <row r="2491">
          <cell r="A2491">
            <v>40298</v>
          </cell>
          <cell r="B2491">
            <v>3.69</v>
          </cell>
        </row>
        <row r="2492">
          <cell r="A2492">
            <v>40301</v>
          </cell>
          <cell r="B2492">
            <v>3.72</v>
          </cell>
        </row>
        <row r="2493">
          <cell r="A2493">
            <v>40302</v>
          </cell>
          <cell r="B2493">
            <v>3.63</v>
          </cell>
        </row>
        <row r="2494">
          <cell r="A2494">
            <v>40303</v>
          </cell>
          <cell r="B2494">
            <v>3.58</v>
          </cell>
        </row>
        <row r="2495">
          <cell r="A2495">
            <v>40304</v>
          </cell>
          <cell r="B2495">
            <v>3.41</v>
          </cell>
        </row>
        <row r="2496">
          <cell r="A2496">
            <v>40305</v>
          </cell>
          <cell r="B2496">
            <v>3.45</v>
          </cell>
        </row>
        <row r="2497">
          <cell r="A2497">
            <v>40308</v>
          </cell>
          <cell r="B2497">
            <v>3.57</v>
          </cell>
        </row>
        <row r="2498">
          <cell r="A2498">
            <v>40309</v>
          </cell>
          <cell r="B2498">
            <v>3.56</v>
          </cell>
        </row>
        <row r="2499">
          <cell r="A2499">
            <v>40310</v>
          </cell>
          <cell r="B2499">
            <v>3.56</v>
          </cell>
        </row>
        <row r="2500">
          <cell r="A2500">
            <v>40311</v>
          </cell>
          <cell r="B2500">
            <v>3.55</v>
          </cell>
        </row>
        <row r="2501">
          <cell r="A2501">
            <v>40312</v>
          </cell>
          <cell r="B2501">
            <v>3.44</v>
          </cell>
        </row>
        <row r="2502">
          <cell r="A2502">
            <v>40315</v>
          </cell>
          <cell r="B2502">
            <v>3.47</v>
          </cell>
        </row>
        <row r="2503">
          <cell r="A2503">
            <v>40316</v>
          </cell>
          <cell r="B2503">
            <v>3.38</v>
          </cell>
        </row>
        <row r="2504">
          <cell r="A2504">
            <v>40317</v>
          </cell>
          <cell r="B2504">
            <v>3.36</v>
          </cell>
        </row>
        <row r="2505">
          <cell r="A2505">
            <v>40318</v>
          </cell>
          <cell r="B2505">
            <v>3.25</v>
          </cell>
        </row>
        <row r="2506">
          <cell r="A2506">
            <v>40319</v>
          </cell>
          <cell r="B2506">
            <v>3.2</v>
          </cell>
        </row>
        <row r="2507">
          <cell r="A2507">
            <v>40322</v>
          </cell>
          <cell r="B2507">
            <v>3.23</v>
          </cell>
        </row>
        <row r="2508">
          <cell r="A2508">
            <v>40323</v>
          </cell>
          <cell r="B2508">
            <v>3.18</v>
          </cell>
        </row>
        <row r="2509">
          <cell r="A2509">
            <v>40324</v>
          </cell>
          <cell r="B2509">
            <v>3.21</v>
          </cell>
        </row>
        <row r="2510">
          <cell r="A2510">
            <v>40325</v>
          </cell>
          <cell r="B2510">
            <v>3.34</v>
          </cell>
        </row>
        <row r="2511">
          <cell r="A2511">
            <v>40326</v>
          </cell>
          <cell r="B2511">
            <v>3.31</v>
          </cell>
        </row>
        <row r="2512">
          <cell r="A2512">
            <v>40329</v>
          </cell>
          <cell r="B2512">
            <v>0</v>
          </cell>
        </row>
        <row r="2513">
          <cell r="A2513">
            <v>40330</v>
          </cell>
          <cell r="B2513">
            <v>3.29</v>
          </cell>
        </row>
        <row r="2514">
          <cell r="A2514">
            <v>40331</v>
          </cell>
          <cell r="B2514">
            <v>3.35</v>
          </cell>
        </row>
        <row r="2515">
          <cell r="A2515">
            <v>40332</v>
          </cell>
          <cell r="B2515">
            <v>3.39</v>
          </cell>
        </row>
        <row r="2516">
          <cell r="A2516">
            <v>40333</v>
          </cell>
          <cell r="B2516">
            <v>3.2</v>
          </cell>
        </row>
        <row r="2517">
          <cell r="A2517">
            <v>40336</v>
          </cell>
          <cell r="B2517">
            <v>3.17</v>
          </cell>
        </row>
        <row r="2518">
          <cell r="A2518">
            <v>40337</v>
          </cell>
          <cell r="B2518">
            <v>3.18</v>
          </cell>
        </row>
        <row r="2519">
          <cell r="A2519">
            <v>40338</v>
          </cell>
          <cell r="B2519">
            <v>3.2</v>
          </cell>
        </row>
        <row r="2520">
          <cell r="A2520">
            <v>40339</v>
          </cell>
          <cell r="B2520">
            <v>3.33</v>
          </cell>
        </row>
        <row r="2521">
          <cell r="A2521">
            <v>40340</v>
          </cell>
          <cell r="B2521">
            <v>3.24</v>
          </cell>
        </row>
        <row r="2522">
          <cell r="A2522">
            <v>40343</v>
          </cell>
          <cell r="B2522">
            <v>3.28</v>
          </cell>
        </row>
        <row r="2523">
          <cell r="A2523">
            <v>40344</v>
          </cell>
          <cell r="B2523">
            <v>3.32</v>
          </cell>
        </row>
        <row r="2524">
          <cell r="A2524">
            <v>40345</v>
          </cell>
          <cell r="B2524">
            <v>3.27</v>
          </cell>
        </row>
        <row r="2525">
          <cell r="A2525">
            <v>40346</v>
          </cell>
          <cell r="B2525">
            <v>3.21</v>
          </cell>
        </row>
        <row r="2526">
          <cell r="A2526">
            <v>40347</v>
          </cell>
          <cell r="B2526">
            <v>3.24</v>
          </cell>
        </row>
        <row r="2527">
          <cell r="A2527">
            <v>40350</v>
          </cell>
          <cell r="B2527">
            <v>3.26</v>
          </cell>
        </row>
        <row r="2528">
          <cell r="A2528">
            <v>40351</v>
          </cell>
          <cell r="B2528">
            <v>3.18</v>
          </cell>
        </row>
        <row r="2529">
          <cell r="A2529">
            <v>40352</v>
          </cell>
          <cell r="B2529">
            <v>3.13</v>
          </cell>
        </row>
        <row r="2530">
          <cell r="A2530">
            <v>40353</v>
          </cell>
          <cell r="B2530">
            <v>3.14</v>
          </cell>
        </row>
        <row r="2531">
          <cell r="A2531">
            <v>40354</v>
          </cell>
          <cell r="B2531">
            <v>3.12</v>
          </cell>
        </row>
        <row r="2532">
          <cell r="A2532">
            <v>40357</v>
          </cell>
          <cell r="B2532">
            <v>3.05</v>
          </cell>
        </row>
        <row r="2533">
          <cell r="A2533">
            <v>40358</v>
          </cell>
          <cell r="B2533">
            <v>2.97</v>
          </cell>
        </row>
        <row r="2534">
          <cell r="A2534">
            <v>40359</v>
          </cell>
          <cell r="B2534">
            <v>2.97</v>
          </cell>
        </row>
        <row r="2535">
          <cell r="A2535">
            <v>40360</v>
          </cell>
          <cell r="B2535">
            <v>2.96</v>
          </cell>
        </row>
        <row r="2536">
          <cell r="A2536">
            <v>40361</v>
          </cell>
          <cell r="B2536">
            <v>3</v>
          </cell>
        </row>
        <row r="2537">
          <cell r="A2537">
            <v>40364</v>
          </cell>
          <cell r="B2537">
            <v>0</v>
          </cell>
        </row>
        <row r="2538">
          <cell r="A2538">
            <v>40365</v>
          </cell>
          <cell r="B2538">
            <v>2.95</v>
          </cell>
        </row>
        <row r="2539">
          <cell r="A2539">
            <v>40366</v>
          </cell>
          <cell r="B2539">
            <v>3</v>
          </cell>
        </row>
        <row r="2540">
          <cell r="A2540">
            <v>40367</v>
          </cell>
          <cell r="B2540">
            <v>3.04</v>
          </cell>
        </row>
        <row r="2541">
          <cell r="A2541">
            <v>40368</v>
          </cell>
          <cell r="B2541">
            <v>3.07</v>
          </cell>
        </row>
        <row r="2542">
          <cell r="A2542">
            <v>40371</v>
          </cell>
          <cell r="B2542">
            <v>3.08</v>
          </cell>
        </row>
        <row r="2543">
          <cell r="A2543">
            <v>40372</v>
          </cell>
          <cell r="B2543">
            <v>3.15</v>
          </cell>
        </row>
        <row r="2544">
          <cell r="A2544">
            <v>40373</v>
          </cell>
          <cell r="B2544">
            <v>3.07</v>
          </cell>
        </row>
        <row r="2545">
          <cell r="A2545">
            <v>40374</v>
          </cell>
          <cell r="B2545">
            <v>3</v>
          </cell>
        </row>
        <row r="2546">
          <cell r="A2546">
            <v>40375</v>
          </cell>
          <cell r="B2546">
            <v>2.96</v>
          </cell>
        </row>
        <row r="2547">
          <cell r="A2547">
            <v>40378</v>
          </cell>
          <cell r="B2547">
            <v>2.99</v>
          </cell>
        </row>
        <row r="2548">
          <cell r="A2548">
            <v>40379</v>
          </cell>
          <cell r="B2548">
            <v>2.98</v>
          </cell>
        </row>
        <row r="2549">
          <cell r="A2549">
            <v>40380</v>
          </cell>
          <cell r="B2549">
            <v>2.9</v>
          </cell>
        </row>
        <row r="2550">
          <cell r="A2550">
            <v>40381</v>
          </cell>
          <cell r="B2550">
            <v>2.96</v>
          </cell>
        </row>
        <row r="2551">
          <cell r="A2551">
            <v>40382</v>
          </cell>
          <cell r="B2551">
            <v>3.02</v>
          </cell>
        </row>
        <row r="2552">
          <cell r="A2552">
            <v>40385</v>
          </cell>
          <cell r="B2552">
            <v>3.03</v>
          </cell>
        </row>
        <row r="2553">
          <cell r="A2553">
            <v>40386</v>
          </cell>
          <cell r="B2553">
            <v>3.08</v>
          </cell>
        </row>
        <row r="2554">
          <cell r="A2554">
            <v>40387</v>
          </cell>
          <cell r="B2554">
            <v>3.03</v>
          </cell>
        </row>
        <row r="2555">
          <cell r="A2555">
            <v>40388</v>
          </cell>
          <cell r="B2555">
            <v>3.03</v>
          </cell>
        </row>
        <row r="2556">
          <cell r="A2556">
            <v>40389</v>
          </cell>
          <cell r="B2556">
            <v>2.94</v>
          </cell>
        </row>
        <row r="2557">
          <cell r="A2557">
            <v>40392</v>
          </cell>
          <cell r="B2557">
            <v>2.99</v>
          </cell>
        </row>
        <row r="2558">
          <cell r="A2558">
            <v>40393</v>
          </cell>
          <cell r="B2558">
            <v>2.94</v>
          </cell>
        </row>
        <row r="2559">
          <cell r="A2559">
            <v>40394</v>
          </cell>
          <cell r="B2559">
            <v>2.98</v>
          </cell>
        </row>
        <row r="2560">
          <cell r="A2560">
            <v>40395</v>
          </cell>
          <cell r="B2560">
            <v>2.94</v>
          </cell>
        </row>
        <row r="2561">
          <cell r="A2561">
            <v>40396</v>
          </cell>
          <cell r="B2561">
            <v>2.86</v>
          </cell>
        </row>
        <row r="2562">
          <cell r="A2562">
            <v>40399</v>
          </cell>
          <cell r="B2562">
            <v>2.86</v>
          </cell>
        </row>
        <row r="2563">
          <cell r="A2563">
            <v>40400</v>
          </cell>
          <cell r="B2563">
            <v>2.79</v>
          </cell>
        </row>
        <row r="2564">
          <cell r="A2564">
            <v>40401</v>
          </cell>
          <cell r="B2564">
            <v>2.72</v>
          </cell>
        </row>
        <row r="2565">
          <cell r="A2565">
            <v>40402</v>
          </cell>
          <cell r="B2565">
            <v>2.74</v>
          </cell>
        </row>
        <row r="2566">
          <cell r="A2566">
            <v>40403</v>
          </cell>
          <cell r="B2566">
            <v>2.68</v>
          </cell>
        </row>
        <row r="2567">
          <cell r="A2567">
            <v>40406</v>
          </cell>
          <cell r="B2567">
            <v>2.58</v>
          </cell>
        </row>
        <row r="2568">
          <cell r="A2568">
            <v>40407</v>
          </cell>
          <cell r="B2568">
            <v>2.64</v>
          </cell>
        </row>
        <row r="2569">
          <cell r="A2569">
            <v>40408</v>
          </cell>
          <cell r="B2569">
            <v>2.64</v>
          </cell>
        </row>
        <row r="2570">
          <cell r="A2570">
            <v>40409</v>
          </cell>
          <cell r="B2570">
            <v>2.58</v>
          </cell>
        </row>
        <row r="2571">
          <cell r="A2571">
            <v>40410</v>
          </cell>
          <cell r="B2571">
            <v>2.62</v>
          </cell>
        </row>
        <row r="2572">
          <cell r="A2572">
            <v>40413</v>
          </cell>
          <cell r="B2572">
            <v>2.6</v>
          </cell>
        </row>
        <row r="2573">
          <cell r="A2573">
            <v>40414</v>
          </cell>
          <cell r="B2573">
            <v>2.5</v>
          </cell>
        </row>
        <row r="2574">
          <cell r="A2574">
            <v>40415</v>
          </cell>
          <cell r="B2574">
            <v>2.54</v>
          </cell>
        </row>
        <row r="2575">
          <cell r="A2575">
            <v>40416</v>
          </cell>
          <cell r="B2575">
            <v>2.5</v>
          </cell>
        </row>
        <row r="2576">
          <cell r="A2576">
            <v>40417</v>
          </cell>
          <cell r="B2576">
            <v>2.66</v>
          </cell>
        </row>
        <row r="2577">
          <cell r="A2577">
            <v>40420</v>
          </cell>
          <cell r="B2577">
            <v>2.54</v>
          </cell>
        </row>
        <row r="2578">
          <cell r="A2578">
            <v>40421</v>
          </cell>
          <cell r="B2578">
            <v>2.4700000000000002</v>
          </cell>
        </row>
        <row r="2579">
          <cell r="A2579">
            <v>40422</v>
          </cell>
          <cell r="B2579">
            <v>2.58</v>
          </cell>
        </row>
        <row r="2580">
          <cell r="A2580">
            <v>40423</v>
          </cell>
          <cell r="B2580">
            <v>2.63</v>
          </cell>
        </row>
        <row r="2581">
          <cell r="A2581">
            <v>40424</v>
          </cell>
          <cell r="B2581">
            <v>2.72</v>
          </cell>
        </row>
        <row r="2582">
          <cell r="A2582">
            <v>40427</v>
          </cell>
          <cell r="B2582">
            <v>0</v>
          </cell>
        </row>
        <row r="2583">
          <cell r="A2583">
            <v>40428</v>
          </cell>
          <cell r="B2583">
            <v>2.61</v>
          </cell>
        </row>
        <row r="2584">
          <cell r="A2584">
            <v>40429</v>
          </cell>
          <cell r="B2584">
            <v>2.66</v>
          </cell>
        </row>
        <row r="2585">
          <cell r="A2585">
            <v>40430</v>
          </cell>
          <cell r="B2585">
            <v>2.77</v>
          </cell>
        </row>
        <row r="2586">
          <cell r="A2586">
            <v>40431</v>
          </cell>
          <cell r="B2586">
            <v>2.81</v>
          </cell>
        </row>
        <row r="2587">
          <cell r="A2587">
            <v>40434</v>
          </cell>
          <cell r="B2587">
            <v>2.74</v>
          </cell>
        </row>
        <row r="2588">
          <cell r="A2588">
            <v>40435</v>
          </cell>
          <cell r="B2588">
            <v>2.68</v>
          </cell>
        </row>
        <row r="2589">
          <cell r="A2589">
            <v>40436</v>
          </cell>
          <cell r="B2589">
            <v>2.74</v>
          </cell>
        </row>
        <row r="2590">
          <cell r="A2590">
            <v>40437</v>
          </cell>
          <cell r="B2590">
            <v>2.77</v>
          </cell>
        </row>
        <row r="2591">
          <cell r="A2591">
            <v>40438</v>
          </cell>
          <cell r="B2591">
            <v>2.75</v>
          </cell>
        </row>
        <row r="2592">
          <cell r="A2592">
            <v>40441</v>
          </cell>
          <cell r="B2592">
            <v>2.72</v>
          </cell>
        </row>
        <row r="2593">
          <cell r="A2593">
            <v>40442</v>
          </cell>
          <cell r="B2593">
            <v>2.61</v>
          </cell>
        </row>
        <row r="2594">
          <cell r="A2594">
            <v>40443</v>
          </cell>
          <cell r="B2594">
            <v>2.56</v>
          </cell>
        </row>
        <row r="2595">
          <cell r="A2595">
            <v>40444</v>
          </cell>
          <cell r="B2595">
            <v>2.56</v>
          </cell>
        </row>
        <row r="2596">
          <cell r="A2596">
            <v>40445</v>
          </cell>
          <cell r="B2596">
            <v>2.62</v>
          </cell>
        </row>
        <row r="2597">
          <cell r="A2597">
            <v>40448</v>
          </cell>
          <cell r="B2597">
            <v>2.54</v>
          </cell>
        </row>
        <row r="2598">
          <cell r="A2598">
            <v>40449</v>
          </cell>
          <cell r="B2598">
            <v>2.48</v>
          </cell>
        </row>
        <row r="2599">
          <cell r="A2599">
            <v>40450</v>
          </cell>
          <cell r="B2599">
            <v>2.52</v>
          </cell>
        </row>
        <row r="2600">
          <cell r="A2600">
            <v>40451</v>
          </cell>
          <cell r="B2600">
            <v>2.5299999999999998</v>
          </cell>
        </row>
        <row r="2601">
          <cell r="A2601">
            <v>40452</v>
          </cell>
          <cell r="B2601">
            <v>2.54</v>
          </cell>
        </row>
        <row r="2602">
          <cell r="A2602">
            <v>40455</v>
          </cell>
          <cell r="B2602">
            <v>2.5</v>
          </cell>
        </row>
        <row r="2603">
          <cell r="A2603">
            <v>40456</v>
          </cell>
          <cell r="B2603">
            <v>2.5</v>
          </cell>
        </row>
        <row r="2604">
          <cell r="A2604">
            <v>40457</v>
          </cell>
          <cell r="B2604">
            <v>2.41</v>
          </cell>
        </row>
        <row r="2605">
          <cell r="A2605">
            <v>40458</v>
          </cell>
          <cell r="B2605">
            <v>2.41</v>
          </cell>
        </row>
        <row r="2606">
          <cell r="A2606">
            <v>40459</v>
          </cell>
          <cell r="B2606">
            <v>2.41</v>
          </cell>
        </row>
        <row r="2607">
          <cell r="A2607">
            <v>40462</v>
          </cell>
          <cell r="B2607">
            <v>0</v>
          </cell>
        </row>
        <row r="2608">
          <cell r="A2608">
            <v>40463</v>
          </cell>
          <cell r="B2608">
            <v>2.44</v>
          </cell>
        </row>
        <row r="2609">
          <cell r="A2609">
            <v>40464</v>
          </cell>
          <cell r="B2609">
            <v>2.46</v>
          </cell>
        </row>
        <row r="2610">
          <cell r="A2610">
            <v>40465</v>
          </cell>
          <cell r="B2610">
            <v>2.52</v>
          </cell>
        </row>
        <row r="2611">
          <cell r="A2611">
            <v>40466</v>
          </cell>
          <cell r="B2611">
            <v>2.59</v>
          </cell>
        </row>
        <row r="2612">
          <cell r="A2612">
            <v>40469</v>
          </cell>
          <cell r="B2612">
            <v>2.52</v>
          </cell>
        </row>
        <row r="2613">
          <cell r="A2613">
            <v>40470</v>
          </cell>
          <cell r="B2613">
            <v>2.5</v>
          </cell>
        </row>
        <row r="2614">
          <cell r="A2614">
            <v>40471</v>
          </cell>
          <cell r="B2614">
            <v>2.5099999999999998</v>
          </cell>
        </row>
        <row r="2615">
          <cell r="A2615">
            <v>40472</v>
          </cell>
          <cell r="B2615">
            <v>2.57</v>
          </cell>
        </row>
        <row r="2616">
          <cell r="A2616">
            <v>40473</v>
          </cell>
          <cell r="B2616">
            <v>2.59</v>
          </cell>
        </row>
        <row r="2617">
          <cell r="A2617">
            <v>40476</v>
          </cell>
          <cell r="B2617">
            <v>2.59</v>
          </cell>
        </row>
        <row r="2618">
          <cell r="A2618">
            <v>40477</v>
          </cell>
          <cell r="B2618">
            <v>2.67</v>
          </cell>
        </row>
        <row r="2619">
          <cell r="A2619">
            <v>40478</v>
          </cell>
          <cell r="B2619">
            <v>2.75</v>
          </cell>
        </row>
        <row r="2620">
          <cell r="A2620">
            <v>40479</v>
          </cell>
          <cell r="B2620">
            <v>2.69</v>
          </cell>
        </row>
        <row r="2621">
          <cell r="A2621">
            <v>40480</v>
          </cell>
          <cell r="B2621">
            <v>2.63</v>
          </cell>
        </row>
        <row r="2622">
          <cell r="A2622">
            <v>40483</v>
          </cell>
          <cell r="B2622">
            <v>2.66</v>
          </cell>
        </row>
        <row r="2623">
          <cell r="A2623">
            <v>40484</v>
          </cell>
          <cell r="B2623">
            <v>2.63</v>
          </cell>
        </row>
        <row r="2624">
          <cell r="A2624">
            <v>40485</v>
          </cell>
          <cell r="B2624">
            <v>2.67</v>
          </cell>
        </row>
        <row r="2625">
          <cell r="A2625">
            <v>40486</v>
          </cell>
          <cell r="B2625">
            <v>2.5299999999999998</v>
          </cell>
        </row>
        <row r="2626">
          <cell r="A2626">
            <v>40487</v>
          </cell>
          <cell r="B2626">
            <v>2.58</v>
          </cell>
        </row>
        <row r="2627">
          <cell r="A2627">
            <v>40490</v>
          </cell>
          <cell r="B2627">
            <v>2.6</v>
          </cell>
        </row>
        <row r="2628">
          <cell r="A2628">
            <v>40491</v>
          </cell>
          <cell r="B2628">
            <v>2.72</v>
          </cell>
        </row>
        <row r="2629">
          <cell r="A2629">
            <v>40492</v>
          </cell>
          <cell r="B2629">
            <v>2.65</v>
          </cell>
        </row>
        <row r="2630">
          <cell r="A2630">
            <v>40493</v>
          </cell>
          <cell r="B2630">
            <v>0</v>
          </cell>
        </row>
        <row r="2631">
          <cell r="A2631">
            <v>40494</v>
          </cell>
          <cell r="B2631">
            <v>2.76</v>
          </cell>
        </row>
        <row r="2632">
          <cell r="A2632">
            <v>40497</v>
          </cell>
          <cell r="B2632">
            <v>2.92</v>
          </cell>
        </row>
        <row r="2633">
          <cell r="A2633">
            <v>40498</v>
          </cell>
          <cell r="B2633">
            <v>2.85</v>
          </cell>
        </row>
        <row r="2634">
          <cell r="A2634">
            <v>40499</v>
          </cell>
          <cell r="B2634">
            <v>2.89</v>
          </cell>
        </row>
        <row r="2635">
          <cell r="A2635">
            <v>40500</v>
          </cell>
          <cell r="B2635">
            <v>2.9</v>
          </cell>
        </row>
        <row r="2636">
          <cell r="A2636">
            <v>40501</v>
          </cell>
          <cell r="B2636">
            <v>2.88</v>
          </cell>
        </row>
        <row r="2637">
          <cell r="A2637">
            <v>40504</v>
          </cell>
          <cell r="B2637">
            <v>2.8</v>
          </cell>
        </row>
        <row r="2638">
          <cell r="A2638">
            <v>40505</v>
          </cell>
          <cell r="B2638">
            <v>2.77</v>
          </cell>
        </row>
        <row r="2639">
          <cell r="A2639">
            <v>40506</v>
          </cell>
          <cell r="B2639">
            <v>2.93</v>
          </cell>
        </row>
        <row r="2640">
          <cell r="A2640">
            <v>40507</v>
          </cell>
          <cell r="B2640">
            <v>0</v>
          </cell>
        </row>
        <row r="2641">
          <cell r="A2641">
            <v>40508</v>
          </cell>
          <cell r="B2641">
            <v>2.87</v>
          </cell>
        </row>
        <row r="2642">
          <cell r="A2642">
            <v>40511</v>
          </cell>
          <cell r="B2642">
            <v>2.84</v>
          </cell>
        </row>
        <row r="2643">
          <cell r="A2643">
            <v>40512</v>
          </cell>
          <cell r="B2643">
            <v>2.81</v>
          </cell>
        </row>
        <row r="2644">
          <cell r="A2644">
            <v>40513</v>
          </cell>
          <cell r="B2644">
            <v>2.97</v>
          </cell>
        </row>
        <row r="2645">
          <cell r="A2645">
            <v>40514</v>
          </cell>
          <cell r="B2645">
            <v>3.01</v>
          </cell>
        </row>
        <row r="2646">
          <cell r="A2646">
            <v>40515</v>
          </cell>
          <cell r="B2646">
            <v>3.03</v>
          </cell>
        </row>
        <row r="2647">
          <cell r="A2647">
            <v>40518</v>
          </cell>
          <cell r="B2647">
            <v>2.95</v>
          </cell>
        </row>
        <row r="2648">
          <cell r="A2648">
            <v>40519</v>
          </cell>
          <cell r="B2648">
            <v>3.15</v>
          </cell>
        </row>
        <row r="2649">
          <cell r="A2649">
            <v>40520</v>
          </cell>
          <cell r="B2649">
            <v>3.26</v>
          </cell>
        </row>
        <row r="2650">
          <cell r="A2650">
            <v>40521</v>
          </cell>
          <cell r="B2650">
            <v>3.23</v>
          </cell>
        </row>
        <row r="2651">
          <cell r="A2651">
            <v>40522</v>
          </cell>
          <cell r="B2651">
            <v>3.32</v>
          </cell>
        </row>
        <row r="2652">
          <cell r="A2652">
            <v>40525</v>
          </cell>
          <cell r="B2652">
            <v>3.29</v>
          </cell>
        </row>
        <row r="2653">
          <cell r="A2653">
            <v>40526</v>
          </cell>
          <cell r="B2653">
            <v>3.49</v>
          </cell>
        </row>
        <row r="2654">
          <cell r="A2654">
            <v>40527</v>
          </cell>
          <cell r="B2654">
            <v>3.53</v>
          </cell>
        </row>
        <row r="2655">
          <cell r="A2655">
            <v>40528</v>
          </cell>
          <cell r="B2655">
            <v>3.47</v>
          </cell>
        </row>
        <row r="2656">
          <cell r="A2656">
            <v>40529</v>
          </cell>
          <cell r="B2656">
            <v>3.33</v>
          </cell>
        </row>
        <row r="2657">
          <cell r="A2657">
            <v>40532</v>
          </cell>
          <cell r="B2657">
            <v>3.36</v>
          </cell>
        </row>
        <row r="2658">
          <cell r="A2658">
            <v>40533</v>
          </cell>
          <cell r="B2658">
            <v>3.35</v>
          </cell>
        </row>
        <row r="2659">
          <cell r="A2659">
            <v>40534</v>
          </cell>
          <cell r="B2659">
            <v>3.36</v>
          </cell>
        </row>
        <row r="2660">
          <cell r="A2660">
            <v>40535</v>
          </cell>
          <cell r="B2660">
            <v>3.41</v>
          </cell>
        </row>
        <row r="2661">
          <cell r="A2661">
            <v>40536</v>
          </cell>
          <cell r="B2661">
            <v>0</v>
          </cell>
        </row>
        <row r="2662">
          <cell r="A2662">
            <v>40539</v>
          </cell>
          <cell r="B2662">
            <v>3.36</v>
          </cell>
        </row>
        <row r="2663">
          <cell r="A2663">
            <v>40540</v>
          </cell>
          <cell r="B2663">
            <v>3.5</v>
          </cell>
        </row>
        <row r="2664">
          <cell r="A2664">
            <v>40541</v>
          </cell>
          <cell r="B2664">
            <v>3.35</v>
          </cell>
        </row>
        <row r="2665">
          <cell r="A2665">
            <v>40542</v>
          </cell>
          <cell r="B2665">
            <v>3.38</v>
          </cell>
        </row>
        <row r="2666">
          <cell r="A2666">
            <v>40543</v>
          </cell>
          <cell r="B2666">
            <v>3.3</v>
          </cell>
        </row>
        <row r="2667">
          <cell r="A2667">
            <v>40546</v>
          </cell>
          <cell r="B2667">
            <v>3.36</v>
          </cell>
        </row>
        <row r="2668">
          <cell r="A2668">
            <v>40547</v>
          </cell>
          <cell r="B2668">
            <v>3.36</v>
          </cell>
        </row>
        <row r="2669">
          <cell r="A2669">
            <v>40548</v>
          </cell>
          <cell r="B2669">
            <v>3.5</v>
          </cell>
        </row>
        <row r="2670">
          <cell r="A2670">
            <v>40549</v>
          </cell>
          <cell r="B2670">
            <v>3.44</v>
          </cell>
        </row>
        <row r="2671">
          <cell r="A2671">
            <v>40550</v>
          </cell>
          <cell r="B2671">
            <v>3.34</v>
          </cell>
        </row>
        <row r="2672">
          <cell r="A2672">
            <v>40553</v>
          </cell>
          <cell r="B2672">
            <v>3.32</v>
          </cell>
        </row>
        <row r="2673">
          <cell r="A2673">
            <v>40554</v>
          </cell>
          <cell r="B2673">
            <v>3.37</v>
          </cell>
        </row>
        <row r="2674">
          <cell r="A2674">
            <v>40555</v>
          </cell>
          <cell r="B2674">
            <v>3.4</v>
          </cell>
        </row>
        <row r="2675">
          <cell r="A2675">
            <v>40556</v>
          </cell>
          <cell r="B2675">
            <v>3.34</v>
          </cell>
        </row>
        <row r="2676">
          <cell r="A2676">
            <v>40557</v>
          </cell>
          <cell r="B2676">
            <v>3.35</v>
          </cell>
        </row>
        <row r="2677">
          <cell r="A2677">
            <v>40560</v>
          </cell>
          <cell r="B2677">
            <v>0</v>
          </cell>
        </row>
        <row r="2678">
          <cell r="A2678">
            <v>40561</v>
          </cell>
          <cell r="B2678">
            <v>3.39</v>
          </cell>
        </row>
        <row r="2679">
          <cell r="A2679">
            <v>40562</v>
          </cell>
          <cell r="B2679">
            <v>3.37</v>
          </cell>
        </row>
        <row r="2680">
          <cell r="A2680">
            <v>40563</v>
          </cell>
          <cell r="B2680">
            <v>3.47</v>
          </cell>
        </row>
        <row r="2681">
          <cell r="A2681">
            <v>40564</v>
          </cell>
          <cell r="B2681">
            <v>3.44</v>
          </cell>
        </row>
        <row r="2682">
          <cell r="A2682">
            <v>40567</v>
          </cell>
          <cell r="B2682">
            <v>3.43</v>
          </cell>
        </row>
        <row r="2683">
          <cell r="A2683">
            <v>40568</v>
          </cell>
          <cell r="B2683">
            <v>3.35</v>
          </cell>
        </row>
        <row r="2684">
          <cell r="A2684">
            <v>40569</v>
          </cell>
          <cell r="B2684">
            <v>3.45</v>
          </cell>
        </row>
        <row r="2685">
          <cell r="A2685">
            <v>40570</v>
          </cell>
          <cell r="B2685">
            <v>3.42</v>
          </cell>
        </row>
        <row r="2686">
          <cell r="A2686">
            <v>40571</v>
          </cell>
          <cell r="B2686">
            <v>3.36</v>
          </cell>
        </row>
        <row r="2687">
          <cell r="A2687">
            <v>40574</v>
          </cell>
          <cell r="B2687">
            <v>3.42</v>
          </cell>
        </row>
        <row r="2688">
          <cell r="A2688">
            <v>40575</v>
          </cell>
          <cell r="B2688">
            <v>3.48</v>
          </cell>
        </row>
        <row r="2689">
          <cell r="A2689">
            <v>40576</v>
          </cell>
          <cell r="B2689">
            <v>3.52</v>
          </cell>
        </row>
        <row r="2690">
          <cell r="A2690">
            <v>40577</v>
          </cell>
          <cell r="B2690">
            <v>3.58</v>
          </cell>
        </row>
        <row r="2691">
          <cell r="A2691">
            <v>40578</v>
          </cell>
          <cell r="B2691">
            <v>3.68</v>
          </cell>
        </row>
        <row r="2692">
          <cell r="A2692">
            <v>40581</v>
          </cell>
          <cell r="B2692">
            <v>3.68</v>
          </cell>
        </row>
        <row r="2693">
          <cell r="A2693">
            <v>40582</v>
          </cell>
          <cell r="B2693">
            <v>3.75</v>
          </cell>
        </row>
        <row r="2694">
          <cell r="A2694">
            <v>40583</v>
          </cell>
          <cell r="B2694">
            <v>3.65</v>
          </cell>
        </row>
        <row r="2695">
          <cell r="A2695">
            <v>40584</v>
          </cell>
          <cell r="B2695">
            <v>3.7</v>
          </cell>
        </row>
        <row r="2696">
          <cell r="A2696">
            <v>40585</v>
          </cell>
          <cell r="B2696">
            <v>3.64</v>
          </cell>
        </row>
        <row r="2697">
          <cell r="A2697">
            <v>40588</v>
          </cell>
          <cell r="B2697">
            <v>3.62</v>
          </cell>
        </row>
        <row r="2698">
          <cell r="A2698">
            <v>40589</v>
          </cell>
          <cell r="B2698">
            <v>3.61</v>
          </cell>
        </row>
        <row r="2699">
          <cell r="A2699">
            <v>40590</v>
          </cell>
          <cell r="B2699">
            <v>3.62</v>
          </cell>
        </row>
        <row r="2700">
          <cell r="A2700">
            <v>40591</v>
          </cell>
          <cell r="B2700">
            <v>3.58</v>
          </cell>
        </row>
        <row r="2701">
          <cell r="A2701">
            <v>40592</v>
          </cell>
          <cell r="B2701">
            <v>3.59</v>
          </cell>
        </row>
        <row r="2702">
          <cell r="A2702">
            <v>40595</v>
          </cell>
          <cell r="B2702">
            <v>0</v>
          </cell>
        </row>
        <row r="2703">
          <cell r="A2703">
            <v>40596</v>
          </cell>
          <cell r="B2703">
            <v>3.46</v>
          </cell>
        </row>
        <row r="2704">
          <cell r="A2704">
            <v>40597</v>
          </cell>
          <cell r="B2704">
            <v>3.49</v>
          </cell>
        </row>
        <row r="2705">
          <cell r="A2705">
            <v>40598</v>
          </cell>
          <cell r="B2705">
            <v>3.46</v>
          </cell>
        </row>
        <row r="2706">
          <cell r="A2706">
            <v>40599</v>
          </cell>
          <cell r="B2706">
            <v>3.42</v>
          </cell>
        </row>
        <row r="2707">
          <cell r="A2707">
            <v>40602</v>
          </cell>
          <cell r="B2707">
            <v>3.42</v>
          </cell>
        </row>
        <row r="2708">
          <cell r="A2708">
            <v>40603</v>
          </cell>
          <cell r="B2708">
            <v>3.41</v>
          </cell>
        </row>
        <row r="2709">
          <cell r="A2709">
            <v>40604</v>
          </cell>
          <cell r="B2709">
            <v>3.46</v>
          </cell>
        </row>
        <row r="2710">
          <cell r="A2710">
            <v>40605</v>
          </cell>
          <cell r="B2710">
            <v>3.58</v>
          </cell>
        </row>
        <row r="2711">
          <cell r="A2711">
            <v>40606</v>
          </cell>
          <cell r="B2711">
            <v>3.49</v>
          </cell>
        </row>
        <row r="2712">
          <cell r="A2712">
            <v>40609</v>
          </cell>
          <cell r="B2712">
            <v>3.51</v>
          </cell>
        </row>
        <row r="2713">
          <cell r="A2713">
            <v>40610</v>
          </cell>
          <cell r="B2713">
            <v>3.56</v>
          </cell>
        </row>
        <row r="2714">
          <cell r="A2714">
            <v>40611</v>
          </cell>
          <cell r="B2714">
            <v>3.48</v>
          </cell>
        </row>
        <row r="2715">
          <cell r="A2715">
            <v>40612</v>
          </cell>
          <cell r="B2715">
            <v>3.37</v>
          </cell>
        </row>
        <row r="2716">
          <cell r="A2716">
            <v>40613</v>
          </cell>
          <cell r="B2716">
            <v>3.4</v>
          </cell>
        </row>
        <row r="2717">
          <cell r="A2717">
            <v>40616</v>
          </cell>
          <cell r="B2717">
            <v>3.36</v>
          </cell>
        </row>
        <row r="2718">
          <cell r="A2718">
            <v>40617</v>
          </cell>
          <cell r="B2718">
            <v>3.33</v>
          </cell>
        </row>
        <row r="2719">
          <cell r="A2719">
            <v>40618</v>
          </cell>
          <cell r="B2719">
            <v>3.22</v>
          </cell>
        </row>
        <row r="2720">
          <cell r="A2720">
            <v>40619</v>
          </cell>
          <cell r="B2720">
            <v>3.25</v>
          </cell>
        </row>
        <row r="2721">
          <cell r="A2721">
            <v>40620</v>
          </cell>
          <cell r="B2721">
            <v>3.28</v>
          </cell>
        </row>
        <row r="2722">
          <cell r="A2722">
            <v>40623</v>
          </cell>
          <cell r="B2722">
            <v>3.34</v>
          </cell>
        </row>
        <row r="2723">
          <cell r="A2723">
            <v>40624</v>
          </cell>
          <cell r="B2723">
            <v>3.34</v>
          </cell>
        </row>
        <row r="2724">
          <cell r="A2724">
            <v>40625</v>
          </cell>
          <cell r="B2724">
            <v>3.36</v>
          </cell>
        </row>
        <row r="2725">
          <cell r="A2725">
            <v>40626</v>
          </cell>
          <cell r="B2725">
            <v>3.42</v>
          </cell>
        </row>
        <row r="2726">
          <cell r="A2726">
            <v>40627</v>
          </cell>
          <cell r="B2726">
            <v>3.46</v>
          </cell>
        </row>
        <row r="2727">
          <cell r="A2727">
            <v>40630</v>
          </cell>
          <cell r="B2727">
            <v>3.47</v>
          </cell>
        </row>
        <row r="2728">
          <cell r="A2728">
            <v>40631</v>
          </cell>
          <cell r="B2728">
            <v>3.5</v>
          </cell>
        </row>
        <row r="2729">
          <cell r="A2729">
            <v>40632</v>
          </cell>
          <cell r="B2729">
            <v>3.47</v>
          </cell>
        </row>
        <row r="2730">
          <cell r="A2730">
            <v>40633</v>
          </cell>
          <cell r="B2730">
            <v>3.47</v>
          </cell>
        </row>
        <row r="2731">
          <cell r="A2731">
            <v>40634</v>
          </cell>
          <cell r="B2731">
            <v>3.46</v>
          </cell>
        </row>
        <row r="2732">
          <cell r="A2732">
            <v>40637</v>
          </cell>
          <cell r="B2732">
            <v>3.45</v>
          </cell>
        </row>
        <row r="2733">
          <cell r="A2733">
            <v>40638</v>
          </cell>
          <cell r="B2733">
            <v>3.5</v>
          </cell>
        </row>
        <row r="2734">
          <cell r="A2734">
            <v>40639</v>
          </cell>
          <cell r="B2734">
            <v>3.56</v>
          </cell>
        </row>
        <row r="2735">
          <cell r="A2735">
            <v>40640</v>
          </cell>
          <cell r="B2735">
            <v>3.58</v>
          </cell>
        </row>
        <row r="2736">
          <cell r="A2736">
            <v>40641</v>
          </cell>
          <cell r="B2736">
            <v>3.59</v>
          </cell>
        </row>
        <row r="2737">
          <cell r="A2737">
            <v>40644</v>
          </cell>
          <cell r="B2737">
            <v>3.59</v>
          </cell>
        </row>
        <row r="2738">
          <cell r="A2738">
            <v>40645</v>
          </cell>
          <cell r="B2738">
            <v>3.52</v>
          </cell>
        </row>
        <row r="2739">
          <cell r="A2739">
            <v>40646</v>
          </cell>
          <cell r="B2739">
            <v>3.49</v>
          </cell>
        </row>
        <row r="2740">
          <cell r="A2740">
            <v>40647</v>
          </cell>
          <cell r="B2740">
            <v>3.51</v>
          </cell>
        </row>
        <row r="2741">
          <cell r="A2741">
            <v>40648</v>
          </cell>
          <cell r="B2741">
            <v>3.43</v>
          </cell>
        </row>
        <row r="2742">
          <cell r="A2742">
            <v>40651</v>
          </cell>
          <cell r="B2742">
            <v>3.4</v>
          </cell>
        </row>
        <row r="2743">
          <cell r="A2743">
            <v>40652</v>
          </cell>
          <cell r="B2743">
            <v>3.39</v>
          </cell>
        </row>
        <row r="2744">
          <cell r="A2744">
            <v>40653</v>
          </cell>
          <cell r="B2744">
            <v>3.43</v>
          </cell>
        </row>
        <row r="2745">
          <cell r="A2745">
            <v>40654</v>
          </cell>
          <cell r="B2745">
            <v>3.42</v>
          </cell>
        </row>
        <row r="2746">
          <cell r="A2746">
            <v>40655</v>
          </cell>
          <cell r="B2746">
            <v>0</v>
          </cell>
        </row>
        <row r="2747">
          <cell r="A2747">
            <v>40658</v>
          </cell>
          <cell r="B2747">
            <v>3.39</v>
          </cell>
        </row>
        <row r="2748">
          <cell r="A2748">
            <v>40659</v>
          </cell>
          <cell r="B2748">
            <v>3.34</v>
          </cell>
        </row>
        <row r="2749">
          <cell r="A2749">
            <v>40660</v>
          </cell>
          <cell r="B2749">
            <v>3.39</v>
          </cell>
        </row>
        <row r="2750">
          <cell r="A2750">
            <v>40661</v>
          </cell>
          <cell r="B2750">
            <v>3.34</v>
          </cell>
        </row>
        <row r="2751">
          <cell r="A2751">
            <v>40662</v>
          </cell>
          <cell r="B2751">
            <v>3.32</v>
          </cell>
        </row>
        <row r="2752">
          <cell r="A2752">
            <v>40665</v>
          </cell>
          <cell r="B2752">
            <v>3.31</v>
          </cell>
        </row>
        <row r="2753">
          <cell r="A2753">
            <v>40666</v>
          </cell>
          <cell r="B2753">
            <v>3.28</v>
          </cell>
        </row>
        <row r="2754">
          <cell r="A2754">
            <v>40667</v>
          </cell>
          <cell r="B2754">
            <v>3.25</v>
          </cell>
        </row>
        <row r="2755">
          <cell r="A2755">
            <v>40668</v>
          </cell>
          <cell r="B2755">
            <v>3.18</v>
          </cell>
        </row>
        <row r="2756">
          <cell r="A2756">
            <v>40669</v>
          </cell>
          <cell r="B2756">
            <v>3.19</v>
          </cell>
        </row>
        <row r="2757">
          <cell r="A2757">
            <v>40672</v>
          </cell>
          <cell r="B2757">
            <v>3.17</v>
          </cell>
        </row>
        <row r="2758">
          <cell r="A2758">
            <v>40673</v>
          </cell>
          <cell r="B2758">
            <v>3.23</v>
          </cell>
        </row>
        <row r="2759">
          <cell r="A2759">
            <v>40674</v>
          </cell>
          <cell r="B2759">
            <v>3.19</v>
          </cell>
        </row>
        <row r="2760">
          <cell r="A2760">
            <v>40675</v>
          </cell>
          <cell r="B2760">
            <v>3.22</v>
          </cell>
        </row>
        <row r="2761">
          <cell r="A2761">
            <v>40676</v>
          </cell>
          <cell r="B2761">
            <v>3.18</v>
          </cell>
        </row>
        <row r="2762">
          <cell r="A2762">
            <v>40679</v>
          </cell>
          <cell r="B2762">
            <v>3.15</v>
          </cell>
        </row>
        <row r="2763">
          <cell r="A2763">
            <v>40680</v>
          </cell>
          <cell r="B2763">
            <v>3.12</v>
          </cell>
        </row>
        <row r="2764">
          <cell r="A2764">
            <v>40681</v>
          </cell>
          <cell r="B2764">
            <v>3.18</v>
          </cell>
        </row>
        <row r="2765">
          <cell r="A2765">
            <v>40682</v>
          </cell>
          <cell r="B2765">
            <v>3.17</v>
          </cell>
        </row>
        <row r="2766">
          <cell r="A2766">
            <v>40683</v>
          </cell>
          <cell r="B2766">
            <v>3.15</v>
          </cell>
        </row>
        <row r="2767">
          <cell r="A2767">
            <v>40686</v>
          </cell>
          <cell r="B2767">
            <v>3.13</v>
          </cell>
        </row>
        <row r="2768">
          <cell r="A2768">
            <v>40687</v>
          </cell>
          <cell r="B2768">
            <v>3.12</v>
          </cell>
        </row>
        <row r="2769">
          <cell r="A2769">
            <v>40688</v>
          </cell>
          <cell r="B2769">
            <v>3.13</v>
          </cell>
        </row>
        <row r="2770">
          <cell r="A2770">
            <v>40689</v>
          </cell>
          <cell r="B2770">
            <v>3.07</v>
          </cell>
        </row>
        <row r="2771">
          <cell r="A2771">
            <v>40690</v>
          </cell>
          <cell r="B2771">
            <v>3.07</v>
          </cell>
        </row>
        <row r="2772">
          <cell r="A2772">
            <v>40693</v>
          </cell>
          <cell r="B2772">
            <v>0</v>
          </cell>
        </row>
        <row r="2773">
          <cell r="A2773">
            <v>40694</v>
          </cell>
          <cell r="B2773">
            <v>3.05</v>
          </cell>
        </row>
        <row r="2774">
          <cell r="A2774">
            <v>40695</v>
          </cell>
          <cell r="B2774">
            <v>2.96</v>
          </cell>
        </row>
        <row r="2775">
          <cell r="A2775">
            <v>40696</v>
          </cell>
          <cell r="B2775">
            <v>3.04</v>
          </cell>
        </row>
        <row r="2776">
          <cell r="A2776">
            <v>40697</v>
          </cell>
          <cell r="B2776">
            <v>2.99</v>
          </cell>
        </row>
        <row r="2777">
          <cell r="A2777">
            <v>40700</v>
          </cell>
          <cell r="B2777">
            <v>3.01</v>
          </cell>
        </row>
        <row r="2778">
          <cell r="A2778">
            <v>40701</v>
          </cell>
          <cell r="B2778">
            <v>3.01</v>
          </cell>
        </row>
        <row r="2779">
          <cell r="A2779">
            <v>40702</v>
          </cell>
          <cell r="B2779">
            <v>2.98</v>
          </cell>
        </row>
        <row r="2780">
          <cell r="A2780">
            <v>40703</v>
          </cell>
          <cell r="B2780">
            <v>3.01</v>
          </cell>
        </row>
        <row r="2781">
          <cell r="A2781">
            <v>40704</v>
          </cell>
          <cell r="B2781">
            <v>2.99</v>
          </cell>
        </row>
        <row r="2782">
          <cell r="A2782">
            <v>40707</v>
          </cell>
          <cell r="B2782">
            <v>3</v>
          </cell>
        </row>
        <row r="2783">
          <cell r="A2783">
            <v>40708</v>
          </cell>
          <cell r="B2783">
            <v>3.11</v>
          </cell>
        </row>
        <row r="2784">
          <cell r="A2784">
            <v>40709</v>
          </cell>
          <cell r="B2784">
            <v>2.98</v>
          </cell>
        </row>
        <row r="2785">
          <cell r="A2785">
            <v>40710</v>
          </cell>
          <cell r="B2785">
            <v>2.93</v>
          </cell>
        </row>
        <row r="2786">
          <cell r="A2786">
            <v>40711</v>
          </cell>
          <cell r="B2786">
            <v>2.94</v>
          </cell>
        </row>
        <row r="2787">
          <cell r="A2787">
            <v>40714</v>
          </cell>
          <cell r="B2787">
            <v>2.97</v>
          </cell>
        </row>
        <row r="2788">
          <cell r="A2788">
            <v>40715</v>
          </cell>
          <cell r="B2788">
            <v>2.99</v>
          </cell>
        </row>
        <row r="2789">
          <cell r="A2789">
            <v>40716</v>
          </cell>
          <cell r="B2789">
            <v>3.01</v>
          </cell>
        </row>
        <row r="2790">
          <cell r="A2790">
            <v>40717</v>
          </cell>
          <cell r="B2790">
            <v>2.93</v>
          </cell>
        </row>
        <row r="2791">
          <cell r="A2791">
            <v>40718</v>
          </cell>
          <cell r="B2791">
            <v>2.88</v>
          </cell>
        </row>
        <row r="2792">
          <cell r="A2792">
            <v>40721</v>
          </cell>
          <cell r="B2792">
            <v>2.95</v>
          </cell>
        </row>
        <row r="2793">
          <cell r="A2793">
            <v>40722</v>
          </cell>
          <cell r="B2793">
            <v>3.05</v>
          </cell>
        </row>
        <row r="2794">
          <cell r="A2794">
            <v>40723</v>
          </cell>
          <cell r="B2794">
            <v>3.14</v>
          </cell>
        </row>
        <row r="2795">
          <cell r="A2795">
            <v>40724</v>
          </cell>
          <cell r="B2795">
            <v>3.18</v>
          </cell>
        </row>
        <row r="2796">
          <cell r="A2796">
            <v>40725</v>
          </cell>
          <cell r="B2796">
            <v>3.22</v>
          </cell>
        </row>
        <row r="2797">
          <cell r="A2797">
            <v>40728</v>
          </cell>
          <cell r="B2797">
            <v>0</v>
          </cell>
        </row>
        <row r="2798">
          <cell r="A2798">
            <v>40729</v>
          </cell>
          <cell r="B2798">
            <v>3.16</v>
          </cell>
        </row>
        <row r="2799">
          <cell r="A2799">
            <v>40730</v>
          </cell>
          <cell r="B2799">
            <v>3.12</v>
          </cell>
        </row>
        <row r="2800">
          <cell r="A2800">
            <v>40731</v>
          </cell>
          <cell r="B2800">
            <v>3.17</v>
          </cell>
        </row>
        <row r="2801">
          <cell r="A2801">
            <v>40732</v>
          </cell>
          <cell r="B2801">
            <v>3.03</v>
          </cell>
        </row>
        <row r="2802">
          <cell r="A2802">
            <v>40735</v>
          </cell>
          <cell r="B2802">
            <v>2.94</v>
          </cell>
        </row>
        <row r="2803">
          <cell r="A2803">
            <v>40736</v>
          </cell>
          <cell r="B2803">
            <v>2.92</v>
          </cell>
        </row>
        <row r="2804">
          <cell r="A2804">
            <v>40737</v>
          </cell>
          <cell r="B2804">
            <v>2.92</v>
          </cell>
        </row>
        <row r="2805">
          <cell r="A2805">
            <v>40738</v>
          </cell>
          <cell r="B2805">
            <v>2.98</v>
          </cell>
        </row>
        <row r="2806">
          <cell r="A2806">
            <v>40739</v>
          </cell>
          <cell r="B2806">
            <v>2.94</v>
          </cell>
        </row>
        <row r="2807">
          <cell r="A2807">
            <v>40742</v>
          </cell>
          <cell r="B2807">
            <v>2.94</v>
          </cell>
        </row>
        <row r="2808">
          <cell r="A2808">
            <v>40743</v>
          </cell>
          <cell r="B2808">
            <v>2.91</v>
          </cell>
        </row>
        <row r="2809">
          <cell r="A2809">
            <v>40744</v>
          </cell>
          <cell r="B2809">
            <v>2.96</v>
          </cell>
        </row>
        <row r="2810">
          <cell r="A2810">
            <v>40745</v>
          </cell>
          <cell r="B2810">
            <v>3.03</v>
          </cell>
        </row>
        <row r="2811">
          <cell r="A2811">
            <v>40746</v>
          </cell>
          <cell r="B2811">
            <v>2.99</v>
          </cell>
        </row>
        <row r="2812">
          <cell r="A2812">
            <v>40749</v>
          </cell>
          <cell r="B2812">
            <v>3.03</v>
          </cell>
        </row>
        <row r="2813">
          <cell r="A2813">
            <v>40750</v>
          </cell>
          <cell r="B2813">
            <v>2.99</v>
          </cell>
        </row>
        <row r="2814">
          <cell r="A2814">
            <v>40751</v>
          </cell>
          <cell r="B2814">
            <v>3.01</v>
          </cell>
        </row>
        <row r="2815">
          <cell r="A2815">
            <v>40752</v>
          </cell>
          <cell r="B2815">
            <v>2.98</v>
          </cell>
        </row>
        <row r="2816">
          <cell r="A2816">
            <v>40753</v>
          </cell>
          <cell r="B2816">
            <v>2.82</v>
          </cell>
        </row>
        <row r="2817">
          <cell r="A2817">
            <v>40756</v>
          </cell>
          <cell r="B2817">
            <v>2.77</v>
          </cell>
        </row>
        <row r="2818">
          <cell r="A2818">
            <v>40757</v>
          </cell>
          <cell r="B2818">
            <v>2.66</v>
          </cell>
        </row>
        <row r="2819">
          <cell r="A2819">
            <v>40758</v>
          </cell>
          <cell r="B2819">
            <v>2.64</v>
          </cell>
        </row>
        <row r="2820">
          <cell r="A2820">
            <v>40759</v>
          </cell>
          <cell r="B2820">
            <v>2.4700000000000002</v>
          </cell>
        </row>
        <row r="2821">
          <cell r="A2821">
            <v>40760</v>
          </cell>
          <cell r="B2821">
            <v>2.58</v>
          </cell>
        </row>
        <row r="2822">
          <cell r="A2822">
            <v>40763</v>
          </cell>
          <cell r="B2822">
            <v>2.4</v>
          </cell>
        </row>
        <row r="2823">
          <cell r="A2823">
            <v>40764</v>
          </cell>
          <cell r="B2823">
            <v>2.2000000000000002</v>
          </cell>
        </row>
        <row r="2824">
          <cell r="A2824">
            <v>40765</v>
          </cell>
          <cell r="B2824">
            <v>2.17</v>
          </cell>
        </row>
        <row r="2825">
          <cell r="A2825">
            <v>40766</v>
          </cell>
          <cell r="B2825">
            <v>2.34</v>
          </cell>
        </row>
        <row r="2826">
          <cell r="A2826">
            <v>40767</v>
          </cell>
          <cell r="B2826">
            <v>2.2400000000000002</v>
          </cell>
        </row>
        <row r="2827">
          <cell r="A2827">
            <v>40770</v>
          </cell>
          <cell r="B2827">
            <v>2.29</v>
          </cell>
        </row>
        <row r="2828">
          <cell r="A2828">
            <v>40771</v>
          </cell>
          <cell r="B2828">
            <v>2.23</v>
          </cell>
        </row>
        <row r="2829">
          <cell r="A2829">
            <v>40772</v>
          </cell>
          <cell r="B2829">
            <v>2.17</v>
          </cell>
        </row>
        <row r="2830">
          <cell r="A2830">
            <v>40773</v>
          </cell>
          <cell r="B2830">
            <v>2.08</v>
          </cell>
        </row>
        <row r="2831">
          <cell r="A2831">
            <v>40774</v>
          </cell>
          <cell r="B2831">
            <v>2.0699999999999998</v>
          </cell>
        </row>
        <row r="2832">
          <cell r="A2832">
            <v>40777</v>
          </cell>
          <cell r="B2832">
            <v>2.1</v>
          </cell>
        </row>
        <row r="2833">
          <cell r="A2833">
            <v>40778</v>
          </cell>
          <cell r="B2833">
            <v>2.15</v>
          </cell>
        </row>
        <row r="2834">
          <cell r="A2834">
            <v>40779</v>
          </cell>
          <cell r="B2834">
            <v>2.29</v>
          </cell>
        </row>
        <row r="2835">
          <cell r="A2835">
            <v>40780</v>
          </cell>
          <cell r="B2835">
            <v>2.23</v>
          </cell>
        </row>
        <row r="2836">
          <cell r="A2836">
            <v>40781</v>
          </cell>
          <cell r="B2836">
            <v>2.19</v>
          </cell>
        </row>
        <row r="2837">
          <cell r="A2837">
            <v>40784</v>
          </cell>
          <cell r="B2837">
            <v>2.2799999999999998</v>
          </cell>
        </row>
        <row r="2838">
          <cell r="A2838">
            <v>40785</v>
          </cell>
          <cell r="B2838">
            <v>2.19</v>
          </cell>
        </row>
        <row r="2839">
          <cell r="A2839">
            <v>40786</v>
          </cell>
          <cell r="B2839">
            <v>2.23</v>
          </cell>
        </row>
        <row r="2840">
          <cell r="A2840">
            <v>40787</v>
          </cell>
          <cell r="B2840">
            <v>2.15</v>
          </cell>
        </row>
        <row r="2841">
          <cell r="A2841">
            <v>40788</v>
          </cell>
          <cell r="B2841">
            <v>2.02</v>
          </cell>
        </row>
        <row r="2842">
          <cell r="A2842">
            <v>40791</v>
          </cell>
          <cell r="B2842">
            <v>0</v>
          </cell>
        </row>
        <row r="2843">
          <cell r="A2843">
            <v>40792</v>
          </cell>
          <cell r="B2843">
            <v>1.98</v>
          </cell>
        </row>
        <row r="2844">
          <cell r="A2844">
            <v>40793</v>
          </cell>
          <cell r="B2844">
            <v>2.0499999999999998</v>
          </cell>
        </row>
        <row r="2845">
          <cell r="A2845">
            <v>40794</v>
          </cell>
          <cell r="B2845">
            <v>2</v>
          </cell>
        </row>
        <row r="2846">
          <cell r="A2846">
            <v>40795</v>
          </cell>
          <cell r="B2846">
            <v>1.93</v>
          </cell>
        </row>
        <row r="2847">
          <cell r="A2847">
            <v>40798</v>
          </cell>
          <cell r="B2847">
            <v>1.94</v>
          </cell>
        </row>
        <row r="2848">
          <cell r="A2848">
            <v>40799</v>
          </cell>
          <cell r="B2848">
            <v>2</v>
          </cell>
        </row>
        <row r="2849">
          <cell r="A2849">
            <v>40800</v>
          </cell>
          <cell r="B2849">
            <v>2.0299999999999998</v>
          </cell>
        </row>
        <row r="2850">
          <cell r="A2850">
            <v>40801</v>
          </cell>
          <cell r="B2850">
            <v>2.09</v>
          </cell>
        </row>
        <row r="2851">
          <cell r="A2851">
            <v>40802</v>
          </cell>
          <cell r="B2851">
            <v>2.08</v>
          </cell>
        </row>
        <row r="2852">
          <cell r="A2852">
            <v>40805</v>
          </cell>
          <cell r="B2852">
            <v>1.97</v>
          </cell>
        </row>
        <row r="2853">
          <cell r="A2853">
            <v>40806</v>
          </cell>
          <cell r="B2853">
            <v>1.95</v>
          </cell>
        </row>
        <row r="2854">
          <cell r="A2854">
            <v>40807</v>
          </cell>
          <cell r="B2854">
            <v>1.88</v>
          </cell>
        </row>
        <row r="2855">
          <cell r="A2855">
            <v>40808</v>
          </cell>
          <cell r="B2855">
            <v>1.72</v>
          </cell>
        </row>
        <row r="2856">
          <cell r="A2856">
            <v>40809</v>
          </cell>
          <cell r="B2856">
            <v>1.84</v>
          </cell>
        </row>
        <row r="2857">
          <cell r="A2857">
            <v>40812</v>
          </cell>
          <cell r="B2857">
            <v>1.91</v>
          </cell>
        </row>
        <row r="2858">
          <cell r="A2858">
            <v>40813</v>
          </cell>
          <cell r="B2858">
            <v>2</v>
          </cell>
        </row>
        <row r="2859">
          <cell r="A2859">
            <v>40814</v>
          </cell>
          <cell r="B2859">
            <v>2.0299999999999998</v>
          </cell>
        </row>
        <row r="2860">
          <cell r="A2860">
            <v>40815</v>
          </cell>
          <cell r="B2860">
            <v>1.99</v>
          </cell>
        </row>
        <row r="2861">
          <cell r="A2861">
            <v>40816</v>
          </cell>
          <cell r="B2861">
            <v>1.92</v>
          </cell>
        </row>
        <row r="2862">
          <cell r="A2862">
            <v>40819</v>
          </cell>
          <cell r="B2862">
            <v>1.8</v>
          </cell>
        </row>
        <row r="2863">
          <cell r="A2863">
            <v>40820</v>
          </cell>
          <cell r="B2863">
            <v>1.81</v>
          </cell>
        </row>
        <row r="2864">
          <cell r="A2864">
            <v>40821</v>
          </cell>
          <cell r="B2864">
            <v>1.92</v>
          </cell>
        </row>
        <row r="2865">
          <cell r="A2865">
            <v>40822</v>
          </cell>
          <cell r="B2865">
            <v>2.0099999999999998</v>
          </cell>
        </row>
        <row r="2866">
          <cell r="A2866">
            <v>40823</v>
          </cell>
          <cell r="B2866">
            <v>2.1</v>
          </cell>
        </row>
        <row r="2867">
          <cell r="A2867">
            <v>40826</v>
          </cell>
          <cell r="B2867">
            <v>0</v>
          </cell>
        </row>
        <row r="2868">
          <cell r="A2868">
            <v>40827</v>
          </cell>
          <cell r="B2868">
            <v>2.1800000000000002</v>
          </cell>
        </row>
        <row r="2869">
          <cell r="A2869">
            <v>40828</v>
          </cell>
          <cell r="B2869">
            <v>2.2400000000000002</v>
          </cell>
        </row>
        <row r="2870">
          <cell r="A2870">
            <v>40829</v>
          </cell>
          <cell r="B2870">
            <v>2.19</v>
          </cell>
        </row>
        <row r="2871">
          <cell r="A2871">
            <v>40830</v>
          </cell>
          <cell r="B2871">
            <v>2.2599999999999998</v>
          </cell>
        </row>
        <row r="2872">
          <cell r="A2872">
            <v>40833</v>
          </cell>
          <cell r="B2872">
            <v>2.1800000000000002</v>
          </cell>
        </row>
        <row r="2873">
          <cell r="A2873">
            <v>40834</v>
          </cell>
          <cell r="B2873">
            <v>2.19</v>
          </cell>
        </row>
        <row r="2874">
          <cell r="A2874">
            <v>40835</v>
          </cell>
          <cell r="B2874">
            <v>2.1800000000000002</v>
          </cell>
        </row>
        <row r="2875">
          <cell r="A2875">
            <v>40836</v>
          </cell>
          <cell r="B2875">
            <v>2.2000000000000002</v>
          </cell>
        </row>
        <row r="2876">
          <cell r="A2876">
            <v>40837</v>
          </cell>
          <cell r="B2876">
            <v>2.23</v>
          </cell>
        </row>
        <row r="2877">
          <cell r="A2877">
            <v>40840</v>
          </cell>
          <cell r="B2877">
            <v>2.25</v>
          </cell>
        </row>
        <row r="2878">
          <cell r="A2878">
            <v>40841</v>
          </cell>
          <cell r="B2878">
            <v>2.14</v>
          </cell>
        </row>
        <row r="2879">
          <cell r="A2879">
            <v>40842</v>
          </cell>
          <cell r="B2879">
            <v>2.23</v>
          </cell>
        </row>
        <row r="2880">
          <cell r="A2880">
            <v>40843</v>
          </cell>
          <cell r="B2880">
            <v>2.42</v>
          </cell>
        </row>
        <row r="2881">
          <cell r="A2881">
            <v>40844</v>
          </cell>
          <cell r="B2881">
            <v>2.34</v>
          </cell>
        </row>
        <row r="2882">
          <cell r="A2882">
            <v>40847</v>
          </cell>
          <cell r="B2882">
            <v>2.17</v>
          </cell>
        </row>
        <row r="2883">
          <cell r="A2883">
            <v>40848</v>
          </cell>
          <cell r="B2883">
            <v>2.0099999999999998</v>
          </cell>
        </row>
        <row r="2884">
          <cell r="A2884">
            <v>40849</v>
          </cell>
          <cell r="B2884">
            <v>2.0299999999999998</v>
          </cell>
        </row>
        <row r="2885">
          <cell r="A2885">
            <v>40850</v>
          </cell>
          <cell r="B2885">
            <v>2.09</v>
          </cell>
        </row>
        <row r="2886">
          <cell r="A2886">
            <v>40851</v>
          </cell>
          <cell r="B2886">
            <v>2.06</v>
          </cell>
        </row>
        <row r="2887">
          <cell r="A2887">
            <v>40854</v>
          </cell>
          <cell r="B2887">
            <v>2.04</v>
          </cell>
        </row>
        <row r="2888">
          <cell r="A2888">
            <v>40855</v>
          </cell>
          <cell r="B2888">
            <v>2.1</v>
          </cell>
        </row>
        <row r="2889">
          <cell r="A2889">
            <v>40856</v>
          </cell>
          <cell r="B2889">
            <v>2</v>
          </cell>
        </row>
        <row r="2890">
          <cell r="A2890">
            <v>40857</v>
          </cell>
          <cell r="B2890">
            <v>2.04</v>
          </cell>
        </row>
        <row r="2891">
          <cell r="A2891">
            <v>40858</v>
          </cell>
          <cell r="B2891">
            <v>0</v>
          </cell>
        </row>
        <row r="2892">
          <cell r="A2892">
            <v>40861</v>
          </cell>
          <cell r="B2892">
            <v>2.04</v>
          </cell>
        </row>
        <row r="2893">
          <cell r="A2893">
            <v>40862</v>
          </cell>
          <cell r="B2893">
            <v>2.06</v>
          </cell>
        </row>
        <row r="2894">
          <cell r="A2894">
            <v>40863</v>
          </cell>
          <cell r="B2894">
            <v>2.0099999999999998</v>
          </cell>
        </row>
        <row r="2895">
          <cell r="A2895">
            <v>40864</v>
          </cell>
          <cell r="B2895">
            <v>1.96</v>
          </cell>
        </row>
        <row r="2896">
          <cell r="A2896">
            <v>40865</v>
          </cell>
          <cell r="B2896">
            <v>2.0099999999999998</v>
          </cell>
        </row>
        <row r="2897">
          <cell r="A2897">
            <v>40868</v>
          </cell>
          <cell r="B2897">
            <v>1.97</v>
          </cell>
        </row>
        <row r="2898">
          <cell r="A2898">
            <v>40869</v>
          </cell>
          <cell r="B2898">
            <v>1.94</v>
          </cell>
        </row>
        <row r="2899">
          <cell r="A2899">
            <v>40870</v>
          </cell>
          <cell r="B2899">
            <v>1.89</v>
          </cell>
        </row>
        <row r="2900">
          <cell r="A2900">
            <v>40871</v>
          </cell>
          <cell r="B2900">
            <v>0</v>
          </cell>
        </row>
        <row r="2901">
          <cell r="A2901">
            <v>40872</v>
          </cell>
          <cell r="B2901">
            <v>1.97</v>
          </cell>
        </row>
        <row r="2902">
          <cell r="A2902">
            <v>40875</v>
          </cell>
          <cell r="B2902">
            <v>1.97</v>
          </cell>
        </row>
        <row r="2903">
          <cell r="A2903">
            <v>40876</v>
          </cell>
          <cell r="B2903">
            <v>2</v>
          </cell>
        </row>
        <row r="2904">
          <cell r="A2904">
            <v>40877</v>
          </cell>
          <cell r="B2904">
            <v>2.08</v>
          </cell>
        </row>
        <row r="2905">
          <cell r="A2905">
            <v>40878</v>
          </cell>
          <cell r="B2905">
            <v>2.11</v>
          </cell>
        </row>
        <row r="2906">
          <cell r="A2906">
            <v>40879</v>
          </cell>
          <cell r="B2906">
            <v>2.0499999999999998</v>
          </cell>
        </row>
        <row r="2907">
          <cell r="A2907">
            <v>40882</v>
          </cell>
          <cell r="B2907">
            <v>2.04</v>
          </cell>
        </row>
        <row r="2908">
          <cell r="A2908">
            <v>40883</v>
          </cell>
          <cell r="B2908">
            <v>2.08</v>
          </cell>
        </row>
        <row r="2909">
          <cell r="A2909">
            <v>40884</v>
          </cell>
          <cell r="B2909">
            <v>2.02</v>
          </cell>
        </row>
        <row r="2910">
          <cell r="A2910">
            <v>40885</v>
          </cell>
          <cell r="B2910">
            <v>1.99</v>
          </cell>
        </row>
        <row r="2911">
          <cell r="A2911">
            <v>40886</v>
          </cell>
          <cell r="B2911">
            <v>2.0699999999999998</v>
          </cell>
        </row>
        <row r="2912">
          <cell r="A2912">
            <v>40889</v>
          </cell>
          <cell r="B2912">
            <v>2.0299999999999998</v>
          </cell>
        </row>
        <row r="2913">
          <cell r="A2913">
            <v>40890</v>
          </cell>
          <cell r="B2913">
            <v>1.96</v>
          </cell>
        </row>
        <row r="2914">
          <cell r="A2914">
            <v>40891</v>
          </cell>
          <cell r="B2914">
            <v>1.92</v>
          </cell>
        </row>
        <row r="2915">
          <cell r="A2915">
            <v>40892</v>
          </cell>
          <cell r="B2915">
            <v>1.92</v>
          </cell>
        </row>
        <row r="2916">
          <cell r="A2916">
            <v>40893</v>
          </cell>
          <cell r="B2916">
            <v>1.86</v>
          </cell>
        </row>
        <row r="2917">
          <cell r="A2917">
            <v>40896</v>
          </cell>
          <cell r="B2917">
            <v>1.82</v>
          </cell>
        </row>
        <row r="2918">
          <cell r="A2918">
            <v>40897</v>
          </cell>
          <cell r="B2918">
            <v>1.94</v>
          </cell>
        </row>
        <row r="2919">
          <cell r="A2919">
            <v>40898</v>
          </cell>
          <cell r="B2919">
            <v>1.98</v>
          </cell>
        </row>
        <row r="2920">
          <cell r="A2920">
            <v>40899</v>
          </cell>
          <cell r="B2920">
            <v>1.97</v>
          </cell>
        </row>
        <row r="2921">
          <cell r="A2921">
            <v>40900</v>
          </cell>
          <cell r="B2921">
            <v>2.0299999999999998</v>
          </cell>
        </row>
        <row r="2922">
          <cell r="A2922">
            <v>40903</v>
          </cell>
          <cell r="B2922">
            <v>0</v>
          </cell>
        </row>
        <row r="2923">
          <cell r="A2923">
            <v>40904</v>
          </cell>
          <cell r="B2923">
            <v>2.02</v>
          </cell>
        </row>
        <row r="2924">
          <cell r="A2924">
            <v>40905</v>
          </cell>
          <cell r="B2924">
            <v>1.93</v>
          </cell>
        </row>
        <row r="2925">
          <cell r="A2925">
            <v>40906</v>
          </cell>
          <cell r="B2925">
            <v>1.91</v>
          </cell>
        </row>
        <row r="2926">
          <cell r="A2926">
            <v>40907</v>
          </cell>
          <cell r="B2926">
            <v>1.89</v>
          </cell>
        </row>
        <row r="2927">
          <cell r="A2927">
            <v>40910</v>
          </cell>
          <cell r="B2927">
            <v>0</v>
          </cell>
        </row>
        <row r="2928">
          <cell r="A2928">
            <v>40911</v>
          </cell>
          <cell r="B2928">
            <v>1.97</v>
          </cell>
        </row>
        <row r="2929">
          <cell r="A2929">
            <v>40912</v>
          </cell>
          <cell r="B2929">
            <v>2</v>
          </cell>
        </row>
        <row r="2930">
          <cell r="A2930">
            <v>40913</v>
          </cell>
          <cell r="B2930">
            <v>2.02</v>
          </cell>
        </row>
        <row r="2931">
          <cell r="A2931">
            <v>40914</v>
          </cell>
          <cell r="B2931">
            <v>1.98</v>
          </cell>
        </row>
        <row r="2932">
          <cell r="A2932">
            <v>40917</v>
          </cell>
          <cell r="B2932">
            <v>1.98</v>
          </cell>
        </row>
        <row r="2933">
          <cell r="A2933">
            <v>40918</v>
          </cell>
          <cell r="B2933">
            <v>2</v>
          </cell>
        </row>
        <row r="2934">
          <cell r="A2934">
            <v>40919</v>
          </cell>
          <cell r="B2934">
            <v>1.93</v>
          </cell>
        </row>
        <row r="2935">
          <cell r="A2935">
            <v>40920</v>
          </cell>
          <cell r="B2935">
            <v>1.94</v>
          </cell>
        </row>
        <row r="2936">
          <cell r="A2936">
            <v>40921</v>
          </cell>
          <cell r="B2936">
            <v>1.89</v>
          </cell>
        </row>
        <row r="2937">
          <cell r="A2937">
            <v>40924</v>
          </cell>
          <cell r="B2937">
            <v>0</v>
          </cell>
        </row>
        <row r="2938">
          <cell r="A2938">
            <v>40925</v>
          </cell>
          <cell r="B2938">
            <v>1.87</v>
          </cell>
        </row>
        <row r="2939">
          <cell r="A2939">
            <v>40926</v>
          </cell>
          <cell r="B2939">
            <v>1.92</v>
          </cell>
        </row>
        <row r="2940">
          <cell r="A2940">
            <v>40927</v>
          </cell>
          <cell r="B2940">
            <v>2.0099999999999998</v>
          </cell>
        </row>
        <row r="2941">
          <cell r="A2941">
            <v>40928</v>
          </cell>
          <cell r="B2941">
            <v>2.0499999999999998</v>
          </cell>
        </row>
        <row r="2942">
          <cell r="A2942">
            <v>40931</v>
          </cell>
          <cell r="B2942">
            <v>2.09</v>
          </cell>
        </row>
        <row r="2943">
          <cell r="A2943">
            <v>40932</v>
          </cell>
          <cell r="B2943">
            <v>2.08</v>
          </cell>
        </row>
        <row r="2944">
          <cell r="A2944">
            <v>40933</v>
          </cell>
          <cell r="B2944">
            <v>2.0099999999999998</v>
          </cell>
        </row>
        <row r="2945">
          <cell r="A2945">
            <v>40934</v>
          </cell>
          <cell r="B2945">
            <v>1.96</v>
          </cell>
        </row>
        <row r="2946">
          <cell r="A2946">
            <v>40935</v>
          </cell>
          <cell r="B2946">
            <v>1.93</v>
          </cell>
        </row>
        <row r="2947">
          <cell r="A2947">
            <v>40938</v>
          </cell>
          <cell r="B2947">
            <v>1.87</v>
          </cell>
        </row>
        <row r="2948">
          <cell r="A2948">
            <v>40939</v>
          </cell>
          <cell r="B2948">
            <v>1.83</v>
          </cell>
        </row>
        <row r="2949">
          <cell r="A2949">
            <v>40940</v>
          </cell>
          <cell r="B2949">
            <v>1.87</v>
          </cell>
        </row>
        <row r="2950">
          <cell r="A2950">
            <v>40941</v>
          </cell>
          <cell r="B2950">
            <v>1.86</v>
          </cell>
        </row>
        <row r="2951">
          <cell r="A2951">
            <v>40942</v>
          </cell>
          <cell r="B2951">
            <v>1.97</v>
          </cell>
        </row>
        <row r="2952">
          <cell r="A2952">
            <v>40945</v>
          </cell>
          <cell r="B2952">
            <v>1.93</v>
          </cell>
        </row>
        <row r="2953">
          <cell r="A2953">
            <v>40946</v>
          </cell>
          <cell r="B2953">
            <v>2</v>
          </cell>
        </row>
        <row r="2954">
          <cell r="A2954">
            <v>40947</v>
          </cell>
          <cell r="B2954">
            <v>2.0099999999999998</v>
          </cell>
        </row>
        <row r="2955">
          <cell r="A2955">
            <v>40948</v>
          </cell>
          <cell r="B2955">
            <v>2.04</v>
          </cell>
        </row>
        <row r="2956">
          <cell r="A2956">
            <v>40949</v>
          </cell>
          <cell r="B2956">
            <v>1.96</v>
          </cell>
        </row>
        <row r="2957">
          <cell r="A2957">
            <v>40952</v>
          </cell>
          <cell r="B2957">
            <v>1.99</v>
          </cell>
        </row>
        <row r="2958">
          <cell r="A2958">
            <v>40953</v>
          </cell>
          <cell r="B2958">
            <v>1.92</v>
          </cell>
        </row>
        <row r="2959">
          <cell r="A2959">
            <v>40954</v>
          </cell>
          <cell r="B2959">
            <v>1.93</v>
          </cell>
        </row>
        <row r="2960">
          <cell r="A2960">
            <v>40955</v>
          </cell>
          <cell r="B2960">
            <v>1.99</v>
          </cell>
        </row>
        <row r="2961">
          <cell r="A2961">
            <v>40956</v>
          </cell>
          <cell r="B2961">
            <v>2.0099999999999998</v>
          </cell>
        </row>
        <row r="2962">
          <cell r="A2962">
            <v>40959</v>
          </cell>
          <cell r="B2962">
            <v>0</v>
          </cell>
        </row>
        <row r="2963">
          <cell r="A2963">
            <v>40960</v>
          </cell>
          <cell r="B2963">
            <v>2.0499999999999998</v>
          </cell>
        </row>
        <row r="2964">
          <cell r="A2964">
            <v>40961</v>
          </cell>
          <cell r="B2964">
            <v>2.0099999999999998</v>
          </cell>
        </row>
        <row r="2965">
          <cell r="A2965">
            <v>40962</v>
          </cell>
          <cell r="B2965">
            <v>1.99</v>
          </cell>
        </row>
        <row r="2966">
          <cell r="A2966">
            <v>40963</v>
          </cell>
          <cell r="B2966">
            <v>1.98</v>
          </cell>
        </row>
        <row r="2967">
          <cell r="A2967">
            <v>40966</v>
          </cell>
          <cell r="B2967">
            <v>1.92</v>
          </cell>
        </row>
        <row r="2968">
          <cell r="A2968">
            <v>40967</v>
          </cell>
          <cell r="B2968">
            <v>1.94</v>
          </cell>
        </row>
        <row r="2969">
          <cell r="A2969">
            <v>40968</v>
          </cell>
          <cell r="B2969">
            <v>1.98</v>
          </cell>
        </row>
        <row r="2970">
          <cell r="A2970">
            <v>40969</v>
          </cell>
          <cell r="B2970">
            <v>2.0299999999999998</v>
          </cell>
        </row>
        <row r="2971">
          <cell r="A2971">
            <v>40970</v>
          </cell>
          <cell r="B2971">
            <v>1.99</v>
          </cell>
        </row>
        <row r="2972">
          <cell r="A2972">
            <v>40973</v>
          </cell>
          <cell r="B2972">
            <v>2</v>
          </cell>
        </row>
        <row r="2973">
          <cell r="A2973">
            <v>40974</v>
          </cell>
          <cell r="B2973">
            <v>1.96</v>
          </cell>
        </row>
        <row r="2974">
          <cell r="A2974">
            <v>40975</v>
          </cell>
          <cell r="B2974">
            <v>1.98</v>
          </cell>
        </row>
        <row r="2975">
          <cell r="A2975">
            <v>40976</v>
          </cell>
          <cell r="B2975">
            <v>2.0299999999999998</v>
          </cell>
        </row>
        <row r="2976">
          <cell r="A2976">
            <v>40977</v>
          </cell>
          <cell r="B2976">
            <v>2.04</v>
          </cell>
        </row>
        <row r="2977">
          <cell r="A2977">
            <v>40980</v>
          </cell>
          <cell r="B2977">
            <v>2.04</v>
          </cell>
        </row>
        <row r="2978">
          <cell r="A2978">
            <v>40981</v>
          </cell>
          <cell r="B2978">
            <v>2.14</v>
          </cell>
        </row>
        <row r="2979">
          <cell r="A2979">
            <v>40982</v>
          </cell>
          <cell r="B2979">
            <v>2.29</v>
          </cell>
        </row>
        <row r="2980">
          <cell r="A2980">
            <v>40983</v>
          </cell>
          <cell r="B2980">
            <v>2.29</v>
          </cell>
        </row>
        <row r="2981">
          <cell r="A2981">
            <v>40984</v>
          </cell>
          <cell r="B2981">
            <v>2.31</v>
          </cell>
        </row>
        <row r="2982">
          <cell r="A2982">
            <v>40987</v>
          </cell>
          <cell r="B2982">
            <v>2.39</v>
          </cell>
        </row>
        <row r="2983">
          <cell r="A2983">
            <v>40988</v>
          </cell>
          <cell r="B2983">
            <v>2.38</v>
          </cell>
        </row>
        <row r="2984">
          <cell r="A2984">
            <v>40989</v>
          </cell>
          <cell r="B2984">
            <v>2.31</v>
          </cell>
        </row>
        <row r="2985">
          <cell r="A2985">
            <v>40990</v>
          </cell>
          <cell r="B2985">
            <v>2.29</v>
          </cell>
        </row>
        <row r="2986">
          <cell r="A2986">
            <v>40991</v>
          </cell>
          <cell r="B2986">
            <v>2.25</v>
          </cell>
        </row>
        <row r="2987">
          <cell r="A2987">
            <v>40994</v>
          </cell>
          <cell r="B2987">
            <v>2.2599999999999998</v>
          </cell>
        </row>
        <row r="2988">
          <cell r="A2988">
            <v>40995</v>
          </cell>
          <cell r="B2988">
            <v>2.2000000000000002</v>
          </cell>
        </row>
        <row r="2989">
          <cell r="A2989">
            <v>40996</v>
          </cell>
          <cell r="B2989">
            <v>2.21</v>
          </cell>
        </row>
        <row r="2990">
          <cell r="A2990">
            <v>40997</v>
          </cell>
          <cell r="B2990">
            <v>2.1800000000000002</v>
          </cell>
        </row>
        <row r="2991">
          <cell r="A2991">
            <v>40998</v>
          </cell>
          <cell r="B2991">
            <v>2.23</v>
          </cell>
        </row>
        <row r="2992">
          <cell r="A2992">
            <v>41001</v>
          </cell>
          <cell r="B2992">
            <v>2.2200000000000002</v>
          </cell>
        </row>
        <row r="2993">
          <cell r="A2993">
            <v>41002</v>
          </cell>
          <cell r="B2993">
            <v>2.2999999999999998</v>
          </cell>
        </row>
        <row r="2994">
          <cell r="A2994">
            <v>41003</v>
          </cell>
          <cell r="B2994">
            <v>2.25</v>
          </cell>
        </row>
        <row r="2995">
          <cell r="A2995">
            <v>41004</v>
          </cell>
          <cell r="B2995">
            <v>2.19</v>
          </cell>
        </row>
        <row r="2996">
          <cell r="A2996">
            <v>41005</v>
          </cell>
          <cell r="B2996">
            <v>2.0699999999999998</v>
          </cell>
        </row>
        <row r="2997">
          <cell r="A2997">
            <v>41008</v>
          </cell>
          <cell r="B2997">
            <v>2.06</v>
          </cell>
        </row>
        <row r="2998">
          <cell r="A2998">
            <v>41009</v>
          </cell>
          <cell r="B2998">
            <v>2.0099999999999998</v>
          </cell>
        </row>
        <row r="2999">
          <cell r="A2999">
            <v>41010</v>
          </cell>
          <cell r="B2999">
            <v>2.0499999999999998</v>
          </cell>
        </row>
        <row r="3000">
          <cell r="A3000">
            <v>41011</v>
          </cell>
          <cell r="B3000">
            <v>2.08</v>
          </cell>
        </row>
        <row r="3001">
          <cell r="A3001">
            <v>41012</v>
          </cell>
          <cell r="B3001">
            <v>2.02</v>
          </cell>
        </row>
        <row r="3002">
          <cell r="A3002">
            <v>41015</v>
          </cell>
          <cell r="B3002">
            <v>2</v>
          </cell>
        </row>
        <row r="3003">
          <cell r="A3003">
            <v>41016</v>
          </cell>
          <cell r="B3003">
            <v>2.0299999999999998</v>
          </cell>
        </row>
        <row r="3004">
          <cell r="A3004">
            <v>41017</v>
          </cell>
          <cell r="B3004">
            <v>2</v>
          </cell>
        </row>
        <row r="3005">
          <cell r="A3005">
            <v>41018</v>
          </cell>
          <cell r="B3005">
            <v>1.98</v>
          </cell>
        </row>
        <row r="3006">
          <cell r="A3006">
            <v>41019</v>
          </cell>
          <cell r="B3006">
            <v>1.99</v>
          </cell>
        </row>
        <row r="3007">
          <cell r="A3007">
            <v>41022</v>
          </cell>
          <cell r="B3007">
            <v>1.96</v>
          </cell>
        </row>
        <row r="3008">
          <cell r="A3008">
            <v>41023</v>
          </cell>
          <cell r="B3008">
            <v>2</v>
          </cell>
        </row>
        <row r="3009">
          <cell r="A3009">
            <v>41024</v>
          </cell>
          <cell r="B3009">
            <v>2.0099999999999998</v>
          </cell>
        </row>
        <row r="3010">
          <cell r="A3010">
            <v>41025</v>
          </cell>
          <cell r="B3010">
            <v>1.98</v>
          </cell>
        </row>
        <row r="3011">
          <cell r="A3011">
            <v>41026</v>
          </cell>
          <cell r="B3011">
            <v>1.96</v>
          </cell>
        </row>
        <row r="3012">
          <cell r="A3012">
            <v>41029</v>
          </cell>
          <cell r="B3012">
            <v>1.95</v>
          </cell>
        </row>
        <row r="3013">
          <cell r="A3013">
            <v>41030</v>
          </cell>
          <cell r="B3013">
            <v>1.98</v>
          </cell>
        </row>
        <row r="3014">
          <cell r="A3014">
            <v>41031</v>
          </cell>
          <cell r="B3014">
            <v>1.96</v>
          </cell>
        </row>
        <row r="3015">
          <cell r="A3015">
            <v>41032</v>
          </cell>
          <cell r="B3015">
            <v>1.96</v>
          </cell>
        </row>
        <row r="3016">
          <cell r="A3016">
            <v>41033</v>
          </cell>
          <cell r="B3016">
            <v>1.91</v>
          </cell>
        </row>
        <row r="3017">
          <cell r="A3017">
            <v>41036</v>
          </cell>
          <cell r="B3017">
            <v>1.92</v>
          </cell>
        </row>
        <row r="3018">
          <cell r="A3018">
            <v>41037</v>
          </cell>
          <cell r="B3018">
            <v>1.88</v>
          </cell>
        </row>
        <row r="3019">
          <cell r="A3019">
            <v>41038</v>
          </cell>
          <cell r="B3019">
            <v>1.87</v>
          </cell>
        </row>
        <row r="3020">
          <cell r="A3020">
            <v>41039</v>
          </cell>
          <cell r="B3020">
            <v>1.89</v>
          </cell>
        </row>
        <row r="3021">
          <cell r="A3021">
            <v>41040</v>
          </cell>
          <cell r="B3021">
            <v>1.84</v>
          </cell>
        </row>
        <row r="3022">
          <cell r="A3022">
            <v>41043</v>
          </cell>
          <cell r="B3022">
            <v>1.78</v>
          </cell>
        </row>
        <row r="3023">
          <cell r="A3023">
            <v>41044</v>
          </cell>
          <cell r="B3023">
            <v>1.76</v>
          </cell>
        </row>
        <row r="3024">
          <cell r="A3024">
            <v>41045</v>
          </cell>
          <cell r="B3024">
            <v>1.76</v>
          </cell>
        </row>
        <row r="3025">
          <cell r="A3025">
            <v>41046</v>
          </cell>
          <cell r="B3025">
            <v>1.7</v>
          </cell>
        </row>
        <row r="3026">
          <cell r="A3026">
            <v>41047</v>
          </cell>
          <cell r="B3026">
            <v>1.71</v>
          </cell>
        </row>
        <row r="3027">
          <cell r="A3027">
            <v>41050</v>
          </cell>
          <cell r="B3027">
            <v>1.75</v>
          </cell>
        </row>
        <row r="3028">
          <cell r="A3028">
            <v>41051</v>
          </cell>
          <cell r="B3028">
            <v>1.79</v>
          </cell>
        </row>
        <row r="3029">
          <cell r="A3029">
            <v>41052</v>
          </cell>
          <cell r="B3029">
            <v>1.73</v>
          </cell>
        </row>
        <row r="3030">
          <cell r="A3030">
            <v>41053</v>
          </cell>
          <cell r="B3030">
            <v>1.77</v>
          </cell>
        </row>
        <row r="3031">
          <cell r="A3031">
            <v>41054</v>
          </cell>
          <cell r="B3031">
            <v>1.75</v>
          </cell>
        </row>
        <row r="3032">
          <cell r="A3032">
            <v>41057</v>
          </cell>
          <cell r="B3032">
            <v>0</v>
          </cell>
        </row>
        <row r="3033">
          <cell r="A3033">
            <v>41058</v>
          </cell>
          <cell r="B3033">
            <v>1.74</v>
          </cell>
        </row>
        <row r="3034">
          <cell r="A3034">
            <v>41059</v>
          </cell>
          <cell r="B3034">
            <v>1.63</v>
          </cell>
        </row>
        <row r="3035">
          <cell r="A3035">
            <v>41060</v>
          </cell>
          <cell r="B3035">
            <v>1.59</v>
          </cell>
        </row>
        <row r="3036">
          <cell r="A3036">
            <v>41061</v>
          </cell>
          <cell r="B3036">
            <v>1.47</v>
          </cell>
        </row>
        <row r="3037">
          <cell r="A3037">
            <v>41064</v>
          </cell>
          <cell r="B3037">
            <v>1.53</v>
          </cell>
        </row>
        <row r="3038">
          <cell r="A3038">
            <v>41065</v>
          </cell>
          <cell r="B3038">
            <v>1.57</v>
          </cell>
        </row>
        <row r="3039">
          <cell r="A3039">
            <v>41066</v>
          </cell>
          <cell r="B3039">
            <v>1.66</v>
          </cell>
        </row>
        <row r="3040">
          <cell r="A3040">
            <v>41067</v>
          </cell>
          <cell r="B3040">
            <v>1.66</v>
          </cell>
        </row>
        <row r="3041">
          <cell r="A3041">
            <v>41068</v>
          </cell>
          <cell r="B3041">
            <v>1.65</v>
          </cell>
        </row>
        <row r="3042">
          <cell r="A3042">
            <v>41071</v>
          </cell>
          <cell r="B3042">
            <v>1.6</v>
          </cell>
        </row>
        <row r="3043">
          <cell r="A3043">
            <v>41072</v>
          </cell>
          <cell r="B3043">
            <v>1.67</v>
          </cell>
        </row>
        <row r="3044">
          <cell r="A3044">
            <v>41073</v>
          </cell>
          <cell r="B3044">
            <v>1.61</v>
          </cell>
        </row>
        <row r="3045">
          <cell r="A3045">
            <v>41074</v>
          </cell>
          <cell r="B3045">
            <v>1.64</v>
          </cell>
        </row>
        <row r="3046">
          <cell r="A3046">
            <v>41075</v>
          </cell>
          <cell r="B3046">
            <v>1.6</v>
          </cell>
        </row>
        <row r="3047">
          <cell r="A3047">
            <v>41078</v>
          </cell>
          <cell r="B3047">
            <v>1.59</v>
          </cell>
        </row>
        <row r="3048">
          <cell r="A3048">
            <v>41079</v>
          </cell>
          <cell r="B3048">
            <v>1.64</v>
          </cell>
        </row>
        <row r="3049">
          <cell r="A3049">
            <v>41080</v>
          </cell>
          <cell r="B3049">
            <v>1.65</v>
          </cell>
        </row>
        <row r="3050">
          <cell r="A3050">
            <v>41081</v>
          </cell>
          <cell r="B3050">
            <v>1.63</v>
          </cell>
        </row>
        <row r="3051">
          <cell r="A3051">
            <v>41082</v>
          </cell>
          <cell r="B3051">
            <v>1.69</v>
          </cell>
        </row>
        <row r="3052">
          <cell r="A3052">
            <v>41085</v>
          </cell>
          <cell r="B3052">
            <v>1.63</v>
          </cell>
        </row>
        <row r="3053">
          <cell r="A3053">
            <v>41086</v>
          </cell>
          <cell r="B3053">
            <v>1.66</v>
          </cell>
        </row>
        <row r="3054">
          <cell r="A3054">
            <v>41087</v>
          </cell>
          <cell r="B3054">
            <v>1.65</v>
          </cell>
        </row>
        <row r="3055">
          <cell r="A3055">
            <v>41088</v>
          </cell>
          <cell r="B3055">
            <v>1.6</v>
          </cell>
        </row>
        <row r="3056">
          <cell r="A3056">
            <v>41089</v>
          </cell>
          <cell r="B3056">
            <v>1.67</v>
          </cell>
        </row>
        <row r="3057">
          <cell r="A3057">
            <v>41092</v>
          </cell>
          <cell r="B3057">
            <v>1.61</v>
          </cell>
        </row>
        <row r="3058">
          <cell r="A3058">
            <v>41093</v>
          </cell>
          <cell r="B3058">
            <v>1.65</v>
          </cell>
        </row>
        <row r="3059">
          <cell r="A3059">
            <v>41094</v>
          </cell>
          <cell r="B3059">
            <v>0</v>
          </cell>
        </row>
        <row r="3060">
          <cell r="A3060">
            <v>41095</v>
          </cell>
          <cell r="B3060">
            <v>1.62</v>
          </cell>
        </row>
        <row r="3061">
          <cell r="A3061">
            <v>41096</v>
          </cell>
          <cell r="B3061">
            <v>1.57</v>
          </cell>
        </row>
        <row r="3062">
          <cell r="A3062">
            <v>41099</v>
          </cell>
          <cell r="B3062">
            <v>1.53</v>
          </cell>
        </row>
        <row r="3063">
          <cell r="A3063">
            <v>41100</v>
          </cell>
          <cell r="B3063">
            <v>1.53</v>
          </cell>
        </row>
        <row r="3064">
          <cell r="A3064">
            <v>41101</v>
          </cell>
          <cell r="B3064">
            <v>1.54</v>
          </cell>
        </row>
        <row r="3065">
          <cell r="A3065">
            <v>41102</v>
          </cell>
          <cell r="B3065">
            <v>1.5</v>
          </cell>
        </row>
        <row r="3066">
          <cell r="A3066">
            <v>41103</v>
          </cell>
          <cell r="B3066">
            <v>1.52</v>
          </cell>
        </row>
        <row r="3067">
          <cell r="A3067">
            <v>41106</v>
          </cell>
          <cell r="B3067">
            <v>1.5</v>
          </cell>
        </row>
        <row r="3068">
          <cell r="A3068">
            <v>41107</v>
          </cell>
          <cell r="B3068">
            <v>1.53</v>
          </cell>
        </row>
        <row r="3069">
          <cell r="A3069">
            <v>41108</v>
          </cell>
          <cell r="B3069">
            <v>1.52</v>
          </cell>
        </row>
        <row r="3070">
          <cell r="A3070">
            <v>41109</v>
          </cell>
          <cell r="B3070">
            <v>1.54</v>
          </cell>
        </row>
        <row r="3071">
          <cell r="A3071">
            <v>41110</v>
          </cell>
          <cell r="B3071">
            <v>1.49</v>
          </cell>
        </row>
        <row r="3072">
          <cell r="A3072">
            <v>41113</v>
          </cell>
          <cell r="B3072">
            <v>1.47</v>
          </cell>
        </row>
        <row r="3073">
          <cell r="A3073">
            <v>41114</v>
          </cell>
          <cell r="B3073">
            <v>1.44</v>
          </cell>
        </row>
        <row r="3074">
          <cell r="A3074">
            <v>41115</v>
          </cell>
          <cell r="B3074">
            <v>1.43</v>
          </cell>
        </row>
        <row r="3075">
          <cell r="A3075">
            <v>41116</v>
          </cell>
          <cell r="B3075">
            <v>1.45</v>
          </cell>
        </row>
        <row r="3076">
          <cell r="A3076">
            <v>41117</v>
          </cell>
          <cell r="B3076">
            <v>1.58</v>
          </cell>
        </row>
        <row r="3077">
          <cell r="A3077">
            <v>41120</v>
          </cell>
          <cell r="B3077">
            <v>1.53</v>
          </cell>
        </row>
        <row r="3078">
          <cell r="A3078">
            <v>41121</v>
          </cell>
          <cell r="B3078">
            <v>1.51</v>
          </cell>
        </row>
        <row r="3079">
          <cell r="A3079">
            <v>41122</v>
          </cell>
          <cell r="B3079">
            <v>1.56</v>
          </cell>
        </row>
        <row r="3080">
          <cell r="A3080">
            <v>41123</v>
          </cell>
          <cell r="B3080">
            <v>1.51</v>
          </cell>
        </row>
        <row r="3081">
          <cell r="A3081">
            <v>41124</v>
          </cell>
          <cell r="B3081">
            <v>1.6</v>
          </cell>
        </row>
        <row r="3082">
          <cell r="A3082">
            <v>41127</v>
          </cell>
          <cell r="B3082">
            <v>1.59</v>
          </cell>
        </row>
        <row r="3083">
          <cell r="A3083">
            <v>41128</v>
          </cell>
          <cell r="B3083">
            <v>1.66</v>
          </cell>
        </row>
        <row r="3084">
          <cell r="A3084">
            <v>41129</v>
          </cell>
          <cell r="B3084">
            <v>1.68</v>
          </cell>
        </row>
        <row r="3085">
          <cell r="A3085">
            <v>41130</v>
          </cell>
          <cell r="B3085">
            <v>1.69</v>
          </cell>
        </row>
        <row r="3086">
          <cell r="A3086">
            <v>41131</v>
          </cell>
          <cell r="B3086">
            <v>1.65</v>
          </cell>
        </row>
        <row r="3087">
          <cell r="A3087">
            <v>41134</v>
          </cell>
          <cell r="B3087">
            <v>1.65</v>
          </cell>
        </row>
        <row r="3088">
          <cell r="A3088">
            <v>41135</v>
          </cell>
          <cell r="B3088">
            <v>1.73</v>
          </cell>
        </row>
        <row r="3089">
          <cell r="A3089">
            <v>41136</v>
          </cell>
          <cell r="B3089">
            <v>1.8</v>
          </cell>
        </row>
        <row r="3090">
          <cell r="A3090">
            <v>41137</v>
          </cell>
          <cell r="B3090">
            <v>1.83</v>
          </cell>
        </row>
        <row r="3091">
          <cell r="A3091">
            <v>41138</v>
          </cell>
          <cell r="B3091">
            <v>1.81</v>
          </cell>
        </row>
        <row r="3092">
          <cell r="A3092">
            <v>41141</v>
          </cell>
          <cell r="B3092">
            <v>1.82</v>
          </cell>
        </row>
        <row r="3093">
          <cell r="A3093">
            <v>41142</v>
          </cell>
          <cell r="B3093">
            <v>1.8</v>
          </cell>
        </row>
        <row r="3094">
          <cell r="A3094">
            <v>41143</v>
          </cell>
          <cell r="B3094">
            <v>1.71</v>
          </cell>
        </row>
        <row r="3095">
          <cell r="A3095">
            <v>41144</v>
          </cell>
          <cell r="B3095">
            <v>1.68</v>
          </cell>
        </row>
        <row r="3096">
          <cell r="A3096">
            <v>41145</v>
          </cell>
          <cell r="B3096">
            <v>1.68</v>
          </cell>
        </row>
        <row r="3097">
          <cell r="A3097">
            <v>41148</v>
          </cell>
          <cell r="B3097">
            <v>1.65</v>
          </cell>
        </row>
        <row r="3098">
          <cell r="A3098">
            <v>41149</v>
          </cell>
          <cell r="B3098">
            <v>1.64</v>
          </cell>
        </row>
        <row r="3099">
          <cell r="A3099">
            <v>41150</v>
          </cell>
          <cell r="B3099">
            <v>1.66</v>
          </cell>
        </row>
        <row r="3100">
          <cell r="A3100">
            <v>41151</v>
          </cell>
          <cell r="B3100">
            <v>1.63</v>
          </cell>
        </row>
        <row r="3101">
          <cell r="A3101">
            <v>41152</v>
          </cell>
          <cell r="B3101">
            <v>1.57</v>
          </cell>
        </row>
        <row r="3102">
          <cell r="A3102">
            <v>41155</v>
          </cell>
          <cell r="B3102">
            <v>0</v>
          </cell>
        </row>
        <row r="3103">
          <cell r="A3103">
            <v>41156</v>
          </cell>
          <cell r="B3103">
            <v>1.59</v>
          </cell>
        </row>
        <row r="3104">
          <cell r="A3104">
            <v>41157</v>
          </cell>
          <cell r="B3104">
            <v>1.6</v>
          </cell>
        </row>
        <row r="3105">
          <cell r="A3105">
            <v>41158</v>
          </cell>
          <cell r="B3105">
            <v>1.68</v>
          </cell>
        </row>
        <row r="3106">
          <cell r="A3106">
            <v>41159</v>
          </cell>
          <cell r="B3106">
            <v>1.67</v>
          </cell>
        </row>
        <row r="3107">
          <cell r="A3107">
            <v>41162</v>
          </cell>
          <cell r="B3107">
            <v>1.68</v>
          </cell>
        </row>
        <row r="3108">
          <cell r="A3108">
            <v>41163</v>
          </cell>
          <cell r="B3108">
            <v>1.7</v>
          </cell>
        </row>
        <row r="3109">
          <cell r="A3109">
            <v>41164</v>
          </cell>
          <cell r="B3109">
            <v>1.77</v>
          </cell>
        </row>
        <row r="3110">
          <cell r="A3110">
            <v>41165</v>
          </cell>
          <cell r="B3110">
            <v>1.75</v>
          </cell>
        </row>
        <row r="3111">
          <cell r="A3111">
            <v>41166</v>
          </cell>
          <cell r="B3111">
            <v>1.88</v>
          </cell>
        </row>
        <row r="3112">
          <cell r="A3112">
            <v>41169</v>
          </cell>
          <cell r="B3112">
            <v>1.85</v>
          </cell>
        </row>
        <row r="3113">
          <cell r="A3113">
            <v>41170</v>
          </cell>
          <cell r="B3113">
            <v>1.82</v>
          </cell>
        </row>
        <row r="3114">
          <cell r="A3114">
            <v>41171</v>
          </cell>
          <cell r="B3114">
            <v>1.79</v>
          </cell>
        </row>
        <row r="3115">
          <cell r="A3115">
            <v>41172</v>
          </cell>
          <cell r="B3115">
            <v>1.8</v>
          </cell>
        </row>
        <row r="3116">
          <cell r="A3116">
            <v>41173</v>
          </cell>
          <cell r="B3116">
            <v>1.77</v>
          </cell>
        </row>
        <row r="3117">
          <cell r="A3117">
            <v>41176</v>
          </cell>
          <cell r="B3117">
            <v>1.74</v>
          </cell>
        </row>
        <row r="3118">
          <cell r="A3118">
            <v>41177</v>
          </cell>
          <cell r="B3118">
            <v>1.7</v>
          </cell>
        </row>
        <row r="3119">
          <cell r="A3119">
            <v>41178</v>
          </cell>
          <cell r="B3119">
            <v>1.64</v>
          </cell>
        </row>
        <row r="3120">
          <cell r="A3120">
            <v>41179</v>
          </cell>
          <cell r="B3120">
            <v>1.66</v>
          </cell>
        </row>
        <row r="3121">
          <cell r="A3121">
            <v>41180</v>
          </cell>
          <cell r="B3121">
            <v>1.65</v>
          </cell>
        </row>
        <row r="3122">
          <cell r="A3122">
            <v>41183</v>
          </cell>
          <cell r="B3122">
            <v>1.64</v>
          </cell>
        </row>
        <row r="3123">
          <cell r="A3123">
            <v>41184</v>
          </cell>
          <cell r="B3123">
            <v>1.64</v>
          </cell>
        </row>
        <row r="3124">
          <cell r="A3124">
            <v>41185</v>
          </cell>
          <cell r="B3124">
            <v>1.64</v>
          </cell>
        </row>
        <row r="3125">
          <cell r="A3125">
            <v>41186</v>
          </cell>
          <cell r="B3125">
            <v>1.7</v>
          </cell>
        </row>
        <row r="3126">
          <cell r="A3126">
            <v>41187</v>
          </cell>
          <cell r="B3126">
            <v>1.75</v>
          </cell>
        </row>
        <row r="3127">
          <cell r="A3127">
            <v>41190</v>
          </cell>
          <cell r="B3127">
            <v>0</v>
          </cell>
        </row>
        <row r="3128">
          <cell r="A3128">
            <v>41191</v>
          </cell>
          <cell r="B3128">
            <v>1.74</v>
          </cell>
        </row>
        <row r="3129">
          <cell r="A3129">
            <v>41192</v>
          </cell>
          <cell r="B3129">
            <v>1.72</v>
          </cell>
        </row>
        <row r="3130">
          <cell r="A3130">
            <v>41193</v>
          </cell>
          <cell r="B3130">
            <v>1.7</v>
          </cell>
        </row>
        <row r="3131">
          <cell r="A3131">
            <v>41194</v>
          </cell>
          <cell r="B3131">
            <v>1.69</v>
          </cell>
        </row>
        <row r="3132">
          <cell r="A3132">
            <v>41197</v>
          </cell>
          <cell r="B3132">
            <v>1.7</v>
          </cell>
        </row>
        <row r="3133">
          <cell r="A3133">
            <v>41198</v>
          </cell>
          <cell r="B3133">
            <v>1.75</v>
          </cell>
        </row>
        <row r="3134">
          <cell r="A3134">
            <v>41199</v>
          </cell>
          <cell r="B3134">
            <v>1.83</v>
          </cell>
        </row>
        <row r="3135">
          <cell r="A3135">
            <v>41200</v>
          </cell>
          <cell r="B3135">
            <v>1.86</v>
          </cell>
        </row>
        <row r="3136">
          <cell r="A3136">
            <v>41201</v>
          </cell>
          <cell r="B3136">
            <v>1.79</v>
          </cell>
        </row>
        <row r="3137">
          <cell r="A3137">
            <v>41204</v>
          </cell>
          <cell r="B3137">
            <v>1.83</v>
          </cell>
        </row>
        <row r="3138">
          <cell r="A3138">
            <v>41205</v>
          </cell>
          <cell r="B3138">
            <v>1.79</v>
          </cell>
        </row>
        <row r="3139">
          <cell r="A3139">
            <v>41206</v>
          </cell>
          <cell r="B3139">
            <v>1.8</v>
          </cell>
        </row>
        <row r="3140">
          <cell r="A3140">
            <v>41207</v>
          </cell>
          <cell r="B3140">
            <v>1.86</v>
          </cell>
        </row>
        <row r="3141">
          <cell r="A3141">
            <v>41208</v>
          </cell>
          <cell r="B3141">
            <v>1.78</v>
          </cell>
        </row>
        <row r="3142">
          <cell r="A3142">
            <v>41211</v>
          </cell>
          <cell r="B3142">
            <v>1.74</v>
          </cell>
        </row>
        <row r="3143">
          <cell r="A3143">
            <v>41212</v>
          </cell>
          <cell r="B3143">
            <v>0</v>
          </cell>
        </row>
        <row r="3144">
          <cell r="A3144">
            <v>41213</v>
          </cell>
          <cell r="B3144">
            <v>1.72</v>
          </cell>
        </row>
        <row r="3145">
          <cell r="A3145">
            <v>41214</v>
          </cell>
          <cell r="B3145">
            <v>1.75</v>
          </cell>
        </row>
        <row r="3146">
          <cell r="A3146">
            <v>41215</v>
          </cell>
          <cell r="B3146">
            <v>1.75</v>
          </cell>
        </row>
        <row r="3147">
          <cell r="A3147">
            <v>41218</v>
          </cell>
          <cell r="B3147">
            <v>1.72</v>
          </cell>
        </row>
        <row r="3148">
          <cell r="A3148">
            <v>41219</v>
          </cell>
          <cell r="B3148">
            <v>1.78</v>
          </cell>
        </row>
        <row r="3149">
          <cell r="A3149">
            <v>41220</v>
          </cell>
          <cell r="B3149">
            <v>1.68</v>
          </cell>
        </row>
        <row r="3150">
          <cell r="A3150">
            <v>41221</v>
          </cell>
          <cell r="B3150">
            <v>1.62</v>
          </cell>
        </row>
        <row r="3151">
          <cell r="A3151">
            <v>41222</v>
          </cell>
          <cell r="B3151">
            <v>1.61</v>
          </cell>
        </row>
        <row r="3152">
          <cell r="A3152">
            <v>41225</v>
          </cell>
          <cell r="B3152">
            <v>0</v>
          </cell>
        </row>
        <row r="3153">
          <cell r="A3153">
            <v>41226</v>
          </cell>
          <cell r="B3153">
            <v>1.59</v>
          </cell>
        </row>
        <row r="3154">
          <cell r="A3154">
            <v>41227</v>
          </cell>
          <cell r="B3154">
            <v>1.59</v>
          </cell>
        </row>
        <row r="3155">
          <cell r="A3155">
            <v>41228</v>
          </cell>
          <cell r="B3155">
            <v>1.58</v>
          </cell>
        </row>
        <row r="3156">
          <cell r="A3156">
            <v>41229</v>
          </cell>
          <cell r="B3156">
            <v>1.58</v>
          </cell>
        </row>
        <row r="3157">
          <cell r="A3157">
            <v>41232</v>
          </cell>
          <cell r="B3157">
            <v>1.61</v>
          </cell>
        </row>
        <row r="3158">
          <cell r="A3158">
            <v>41233</v>
          </cell>
          <cell r="B3158">
            <v>1.66</v>
          </cell>
        </row>
        <row r="3159">
          <cell r="A3159">
            <v>41234</v>
          </cell>
          <cell r="B3159">
            <v>1.69</v>
          </cell>
        </row>
        <row r="3160">
          <cell r="A3160">
            <v>41235</v>
          </cell>
          <cell r="B3160">
            <v>0</v>
          </cell>
        </row>
        <row r="3161">
          <cell r="A3161">
            <v>41236</v>
          </cell>
          <cell r="B3161">
            <v>1.7</v>
          </cell>
        </row>
        <row r="3162">
          <cell r="A3162">
            <v>41239</v>
          </cell>
          <cell r="B3162">
            <v>1.66</v>
          </cell>
        </row>
        <row r="3163">
          <cell r="A3163">
            <v>41240</v>
          </cell>
          <cell r="B3163">
            <v>1.64</v>
          </cell>
        </row>
        <row r="3164">
          <cell r="A3164">
            <v>41241</v>
          </cell>
          <cell r="B3164">
            <v>1.63</v>
          </cell>
        </row>
        <row r="3165">
          <cell r="A3165">
            <v>41242</v>
          </cell>
          <cell r="B3165">
            <v>1.62</v>
          </cell>
        </row>
        <row r="3166">
          <cell r="A3166">
            <v>41243</v>
          </cell>
          <cell r="B3166">
            <v>1.62</v>
          </cell>
        </row>
        <row r="3167">
          <cell r="A3167">
            <v>41246</v>
          </cell>
          <cell r="B3167">
            <v>1.63</v>
          </cell>
        </row>
        <row r="3168">
          <cell r="A3168">
            <v>41247</v>
          </cell>
          <cell r="B3168">
            <v>1.62</v>
          </cell>
        </row>
        <row r="3169">
          <cell r="A3169">
            <v>41248</v>
          </cell>
          <cell r="B3169">
            <v>1.6</v>
          </cell>
        </row>
        <row r="3170">
          <cell r="A3170">
            <v>41249</v>
          </cell>
          <cell r="B3170">
            <v>1.59</v>
          </cell>
        </row>
        <row r="3171">
          <cell r="A3171">
            <v>41250</v>
          </cell>
          <cell r="B3171">
            <v>1.64</v>
          </cell>
        </row>
        <row r="3172">
          <cell r="A3172">
            <v>41253</v>
          </cell>
          <cell r="B3172">
            <v>1.63</v>
          </cell>
        </row>
        <row r="3173">
          <cell r="A3173">
            <v>41254</v>
          </cell>
          <cell r="B3173">
            <v>1.66</v>
          </cell>
        </row>
        <row r="3174">
          <cell r="A3174">
            <v>41255</v>
          </cell>
          <cell r="B3174">
            <v>1.72</v>
          </cell>
        </row>
        <row r="3175">
          <cell r="A3175">
            <v>41256</v>
          </cell>
          <cell r="B3175">
            <v>1.74</v>
          </cell>
        </row>
        <row r="3176">
          <cell r="A3176">
            <v>41257</v>
          </cell>
          <cell r="B3176">
            <v>1.72</v>
          </cell>
        </row>
        <row r="3177">
          <cell r="A3177">
            <v>41260</v>
          </cell>
          <cell r="B3177">
            <v>1.78</v>
          </cell>
        </row>
        <row r="3178">
          <cell r="A3178">
            <v>41261</v>
          </cell>
          <cell r="B3178">
            <v>1.84</v>
          </cell>
        </row>
        <row r="3179">
          <cell r="A3179">
            <v>41262</v>
          </cell>
          <cell r="B3179">
            <v>1.82</v>
          </cell>
        </row>
        <row r="3180">
          <cell r="A3180">
            <v>41263</v>
          </cell>
          <cell r="B3180">
            <v>1.81</v>
          </cell>
        </row>
        <row r="3181">
          <cell r="A3181">
            <v>41264</v>
          </cell>
          <cell r="B3181">
            <v>1.77</v>
          </cell>
        </row>
        <row r="3182">
          <cell r="A3182">
            <v>41267</v>
          </cell>
          <cell r="B3182">
            <v>1.79</v>
          </cell>
        </row>
        <row r="3183">
          <cell r="A3183">
            <v>41268</v>
          </cell>
          <cell r="B3183">
            <v>0</v>
          </cell>
        </row>
        <row r="3184">
          <cell r="A3184">
            <v>41269</v>
          </cell>
          <cell r="B3184">
            <v>1.77</v>
          </cell>
        </row>
        <row r="3185">
          <cell r="A3185">
            <v>41270</v>
          </cell>
          <cell r="B3185">
            <v>1.74</v>
          </cell>
        </row>
        <row r="3186">
          <cell r="A3186">
            <v>41271</v>
          </cell>
          <cell r="B3186">
            <v>1.73</v>
          </cell>
        </row>
        <row r="3187">
          <cell r="A3187">
            <v>41274</v>
          </cell>
          <cell r="B3187">
            <v>1.78</v>
          </cell>
        </row>
        <row r="3188">
          <cell r="A3188">
            <v>41275</v>
          </cell>
          <cell r="B3188">
            <v>0</v>
          </cell>
        </row>
        <row r="3189">
          <cell r="A3189">
            <v>41276</v>
          </cell>
          <cell r="B3189">
            <v>1.86</v>
          </cell>
        </row>
        <row r="3190">
          <cell r="A3190">
            <v>41277</v>
          </cell>
          <cell r="B3190">
            <v>1.92</v>
          </cell>
        </row>
        <row r="3191">
          <cell r="A3191">
            <v>41278</v>
          </cell>
          <cell r="B3191">
            <v>1.93</v>
          </cell>
        </row>
        <row r="3192">
          <cell r="A3192">
            <v>41281</v>
          </cell>
          <cell r="B3192">
            <v>1.92</v>
          </cell>
        </row>
        <row r="3193">
          <cell r="A3193">
            <v>41282</v>
          </cell>
          <cell r="B3193">
            <v>1.89</v>
          </cell>
        </row>
        <row r="3194">
          <cell r="A3194">
            <v>41283</v>
          </cell>
          <cell r="B3194">
            <v>1.88</v>
          </cell>
        </row>
        <row r="3195">
          <cell r="A3195">
            <v>41284</v>
          </cell>
          <cell r="B3195">
            <v>1.91</v>
          </cell>
        </row>
        <row r="3196">
          <cell r="A3196">
            <v>41285</v>
          </cell>
          <cell r="B3196">
            <v>1.89</v>
          </cell>
        </row>
        <row r="3197">
          <cell r="A3197">
            <v>41288</v>
          </cell>
          <cell r="B3197">
            <v>1.89</v>
          </cell>
        </row>
        <row r="3198">
          <cell r="A3198">
            <v>41289</v>
          </cell>
          <cell r="B3198">
            <v>1.86</v>
          </cell>
        </row>
        <row r="3199">
          <cell r="A3199">
            <v>41290</v>
          </cell>
          <cell r="B3199">
            <v>1.84</v>
          </cell>
        </row>
        <row r="3200">
          <cell r="A3200">
            <v>41291</v>
          </cell>
          <cell r="B3200">
            <v>1.89</v>
          </cell>
        </row>
        <row r="3201">
          <cell r="A3201">
            <v>41292</v>
          </cell>
          <cell r="B3201">
            <v>1.87</v>
          </cell>
        </row>
        <row r="3202">
          <cell r="A3202">
            <v>41295</v>
          </cell>
          <cell r="B3202">
            <v>0</v>
          </cell>
        </row>
        <row r="3203">
          <cell r="A3203">
            <v>41296</v>
          </cell>
          <cell r="B3203">
            <v>1.86</v>
          </cell>
        </row>
        <row r="3204">
          <cell r="A3204">
            <v>41297</v>
          </cell>
          <cell r="B3204">
            <v>1.86</v>
          </cell>
        </row>
        <row r="3205">
          <cell r="A3205">
            <v>41298</v>
          </cell>
          <cell r="B3205">
            <v>1.88</v>
          </cell>
        </row>
        <row r="3206">
          <cell r="A3206">
            <v>41299</v>
          </cell>
          <cell r="B3206">
            <v>1.98</v>
          </cell>
        </row>
        <row r="3207">
          <cell r="A3207">
            <v>41302</v>
          </cell>
          <cell r="B3207">
            <v>2</v>
          </cell>
        </row>
        <row r="3208">
          <cell r="A3208">
            <v>41303</v>
          </cell>
          <cell r="B3208">
            <v>2.0299999999999998</v>
          </cell>
        </row>
        <row r="3209">
          <cell r="A3209">
            <v>41304</v>
          </cell>
          <cell r="B3209">
            <v>2.0299999999999998</v>
          </cell>
        </row>
        <row r="3210">
          <cell r="A3210">
            <v>41305</v>
          </cell>
          <cell r="B3210">
            <v>2.02</v>
          </cell>
        </row>
        <row r="3211">
          <cell r="A3211">
            <v>41306</v>
          </cell>
          <cell r="B3211">
            <v>2.04</v>
          </cell>
        </row>
        <row r="3212">
          <cell r="A3212">
            <v>41309</v>
          </cell>
          <cell r="B3212">
            <v>2</v>
          </cell>
        </row>
        <row r="3213">
          <cell r="A3213">
            <v>41310</v>
          </cell>
          <cell r="B3213">
            <v>2.04</v>
          </cell>
        </row>
        <row r="3214">
          <cell r="A3214">
            <v>41311</v>
          </cell>
          <cell r="B3214">
            <v>2</v>
          </cell>
        </row>
        <row r="3215">
          <cell r="A3215">
            <v>41312</v>
          </cell>
          <cell r="B3215">
            <v>1.99</v>
          </cell>
        </row>
        <row r="3216">
          <cell r="A3216">
            <v>41313</v>
          </cell>
          <cell r="B3216">
            <v>1.99</v>
          </cell>
        </row>
        <row r="3217">
          <cell r="A3217">
            <v>41316</v>
          </cell>
          <cell r="B3217">
            <v>1.99</v>
          </cell>
        </row>
        <row r="3218">
          <cell r="A3218">
            <v>41317</v>
          </cell>
          <cell r="B3218">
            <v>2.02</v>
          </cell>
        </row>
        <row r="3219">
          <cell r="A3219">
            <v>41318</v>
          </cell>
          <cell r="B3219">
            <v>2.0499999999999998</v>
          </cell>
        </row>
        <row r="3220">
          <cell r="A3220">
            <v>41319</v>
          </cell>
          <cell r="B3220">
            <v>2</v>
          </cell>
        </row>
        <row r="3221">
          <cell r="A3221">
            <v>41320</v>
          </cell>
          <cell r="B3221">
            <v>2.0099999999999998</v>
          </cell>
        </row>
        <row r="3222">
          <cell r="A3222">
            <v>41323</v>
          </cell>
          <cell r="B3222">
            <v>0</v>
          </cell>
        </row>
        <row r="3223">
          <cell r="A3223">
            <v>41324</v>
          </cell>
          <cell r="B3223">
            <v>2.0299999999999998</v>
          </cell>
        </row>
        <row r="3224">
          <cell r="A3224">
            <v>41325</v>
          </cell>
          <cell r="B3224">
            <v>2.02</v>
          </cell>
        </row>
        <row r="3225">
          <cell r="A3225">
            <v>41326</v>
          </cell>
          <cell r="B3225">
            <v>1.99</v>
          </cell>
        </row>
        <row r="3226">
          <cell r="A3226">
            <v>41327</v>
          </cell>
          <cell r="B3226">
            <v>1.97</v>
          </cell>
        </row>
        <row r="3227">
          <cell r="A3227">
            <v>41330</v>
          </cell>
          <cell r="B3227">
            <v>1.88</v>
          </cell>
        </row>
        <row r="3228">
          <cell r="A3228">
            <v>41331</v>
          </cell>
          <cell r="B3228">
            <v>1.88</v>
          </cell>
        </row>
        <row r="3229">
          <cell r="A3229">
            <v>41332</v>
          </cell>
          <cell r="B3229">
            <v>1.91</v>
          </cell>
        </row>
        <row r="3230">
          <cell r="A3230">
            <v>41333</v>
          </cell>
          <cell r="B3230">
            <v>1.89</v>
          </cell>
        </row>
        <row r="3231">
          <cell r="A3231">
            <v>41334</v>
          </cell>
          <cell r="B3231">
            <v>1.86</v>
          </cell>
        </row>
        <row r="3232">
          <cell r="A3232">
            <v>41337</v>
          </cell>
          <cell r="B3232">
            <v>1.88</v>
          </cell>
        </row>
        <row r="3233">
          <cell r="A3233">
            <v>41338</v>
          </cell>
          <cell r="B3233">
            <v>1.9</v>
          </cell>
        </row>
        <row r="3234">
          <cell r="A3234">
            <v>41339</v>
          </cell>
          <cell r="B3234">
            <v>1.95</v>
          </cell>
        </row>
        <row r="3235">
          <cell r="A3235">
            <v>41340</v>
          </cell>
          <cell r="B3235">
            <v>2</v>
          </cell>
        </row>
        <row r="3236">
          <cell r="A3236">
            <v>41341</v>
          </cell>
          <cell r="B3236">
            <v>2.06</v>
          </cell>
        </row>
        <row r="3237">
          <cell r="A3237">
            <v>41344</v>
          </cell>
          <cell r="B3237">
            <v>2.0699999999999998</v>
          </cell>
        </row>
        <row r="3238">
          <cell r="A3238">
            <v>41345</v>
          </cell>
          <cell r="B3238">
            <v>2.0299999999999998</v>
          </cell>
        </row>
        <row r="3239">
          <cell r="A3239">
            <v>41346</v>
          </cell>
          <cell r="B3239">
            <v>2.04</v>
          </cell>
        </row>
        <row r="3240">
          <cell r="A3240">
            <v>41347</v>
          </cell>
          <cell r="B3240">
            <v>2.04</v>
          </cell>
        </row>
        <row r="3241">
          <cell r="A3241">
            <v>41348</v>
          </cell>
          <cell r="B3241">
            <v>2.0099999999999998</v>
          </cell>
        </row>
        <row r="3242">
          <cell r="A3242">
            <v>41351</v>
          </cell>
          <cell r="B3242">
            <v>1.96</v>
          </cell>
        </row>
        <row r="3243">
          <cell r="A3243">
            <v>41352</v>
          </cell>
          <cell r="B3243">
            <v>1.92</v>
          </cell>
        </row>
        <row r="3244">
          <cell r="A3244">
            <v>41353</v>
          </cell>
          <cell r="B3244">
            <v>1.96</v>
          </cell>
        </row>
        <row r="3245">
          <cell r="A3245">
            <v>41354</v>
          </cell>
          <cell r="B3245">
            <v>1.95</v>
          </cell>
        </row>
        <row r="3246">
          <cell r="A3246">
            <v>41355</v>
          </cell>
          <cell r="B3246">
            <v>1.93</v>
          </cell>
        </row>
        <row r="3247">
          <cell r="A3247">
            <v>41358</v>
          </cell>
          <cell r="B3247">
            <v>1.93</v>
          </cell>
        </row>
        <row r="3248">
          <cell r="A3248">
            <v>41359</v>
          </cell>
          <cell r="B3248">
            <v>1.92</v>
          </cell>
        </row>
        <row r="3249">
          <cell r="A3249">
            <v>41360</v>
          </cell>
          <cell r="B3249">
            <v>1.87</v>
          </cell>
        </row>
        <row r="3250">
          <cell r="A3250">
            <v>41361</v>
          </cell>
          <cell r="B3250">
            <v>1.87</v>
          </cell>
        </row>
        <row r="3251">
          <cell r="A3251">
            <v>41362</v>
          </cell>
          <cell r="B3251">
            <v>0</v>
          </cell>
        </row>
        <row r="3252">
          <cell r="A3252">
            <v>41365</v>
          </cell>
          <cell r="B3252">
            <v>1.86</v>
          </cell>
        </row>
        <row r="3253">
          <cell r="A3253">
            <v>41366</v>
          </cell>
          <cell r="B3253">
            <v>1.88</v>
          </cell>
        </row>
        <row r="3254">
          <cell r="A3254">
            <v>41367</v>
          </cell>
          <cell r="B3254">
            <v>1.83</v>
          </cell>
        </row>
        <row r="3255">
          <cell r="A3255">
            <v>41368</v>
          </cell>
          <cell r="B3255">
            <v>1.78</v>
          </cell>
        </row>
        <row r="3256">
          <cell r="A3256">
            <v>41369</v>
          </cell>
          <cell r="B3256">
            <v>1.72</v>
          </cell>
        </row>
        <row r="3257">
          <cell r="A3257">
            <v>41372</v>
          </cell>
          <cell r="B3257">
            <v>1.76</v>
          </cell>
        </row>
        <row r="3258">
          <cell r="A3258">
            <v>41373</v>
          </cell>
          <cell r="B3258">
            <v>1.78</v>
          </cell>
        </row>
        <row r="3259">
          <cell r="A3259">
            <v>41374</v>
          </cell>
          <cell r="B3259">
            <v>1.84</v>
          </cell>
        </row>
        <row r="3260">
          <cell r="A3260">
            <v>41375</v>
          </cell>
          <cell r="B3260">
            <v>1.82</v>
          </cell>
        </row>
        <row r="3261">
          <cell r="A3261">
            <v>41376</v>
          </cell>
          <cell r="B3261">
            <v>1.75</v>
          </cell>
        </row>
        <row r="3262">
          <cell r="A3262">
            <v>41379</v>
          </cell>
          <cell r="B3262">
            <v>1.72</v>
          </cell>
        </row>
        <row r="3263">
          <cell r="A3263">
            <v>41380</v>
          </cell>
          <cell r="B3263">
            <v>1.75</v>
          </cell>
        </row>
        <row r="3264">
          <cell r="A3264">
            <v>41381</v>
          </cell>
          <cell r="B3264">
            <v>1.73</v>
          </cell>
        </row>
        <row r="3265">
          <cell r="A3265">
            <v>41382</v>
          </cell>
          <cell r="B3265">
            <v>1.72</v>
          </cell>
        </row>
        <row r="3266">
          <cell r="A3266">
            <v>41383</v>
          </cell>
          <cell r="B3266">
            <v>1.73</v>
          </cell>
        </row>
        <row r="3267">
          <cell r="A3267">
            <v>41386</v>
          </cell>
          <cell r="B3267">
            <v>1.72</v>
          </cell>
        </row>
        <row r="3268">
          <cell r="A3268">
            <v>41387</v>
          </cell>
          <cell r="B3268">
            <v>1.74</v>
          </cell>
        </row>
        <row r="3269">
          <cell r="A3269">
            <v>41388</v>
          </cell>
          <cell r="B3269">
            <v>1.73</v>
          </cell>
        </row>
        <row r="3270">
          <cell r="A3270">
            <v>41389</v>
          </cell>
          <cell r="B3270">
            <v>1.74</v>
          </cell>
        </row>
        <row r="3271">
          <cell r="A3271">
            <v>41390</v>
          </cell>
          <cell r="B3271">
            <v>1.7</v>
          </cell>
        </row>
        <row r="3272">
          <cell r="A3272">
            <v>41393</v>
          </cell>
          <cell r="B3272">
            <v>1.7</v>
          </cell>
        </row>
        <row r="3273">
          <cell r="A3273">
            <v>41394</v>
          </cell>
          <cell r="B3273">
            <v>1.7</v>
          </cell>
        </row>
        <row r="3274">
          <cell r="A3274">
            <v>41395</v>
          </cell>
          <cell r="B3274">
            <v>1.66</v>
          </cell>
        </row>
        <row r="3275">
          <cell r="A3275">
            <v>41396</v>
          </cell>
          <cell r="B3275">
            <v>1.66</v>
          </cell>
        </row>
        <row r="3276">
          <cell r="A3276">
            <v>41397</v>
          </cell>
          <cell r="B3276">
            <v>1.78</v>
          </cell>
        </row>
        <row r="3277">
          <cell r="A3277">
            <v>41400</v>
          </cell>
          <cell r="B3277">
            <v>1.8</v>
          </cell>
        </row>
        <row r="3278">
          <cell r="A3278">
            <v>41401</v>
          </cell>
          <cell r="B3278">
            <v>1.82</v>
          </cell>
        </row>
        <row r="3279">
          <cell r="A3279">
            <v>41402</v>
          </cell>
          <cell r="B3279">
            <v>1.81</v>
          </cell>
        </row>
        <row r="3280">
          <cell r="A3280">
            <v>41403</v>
          </cell>
          <cell r="B3280">
            <v>1.81</v>
          </cell>
        </row>
        <row r="3281">
          <cell r="A3281">
            <v>41404</v>
          </cell>
          <cell r="B3281">
            <v>1.9</v>
          </cell>
        </row>
        <row r="3282">
          <cell r="A3282">
            <v>41407</v>
          </cell>
          <cell r="B3282">
            <v>1.92</v>
          </cell>
        </row>
        <row r="3283">
          <cell r="A3283">
            <v>41408</v>
          </cell>
          <cell r="B3283">
            <v>1.96</v>
          </cell>
        </row>
        <row r="3284">
          <cell r="A3284">
            <v>41409</v>
          </cell>
          <cell r="B3284">
            <v>1.94</v>
          </cell>
        </row>
        <row r="3285">
          <cell r="A3285">
            <v>41410</v>
          </cell>
          <cell r="B3285">
            <v>1.87</v>
          </cell>
        </row>
        <row r="3286">
          <cell r="A3286">
            <v>41411</v>
          </cell>
          <cell r="B3286">
            <v>1.95</v>
          </cell>
        </row>
        <row r="3287">
          <cell r="A3287">
            <v>41414</v>
          </cell>
          <cell r="B3287">
            <v>1.97</v>
          </cell>
        </row>
        <row r="3288">
          <cell r="A3288">
            <v>41415</v>
          </cell>
          <cell r="B3288">
            <v>1.94</v>
          </cell>
        </row>
        <row r="3289">
          <cell r="A3289">
            <v>41416</v>
          </cell>
          <cell r="B3289">
            <v>2.0299999999999998</v>
          </cell>
        </row>
        <row r="3290">
          <cell r="A3290">
            <v>41417</v>
          </cell>
          <cell r="B3290">
            <v>2.02</v>
          </cell>
        </row>
        <row r="3291">
          <cell r="A3291">
            <v>41418</v>
          </cell>
          <cell r="B3291">
            <v>2.0099999999999998</v>
          </cell>
        </row>
        <row r="3292">
          <cell r="A3292">
            <v>41421</v>
          </cell>
          <cell r="B3292">
            <v>0</v>
          </cell>
        </row>
        <row r="3293">
          <cell r="A3293">
            <v>41422</v>
          </cell>
          <cell r="B3293">
            <v>2.15</v>
          </cell>
        </row>
        <row r="3294">
          <cell r="A3294">
            <v>41423</v>
          </cell>
          <cell r="B3294">
            <v>2.13</v>
          </cell>
        </row>
        <row r="3295">
          <cell r="A3295">
            <v>41424</v>
          </cell>
          <cell r="B3295">
            <v>2.13</v>
          </cell>
        </row>
        <row r="3296">
          <cell r="A3296">
            <v>41425</v>
          </cell>
          <cell r="B3296">
            <v>2.16</v>
          </cell>
        </row>
        <row r="3297">
          <cell r="A3297">
            <v>41428</v>
          </cell>
          <cell r="B3297">
            <v>2.13</v>
          </cell>
        </row>
        <row r="3298">
          <cell r="A3298">
            <v>41429</v>
          </cell>
          <cell r="B3298">
            <v>2.14</v>
          </cell>
        </row>
        <row r="3299">
          <cell r="A3299">
            <v>41430</v>
          </cell>
          <cell r="B3299">
            <v>2.1</v>
          </cell>
        </row>
        <row r="3300">
          <cell r="A3300">
            <v>41431</v>
          </cell>
          <cell r="B3300">
            <v>2.08</v>
          </cell>
        </row>
        <row r="3301">
          <cell r="A3301">
            <v>41432</v>
          </cell>
          <cell r="B3301">
            <v>2.17</v>
          </cell>
        </row>
        <row r="3302">
          <cell r="A3302">
            <v>41435</v>
          </cell>
          <cell r="B3302">
            <v>2.2200000000000002</v>
          </cell>
        </row>
        <row r="3303">
          <cell r="A3303">
            <v>41436</v>
          </cell>
          <cell r="B3303">
            <v>2.2000000000000002</v>
          </cell>
        </row>
        <row r="3304">
          <cell r="A3304">
            <v>41437</v>
          </cell>
          <cell r="B3304">
            <v>2.25</v>
          </cell>
        </row>
        <row r="3305">
          <cell r="A3305">
            <v>41438</v>
          </cell>
          <cell r="B3305">
            <v>2.19</v>
          </cell>
        </row>
        <row r="3306">
          <cell r="A3306">
            <v>41439</v>
          </cell>
          <cell r="B3306">
            <v>2.14</v>
          </cell>
        </row>
        <row r="3307">
          <cell r="A3307">
            <v>41442</v>
          </cell>
          <cell r="B3307">
            <v>2.19</v>
          </cell>
        </row>
        <row r="3308">
          <cell r="A3308">
            <v>41443</v>
          </cell>
          <cell r="B3308">
            <v>2.2000000000000002</v>
          </cell>
        </row>
        <row r="3309">
          <cell r="A3309">
            <v>41444</v>
          </cell>
          <cell r="B3309">
            <v>2.33</v>
          </cell>
        </row>
        <row r="3310">
          <cell r="A3310">
            <v>41445</v>
          </cell>
          <cell r="B3310">
            <v>2.41</v>
          </cell>
        </row>
        <row r="3311">
          <cell r="A3311">
            <v>41446</v>
          </cell>
          <cell r="B3311">
            <v>2.52</v>
          </cell>
        </row>
        <row r="3312">
          <cell r="A3312">
            <v>41449</v>
          </cell>
          <cell r="B3312">
            <v>2.57</v>
          </cell>
        </row>
        <row r="3313">
          <cell r="A3313">
            <v>41450</v>
          </cell>
          <cell r="B3313">
            <v>2.6</v>
          </cell>
        </row>
        <row r="3314">
          <cell r="A3314">
            <v>41451</v>
          </cell>
          <cell r="B3314">
            <v>2.5499999999999998</v>
          </cell>
        </row>
        <row r="3315">
          <cell r="A3315">
            <v>41452</v>
          </cell>
          <cell r="B3315">
            <v>2.4900000000000002</v>
          </cell>
        </row>
        <row r="3316">
          <cell r="A3316">
            <v>41453</v>
          </cell>
          <cell r="B3316">
            <v>2.52</v>
          </cell>
        </row>
        <row r="3317">
          <cell r="A3317">
            <v>41456</v>
          </cell>
          <cell r="B3317">
            <v>2.5</v>
          </cell>
        </row>
        <row r="3318">
          <cell r="A3318">
            <v>41457</v>
          </cell>
          <cell r="B3318">
            <v>2.48</v>
          </cell>
        </row>
        <row r="3319">
          <cell r="A3319">
            <v>41458</v>
          </cell>
          <cell r="B3319">
            <v>2.52</v>
          </cell>
        </row>
        <row r="3320">
          <cell r="A3320">
            <v>41459</v>
          </cell>
          <cell r="B3320">
            <v>0</v>
          </cell>
        </row>
        <row r="3321">
          <cell r="A3321">
            <v>41460</v>
          </cell>
          <cell r="B3321">
            <v>2.73</v>
          </cell>
        </row>
        <row r="3322">
          <cell r="A3322">
            <v>41463</v>
          </cell>
          <cell r="B3322">
            <v>2.65</v>
          </cell>
        </row>
        <row r="3323">
          <cell r="A3323">
            <v>41464</v>
          </cell>
          <cell r="B3323">
            <v>2.65</v>
          </cell>
        </row>
        <row r="3324">
          <cell r="A3324">
            <v>41465</v>
          </cell>
          <cell r="B3324">
            <v>2.7</v>
          </cell>
        </row>
        <row r="3325">
          <cell r="A3325">
            <v>41466</v>
          </cell>
          <cell r="B3325">
            <v>2.6</v>
          </cell>
        </row>
        <row r="3326">
          <cell r="A3326">
            <v>41467</v>
          </cell>
          <cell r="B3326">
            <v>2.61</v>
          </cell>
        </row>
        <row r="3327">
          <cell r="A3327">
            <v>41470</v>
          </cell>
          <cell r="B3327">
            <v>2.57</v>
          </cell>
        </row>
        <row r="3328">
          <cell r="A3328">
            <v>41471</v>
          </cell>
          <cell r="B3328">
            <v>2.5499999999999998</v>
          </cell>
        </row>
        <row r="3329">
          <cell r="A3329">
            <v>41472</v>
          </cell>
          <cell r="B3329">
            <v>2.52</v>
          </cell>
        </row>
        <row r="3330">
          <cell r="A3330">
            <v>41473</v>
          </cell>
          <cell r="B3330">
            <v>2.56</v>
          </cell>
        </row>
        <row r="3331">
          <cell r="A3331">
            <v>41474</v>
          </cell>
          <cell r="B3331">
            <v>2.5</v>
          </cell>
        </row>
        <row r="3332">
          <cell r="A3332">
            <v>41477</v>
          </cell>
          <cell r="B3332">
            <v>2.5</v>
          </cell>
        </row>
        <row r="3333">
          <cell r="A3333">
            <v>41478</v>
          </cell>
          <cell r="B3333">
            <v>2.5299999999999998</v>
          </cell>
        </row>
        <row r="3334">
          <cell r="A3334">
            <v>41479</v>
          </cell>
          <cell r="B3334">
            <v>2.61</v>
          </cell>
        </row>
        <row r="3335">
          <cell r="A3335">
            <v>41480</v>
          </cell>
          <cell r="B3335">
            <v>2.61</v>
          </cell>
        </row>
        <row r="3336">
          <cell r="A3336">
            <v>41481</v>
          </cell>
          <cell r="B3336">
            <v>2.58</v>
          </cell>
        </row>
        <row r="3337">
          <cell r="A3337">
            <v>41484</v>
          </cell>
          <cell r="B3337">
            <v>2.61</v>
          </cell>
        </row>
        <row r="3338">
          <cell r="A3338">
            <v>41485</v>
          </cell>
          <cell r="B3338">
            <v>2.63</v>
          </cell>
        </row>
        <row r="3339">
          <cell r="A3339">
            <v>41486</v>
          </cell>
          <cell r="B3339">
            <v>2.6</v>
          </cell>
        </row>
        <row r="3340">
          <cell r="A3340">
            <v>41487</v>
          </cell>
          <cell r="B3340">
            <v>2.74</v>
          </cell>
        </row>
        <row r="3341">
          <cell r="A3341">
            <v>41488</v>
          </cell>
          <cell r="B3341">
            <v>2.63</v>
          </cell>
        </row>
        <row r="3342">
          <cell r="A3342">
            <v>41491</v>
          </cell>
          <cell r="B3342">
            <v>2.67</v>
          </cell>
        </row>
        <row r="3343">
          <cell r="A3343">
            <v>41492</v>
          </cell>
          <cell r="B3343">
            <v>2.67</v>
          </cell>
        </row>
        <row r="3344">
          <cell r="A3344">
            <v>41493</v>
          </cell>
          <cell r="B3344">
            <v>2.61</v>
          </cell>
        </row>
        <row r="3345">
          <cell r="A3345">
            <v>41494</v>
          </cell>
          <cell r="B3345">
            <v>2.58</v>
          </cell>
        </row>
        <row r="3346">
          <cell r="A3346">
            <v>41495</v>
          </cell>
          <cell r="B3346">
            <v>2.57</v>
          </cell>
        </row>
        <row r="3347">
          <cell r="A3347">
            <v>41498</v>
          </cell>
          <cell r="B3347">
            <v>2.61</v>
          </cell>
        </row>
        <row r="3348">
          <cell r="A3348">
            <v>41499</v>
          </cell>
          <cell r="B3348">
            <v>2.71</v>
          </cell>
        </row>
        <row r="3349">
          <cell r="A3349">
            <v>41500</v>
          </cell>
          <cell r="B3349">
            <v>2.71</v>
          </cell>
        </row>
        <row r="3350">
          <cell r="A3350">
            <v>41501</v>
          </cell>
          <cell r="B3350">
            <v>2.77</v>
          </cell>
        </row>
        <row r="3351">
          <cell r="A3351">
            <v>41502</v>
          </cell>
          <cell r="B3351">
            <v>2.84</v>
          </cell>
        </row>
        <row r="3352">
          <cell r="A3352">
            <v>41505</v>
          </cell>
          <cell r="B3352">
            <v>2.88</v>
          </cell>
        </row>
        <row r="3353">
          <cell r="A3353">
            <v>41506</v>
          </cell>
          <cell r="B3353">
            <v>2.82</v>
          </cell>
        </row>
        <row r="3354">
          <cell r="A3354">
            <v>41507</v>
          </cell>
          <cell r="B3354">
            <v>2.87</v>
          </cell>
        </row>
        <row r="3355">
          <cell r="A3355">
            <v>41508</v>
          </cell>
          <cell r="B3355">
            <v>2.9</v>
          </cell>
        </row>
        <row r="3356">
          <cell r="A3356">
            <v>41509</v>
          </cell>
          <cell r="B3356">
            <v>2.82</v>
          </cell>
        </row>
        <row r="3357">
          <cell r="A3357">
            <v>41512</v>
          </cell>
          <cell r="B3357">
            <v>2.79</v>
          </cell>
        </row>
        <row r="3358">
          <cell r="A3358">
            <v>41513</v>
          </cell>
          <cell r="B3358">
            <v>2.72</v>
          </cell>
        </row>
        <row r="3359">
          <cell r="A3359">
            <v>41514</v>
          </cell>
          <cell r="B3359">
            <v>2.78</v>
          </cell>
        </row>
        <row r="3360">
          <cell r="A3360">
            <v>41515</v>
          </cell>
          <cell r="B3360">
            <v>2.75</v>
          </cell>
        </row>
        <row r="3361">
          <cell r="A3361">
            <v>41516</v>
          </cell>
          <cell r="B3361">
            <v>2.78</v>
          </cell>
        </row>
        <row r="3362">
          <cell r="A3362">
            <v>41519</v>
          </cell>
          <cell r="B3362">
            <v>0</v>
          </cell>
        </row>
        <row r="3363">
          <cell r="A3363">
            <v>41520</v>
          </cell>
          <cell r="B3363">
            <v>2.86</v>
          </cell>
        </row>
        <row r="3364">
          <cell r="A3364">
            <v>41521</v>
          </cell>
          <cell r="B3364">
            <v>2.9</v>
          </cell>
        </row>
        <row r="3365">
          <cell r="A3365">
            <v>41522</v>
          </cell>
          <cell r="B3365">
            <v>2.98</v>
          </cell>
        </row>
        <row r="3366">
          <cell r="A3366">
            <v>41523</v>
          </cell>
          <cell r="B3366">
            <v>2.94</v>
          </cell>
        </row>
        <row r="3367">
          <cell r="A3367">
            <v>41526</v>
          </cell>
          <cell r="B3367">
            <v>2.9</v>
          </cell>
        </row>
        <row r="3368">
          <cell r="A3368">
            <v>41527</v>
          </cell>
          <cell r="B3368">
            <v>2.96</v>
          </cell>
        </row>
        <row r="3369">
          <cell r="A3369">
            <v>41528</v>
          </cell>
          <cell r="B3369">
            <v>2.93</v>
          </cell>
        </row>
        <row r="3370">
          <cell r="A3370">
            <v>41529</v>
          </cell>
          <cell r="B3370">
            <v>2.92</v>
          </cell>
        </row>
        <row r="3371">
          <cell r="A3371">
            <v>41530</v>
          </cell>
          <cell r="B3371">
            <v>2.9</v>
          </cell>
        </row>
        <row r="3372">
          <cell r="A3372">
            <v>41533</v>
          </cell>
          <cell r="B3372">
            <v>2.88</v>
          </cell>
        </row>
        <row r="3373">
          <cell r="A3373">
            <v>41534</v>
          </cell>
          <cell r="B3373">
            <v>2.86</v>
          </cell>
        </row>
        <row r="3374">
          <cell r="A3374">
            <v>41535</v>
          </cell>
          <cell r="B3374">
            <v>2.69</v>
          </cell>
        </row>
        <row r="3375">
          <cell r="A3375">
            <v>41536</v>
          </cell>
          <cell r="B3375">
            <v>2.76</v>
          </cell>
        </row>
        <row r="3376">
          <cell r="A3376">
            <v>41537</v>
          </cell>
          <cell r="B3376">
            <v>2.75</v>
          </cell>
        </row>
        <row r="3377">
          <cell r="A3377">
            <v>41540</v>
          </cell>
          <cell r="B3377">
            <v>2.72</v>
          </cell>
        </row>
        <row r="3378">
          <cell r="A3378">
            <v>41541</v>
          </cell>
          <cell r="B3378">
            <v>2.67</v>
          </cell>
        </row>
        <row r="3379">
          <cell r="A3379">
            <v>41542</v>
          </cell>
          <cell r="B3379">
            <v>2.63</v>
          </cell>
        </row>
        <row r="3380">
          <cell r="A3380">
            <v>41543</v>
          </cell>
          <cell r="B3380">
            <v>2.66</v>
          </cell>
        </row>
        <row r="3381">
          <cell r="A3381">
            <v>41544</v>
          </cell>
          <cell r="B3381">
            <v>2.64</v>
          </cell>
        </row>
        <row r="3382">
          <cell r="A3382">
            <v>41547</v>
          </cell>
          <cell r="B3382">
            <v>2.64</v>
          </cell>
        </row>
        <row r="3383">
          <cell r="A3383">
            <v>41548</v>
          </cell>
          <cell r="B3383">
            <v>2.66</v>
          </cell>
        </row>
        <row r="3384">
          <cell r="A3384">
            <v>41549</v>
          </cell>
          <cell r="B3384">
            <v>2.63</v>
          </cell>
        </row>
        <row r="3385">
          <cell r="A3385">
            <v>41550</v>
          </cell>
          <cell r="B3385">
            <v>2.62</v>
          </cell>
        </row>
        <row r="3386">
          <cell r="A3386">
            <v>41551</v>
          </cell>
          <cell r="B3386">
            <v>2.66</v>
          </cell>
        </row>
        <row r="3387">
          <cell r="A3387">
            <v>41554</v>
          </cell>
          <cell r="B3387">
            <v>2.65</v>
          </cell>
        </row>
        <row r="3388">
          <cell r="A3388">
            <v>41555</v>
          </cell>
          <cell r="B3388">
            <v>2.66</v>
          </cell>
        </row>
        <row r="3389">
          <cell r="A3389">
            <v>41556</v>
          </cell>
          <cell r="B3389">
            <v>2.68</v>
          </cell>
        </row>
        <row r="3390">
          <cell r="A3390">
            <v>41557</v>
          </cell>
          <cell r="B3390">
            <v>2.71</v>
          </cell>
        </row>
        <row r="3391">
          <cell r="A3391">
            <v>41558</v>
          </cell>
          <cell r="B3391">
            <v>2.7</v>
          </cell>
        </row>
        <row r="3392">
          <cell r="A3392">
            <v>41561</v>
          </cell>
          <cell r="B3392">
            <v>0</v>
          </cell>
        </row>
        <row r="3393">
          <cell r="A3393">
            <v>41562</v>
          </cell>
          <cell r="B3393">
            <v>2.75</v>
          </cell>
        </row>
        <row r="3394">
          <cell r="A3394">
            <v>41563</v>
          </cell>
          <cell r="B3394">
            <v>2.69</v>
          </cell>
        </row>
        <row r="3395">
          <cell r="A3395">
            <v>41564</v>
          </cell>
          <cell r="B3395">
            <v>2.61</v>
          </cell>
        </row>
        <row r="3396">
          <cell r="A3396">
            <v>41565</v>
          </cell>
          <cell r="B3396">
            <v>2.6</v>
          </cell>
        </row>
        <row r="3397">
          <cell r="A3397">
            <v>41568</v>
          </cell>
          <cell r="B3397">
            <v>2.63</v>
          </cell>
        </row>
        <row r="3398">
          <cell r="A3398">
            <v>41569</v>
          </cell>
          <cell r="B3398">
            <v>2.54</v>
          </cell>
        </row>
        <row r="3399">
          <cell r="A3399">
            <v>41570</v>
          </cell>
          <cell r="B3399">
            <v>2.5099999999999998</v>
          </cell>
        </row>
        <row r="3400">
          <cell r="A3400">
            <v>41571</v>
          </cell>
          <cell r="B3400">
            <v>2.5299999999999998</v>
          </cell>
        </row>
        <row r="3401">
          <cell r="A3401">
            <v>41572</v>
          </cell>
          <cell r="B3401">
            <v>2.5299999999999998</v>
          </cell>
        </row>
        <row r="3402">
          <cell r="A3402">
            <v>41575</v>
          </cell>
          <cell r="B3402">
            <v>2.54</v>
          </cell>
        </row>
        <row r="3403">
          <cell r="A3403">
            <v>41576</v>
          </cell>
          <cell r="B3403">
            <v>2.5299999999999998</v>
          </cell>
        </row>
        <row r="3404">
          <cell r="A3404">
            <v>41577</v>
          </cell>
          <cell r="B3404">
            <v>2.5499999999999998</v>
          </cell>
        </row>
        <row r="3405">
          <cell r="A3405">
            <v>41578</v>
          </cell>
          <cell r="B3405">
            <v>2.57</v>
          </cell>
        </row>
        <row r="3406">
          <cell r="A3406">
            <v>41579</v>
          </cell>
          <cell r="B3406">
            <v>2.65</v>
          </cell>
        </row>
        <row r="3407">
          <cell r="A3407">
            <v>41582</v>
          </cell>
          <cell r="B3407">
            <v>2.63</v>
          </cell>
        </row>
        <row r="3408">
          <cell r="A3408">
            <v>41583</v>
          </cell>
          <cell r="B3408">
            <v>2.69</v>
          </cell>
        </row>
        <row r="3409">
          <cell r="A3409">
            <v>41584</v>
          </cell>
          <cell r="B3409">
            <v>2.67</v>
          </cell>
        </row>
        <row r="3410">
          <cell r="A3410">
            <v>41585</v>
          </cell>
          <cell r="B3410">
            <v>2.63</v>
          </cell>
        </row>
        <row r="3411">
          <cell r="A3411">
            <v>41586</v>
          </cell>
          <cell r="B3411">
            <v>2.77</v>
          </cell>
        </row>
        <row r="3412">
          <cell r="A3412">
            <v>41589</v>
          </cell>
          <cell r="B3412">
            <v>0</v>
          </cell>
        </row>
        <row r="3413">
          <cell r="A3413">
            <v>41590</v>
          </cell>
          <cell r="B3413">
            <v>2.8</v>
          </cell>
        </row>
        <row r="3414">
          <cell r="A3414">
            <v>41591</v>
          </cell>
          <cell r="B3414">
            <v>2.75</v>
          </cell>
        </row>
        <row r="3415">
          <cell r="A3415">
            <v>41592</v>
          </cell>
          <cell r="B3415">
            <v>2.69</v>
          </cell>
        </row>
        <row r="3416">
          <cell r="A3416">
            <v>41593</v>
          </cell>
          <cell r="B3416">
            <v>2.71</v>
          </cell>
        </row>
        <row r="3417">
          <cell r="A3417">
            <v>41596</v>
          </cell>
          <cell r="B3417">
            <v>2.67</v>
          </cell>
        </row>
        <row r="3418">
          <cell r="A3418">
            <v>41597</v>
          </cell>
          <cell r="B3418">
            <v>2.71</v>
          </cell>
        </row>
        <row r="3419">
          <cell r="A3419">
            <v>41598</v>
          </cell>
          <cell r="B3419">
            <v>2.8</v>
          </cell>
        </row>
        <row r="3420">
          <cell r="A3420">
            <v>41599</v>
          </cell>
          <cell r="B3420">
            <v>2.79</v>
          </cell>
        </row>
        <row r="3421">
          <cell r="A3421">
            <v>41600</v>
          </cell>
          <cell r="B3421">
            <v>2.75</v>
          </cell>
        </row>
        <row r="3422">
          <cell r="A3422">
            <v>41603</v>
          </cell>
          <cell r="B3422">
            <v>2.74</v>
          </cell>
        </row>
        <row r="3423">
          <cell r="A3423">
            <v>41604</v>
          </cell>
          <cell r="B3423">
            <v>2.71</v>
          </cell>
        </row>
        <row r="3424">
          <cell r="A3424">
            <v>41605</v>
          </cell>
          <cell r="B3424">
            <v>2.74</v>
          </cell>
        </row>
        <row r="3425">
          <cell r="A3425">
            <v>41606</v>
          </cell>
          <cell r="B3425">
            <v>0</v>
          </cell>
        </row>
        <row r="3426">
          <cell r="A3426">
            <v>41607</v>
          </cell>
          <cell r="B3426">
            <v>2.75</v>
          </cell>
        </row>
        <row r="3427">
          <cell r="A3427">
            <v>41610</v>
          </cell>
          <cell r="B3427">
            <v>2.81</v>
          </cell>
        </row>
        <row r="3428">
          <cell r="A3428">
            <v>41611</v>
          </cell>
          <cell r="B3428">
            <v>2.79</v>
          </cell>
        </row>
        <row r="3429">
          <cell r="A3429">
            <v>41612</v>
          </cell>
          <cell r="B3429">
            <v>2.84</v>
          </cell>
        </row>
        <row r="3430">
          <cell r="A3430">
            <v>41613</v>
          </cell>
          <cell r="B3430">
            <v>2.88</v>
          </cell>
        </row>
        <row r="3431">
          <cell r="A3431">
            <v>41614</v>
          </cell>
          <cell r="B3431">
            <v>2.88</v>
          </cell>
        </row>
        <row r="3432">
          <cell r="A3432">
            <v>41617</v>
          </cell>
          <cell r="B3432">
            <v>2.86</v>
          </cell>
        </row>
        <row r="3433">
          <cell r="A3433">
            <v>41618</v>
          </cell>
          <cell r="B3433">
            <v>2.81</v>
          </cell>
        </row>
        <row r="3434">
          <cell r="A3434">
            <v>41619</v>
          </cell>
          <cell r="B3434">
            <v>2.86</v>
          </cell>
        </row>
        <row r="3435">
          <cell r="A3435">
            <v>41620</v>
          </cell>
          <cell r="B3435">
            <v>2.89</v>
          </cell>
        </row>
        <row r="3436">
          <cell r="A3436">
            <v>41621</v>
          </cell>
          <cell r="B3436">
            <v>2.88</v>
          </cell>
        </row>
        <row r="3437">
          <cell r="A3437">
            <v>41624</v>
          </cell>
          <cell r="B3437">
            <v>2.89</v>
          </cell>
        </row>
        <row r="3438">
          <cell r="A3438">
            <v>41625</v>
          </cell>
          <cell r="B3438">
            <v>2.85</v>
          </cell>
        </row>
        <row r="3439">
          <cell r="A3439">
            <v>41626</v>
          </cell>
          <cell r="B3439">
            <v>2.89</v>
          </cell>
        </row>
        <row r="3440">
          <cell r="A3440">
            <v>41627</v>
          </cell>
          <cell r="B3440">
            <v>2.94</v>
          </cell>
        </row>
        <row r="3441">
          <cell r="A3441">
            <v>41628</v>
          </cell>
          <cell r="B3441">
            <v>2.89</v>
          </cell>
        </row>
        <row r="3442">
          <cell r="A3442">
            <v>41631</v>
          </cell>
          <cell r="B3442">
            <v>2.94</v>
          </cell>
        </row>
        <row r="3443">
          <cell r="A3443">
            <v>41632</v>
          </cell>
          <cell r="B3443">
            <v>2.99</v>
          </cell>
        </row>
        <row r="3444">
          <cell r="A3444">
            <v>41633</v>
          </cell>
          <cell r="B3444">
            <v>0</v>
          </cell>
        </row>
        <row r="3445">
          <cell r="A3445">
            <v>41634</v>
          </cell>
          <cell r="B3445">
            <v>3</v>
          </cell>
        </row>
        <row r="3446">
          <cell r="A3446">
            <v>41635</v>
          </cell>
          <cell r="B3446">
            <v>3.02</v>
          </cell>
        </row>
        <row r="3447">
          <cell r="A3447">
            <v>41638</v>
          </cell>
          <cell r="B3447">
            <v>2.99</v>
          </cell>
        </row>
        <row r="3448">
          <cell r="A3448">
            <v>41639</v>
          </cell>
          <cell r="B3448">
            <v>3.04</v>
          </cell>
        </row>
        <row r="3449">
          <cell r="A3449">
            <v>41640</v>
          </cell>
          <cell r="B3449">
            <v>0</v>
          </cell>
        </row>
        <row r="3450">
          <cell r="A3450">
            <v>41641</v>
          </cell>
          <cell r="B3450">
            <v>3</v>
          </cell>
        </row>
        <row r="3451">
          <cell r="A3451">
            <v>41642</v>
          </cell>
          <cell r="B3451">
            <v>3.01</v>
          </cell>
        </row>
        <row r="3452">
          <cell r="A3452">
            <v>41645</v>
          </cell>
          <cell r="B3452">
            <v>2.98</v>
          </cell>
        </row>
        <row r="3453">
          <cell r="A3453">
            <v>41646</v>
          </cell>
          <cell r="B3453">
            <v>2.96</v>
          </cell>
        </row>
        <row r="3454">
          <cell r="A3454">
            <v>41647</v>
          </cell>
          <cell r="B3454">
            <v>3.01</v>
          </cell>
        </row>
        <row r="3455">
          <cell r="A3455">
            <v>41648</v>
          </cell>
          <cell r="B3455">
            <v>2.97</v>
          </cell>
        </row>
        <row r="3456">
          <cell r="A3456">
            <v>41649</v>
          </cell>
          <cell r="B3456">
            <v>2.88</v>
          </cell>
        </row>
        <row r="3457">
          <cell r="A3457">
            <v>41652</v>
          </cell>
          <cell r="B3457">
            <v>2.84</v>
          </cell>
        </row>
        <row r="3458">
          <cell r="A3458">
            <v>41653</v>
          </cell>
          <cell r="B3458">
            <v>2.88</v>
          </cell>
        </row>
        <row r="3459">
          <cell r="A3459">
            <v>41654</v>
          </cell>
          <cell r="B3459">
            <v>2.9</v>
          </cell>
        </row>
        <row r="3460">
          <cell r="A3460">
            <v>41655</v>
          </cell>
          <cell r="B3460">
            <v>2.86</v>
          </cell>
        </row>
        <row r="3461">
          <cell r="A3461">
            <v>41656</v>
          </cell>
          <cell r="B3461">
            <v>2.84</v>
          </cell>
        </row>
        <row r="3462">
          <cell r="A3462">
            <v>41659</v>
          </cell>
          <cell r="B3462">
            <v>0</v>
          </cell>
        </row>
        <row r="3463">
          <cell r="A3463">
            <v>41660</v>
          </cell>
          <cell r="B3463">
            <v>2.85</v>
          </cell>
        </row>
        <row r="3464">
          <cell r="A3464">
            <v>41661</v>
          </cell>
          <cell r="B3464">
            <v>2.87</v>
          </cell>
        </row>
        <row r="3465">
          <cell r="A3465">
            <v>41662</v>
          </cell>
          <cell r="B3465">
            <v>2.79</v>
          </cell>
        </row>
        <row r="3466">
          <cell r="A3466">
            <v>41663</v>
          </cell>
          <cell r="B3466">
            <v>2.75</v>
          </cell>
        </row>
        <row r="3467">
          <cell r="A3467">
            <v>41666</v>
          </cell>
          <cell r="B3467">
            <v>2.78</v>
          </cell>
        </row>
        <row r="3468">
          <cell r="A3468">
            <v>41667</v>
          </cell>
          <cell r="B3468">
            <v>2.77</v>
          </cell>
        </row>
        <row r="3469">
          <cell r="A3469">
            <v>41668</v>
          </cell>
          <cell r="B3469">
            <v>2.69</v>
          </cell>
        </row>
        <row r="3470">
          <cell r="A3470">
            <v>41669</v>
          </cell>
          <cell r="B3470">
            <v>2.72</v>
          </cell>
        </row>
        <row r="3471">
          <cell r="A3471">
            <v>41670</v>
          </cell>
          <cell r="B3471">
            <v>2.67</v>
          </cell>
        </row>
        <row r="3472">
          <cell r="A3472">
            <v>41673</v>
          </cell>
          <cell r="B3472">
            <v>2.61</v>
          </cell>
        </row>
        <row r="3473">
          <cell r="A3473">
            <v>41674</v>
          </cell>
          <cell r="B3473">
            <v>2.64</v>
          </cell>
        </row>
        <row r="3474">
          <cell r="A3474">
            <v>41675</v>
          </cell>
          <cell r="B3474">
            <v>2.7</v>
          </cell>
        </row>
        <row r="3475">
          <cell r="A3475">
            <v>41676</v>
          </cell>
          <cell r="B3475">
            <v>2.73</v>
          </cell>
        </row>
        <row r="3476">
          <cell r="A3476">
            <v>41677</v>
          </cell>
          <cell r="B3476">
            <v>2.71</v>
          </cell>
        </row>
        <row r="3477">
          <cell r="A3477">
            <v>41680</v>
          </cell>
          <cell r="B3477">
            <v>2.7</v>
          </cell>
        </row>
        <row r="3478">
          <cell r="A3478">
            <v>41681</v>
          </cell>
          <cell r="B3478">
            <v>2.75</v>
          </cell>
        </row>
        <row r="3479">
          <cell r="A3479">
            <v>41682</v>
          </cell>
          <cell r="B3479">
            <v>2.8</v>
          </cell>
        </row>
        <row r="3480">
          <cell r="A3480">
            <v>41683</v>
          </cell>
          <cell r="B3480">
            <v>2.73</v>
          </cell>
        </row>
        <row r="3481">
          <cell r="A3481">
            <v>41684</v>
          </cell>
          <cell r="B3481">
            <v>2.75</v>
          </cell>
        </row>
        <row r="3482">
          <cell r="A3482">
            <v>41687</v>
          </cell>
          <cell r="B3482">
            <v>0</v>
          </cell>
        </row>
        <row r="3483">
          <cell r="A3483">
            <v>41688</v>
          </cell>
          <cell r="B3483">
            <v>2.71</v>
          </cell>
        </row>
        <row r="3484">
          <cell r="A3484">
            <v>41689</v>
          </cell>
          <cell r="B3484">
            <v>2.73</v>
          </cell>
        </row>
        <row r="3485">
          <cell r="A3485">
            <v>41690</v>
          </cell>
          <cell r="B3485">
            <v>2.76</v>
          </cell>
        </row>
        <row r="3486">
          <cell r="A3486">
            <v>41691</v>
          </cell>
          <cell r="B3486">
            <v>2.73</v>
          </cell>
        </row>
        <row r="3487">
          <cell r="A3487">
            <v>41694</v>
          </cell>
          <cell r="B3487">
            <v>2.75</v>
          </cell>
        </row>
        <row r="3488">
          <cell r="A3488">
            <v>41695</v>
          </cell>
          <cell r="B3488">
            <v>2.7</v>
          </cell>
        </row>
        <row r="3489">
          <cell r="A3489">
            <v>41696</v>
          </cell>
          <cell r="B3489">
            <v>2.67</v>
          </cell>
        </row>
        <row r="3490">
          <cell r="A3490">
            <v>41697</v>
          </cell>
          <cell r="B3490">
            <v>2.65</v>
          </cell>
        </row>
        <row r="3491">
          <cell r="A3491">
            <v>41698</v>
          </cell>
          <cell r="B3491">
            <v>2.66</v>
          </cell>
        </row>
        <row r="3492">
          <cell r="A3492">
            <v>41701</v>
          </cell>
          <cell r="B3492">
            <v>2.6</v>
          </cell>
        </row>
        <row r="3493">
          <cell r="A3493">
            <v>41702</v>
          </cell>
          <cell r="B3493">
            <v>2.7</v>
          </cell>
        </row>
        <row r="3494">
          <cell r="A3494">
            <v>41703</v>
          </cell>
          <cell r="B3494">
            <v>2.7</v>
          </cell>
        </row>
        <row r="3495">
          <cell r="A3495">
            <v>41704</v>
          </cell>
          <cell r="B3495">
            <v>2.74</v>
          </cell>
        </row>
        <row r="3496">
          <cell r="A3496">
            <v>41705</v>
          </cell>
          <cell r="B3496">
            <v>2.8</v>
          </cell>
        </row>
        <row r="3497">
          <cell r="A3497">
            <v>41708</v>
          </cell>
          <cell r="B3497">
            <v>2.79</v>
          </cell>
        </row>
        <row r="3498">
          <cell r="A3498">
            <v>41709</v>
          </cell>
          <cell r="B3498">
            <v>2.77</v>
          </cell>
        </row>
        <row r="3499">
          <cell r="A3499">
            <v>41710</v>
          </cell>
          <cell r="B3499">
            <v>2.73</v>
          </cell>
        </row>
        <row r="3500">
          <cell r="A3500">
            <v>41711</v>
          </cell>
          <cell r="B3500">
            <v>2.66</v>
          </cell>
        </row>
        <row r="3501">
          <cell r="A3501">
            <v>41712</v>
          </cell>
          <cell r="B3501">
            <v>2.65</v>
          </cell>
        </row>
        <row r="3502">
          <cell r="A3502">
            <v>41715</v>
          </cell>
          <cell r="B3502">
            <v>2.7</v>
          </cell>
        </row>
        <row r="3503">
          <cell r="A3503">
            <v>41716</v>
          </cell>
          <cell r="B3503">
            <v>2.68</v>
          </cell>
        </row>
        <row r="3504">
          <cell r="A3504">
            <v>41717</v>
          </cell>
          <cell r="B3504">
            <v>2.78</v>
          </cell>
        </row>
        <row r="3505">
          <cell r="A3505">
            <v>41718</v>
          </cell>
          <cell r="B3505">
            <v>2.79</v>
          </cell>
        </row>
        <row r="3506">
          <cell r="A3506">
            <v>41719</v>
          </cell>
          <cell r="B3506">
            <v>2.75</v>
          </cell>
        </row>
        <row r="3507">
          <cell r="A3507">
            <v>41722</v>
          </cell>
          <cell r="B3507">
            <v>2.74</v>
          </cell>
        </row>
        <row r="3508">
          <cell r="A3508">
            <v>41723</v>
          </cell>
          <cell r="B3508">
            <v>2.75</v>
          </cell>
        </row>
        <row r="3509">
          <cell r="A3509">
            <v>41724</v>
          </cell>
          <cell r="B3509">
            <v>2.71</v>
          </cell>
        </row>
        <row r="3510">
          <cell r="A3510">
            <v>41725</v>
          </cell>
          <cell r="B3510">
            <v>2.69</v>
          </cell>
        </row>
        <row r="3511">
          <cell r="A3511">
            <v>41726</v>
          </cell>
          <cell r="B3511">
            <v>2.73</v>
          </cell>
        </row>
        <row r="3512">
          <cell r="A3512">
            <v>41729</v>
          </cell>
          <cell r="B3512">
            <v>2.73</v>
          </cell>
        </row>
        <row r="3513">
          <cell r="A3513">
            <v>41730</v>
          </cell>
          <cell r="B3513">
            <v>2.77</v>
          </cell>
        </row>
        <row r="3514">
          <cell r="A3514">
            <v>41731</v>
          </cell>
          <cell r="B3514">
            <v>2.82</v>
          </cell>
        </row>
        <row r="3515">
          <cell r="A3515">
            <v>41732</v>
          </cell>
          <cell r="B3515">
            <v>2.8</v>
          </cell>
        </row>
        <row r="3516">
          <cell r="A3516">
            <v>41733</v>
          </cell>
          <cell r="B3516">
            <v>2.74</v>
          </cell>
        </row>
        <row r="3517">
          <cell r="A3517">
            <v>41736</v>
          </cell>
          <cell r="B3517">
            <v>2.71</v>
          </cell>
        </row>
        <row r="3518">
          <cell r="A3518">
            <v>41737</v>
          </cell>
          <cell r="B3518">
            <v>2.69</v>
          </cell>
        </row>
        <row r="3519">
          <cell r="A3519">
            <v>41738</v>
          </cell>
          <cell r="B3519">
            <v>2.71</v>
          </cell>
        </row>
        <row r="3520">
          <cell r="A3520">
            <v>41739</v>
          </cell>
          <cell r="B3520">
            <v>2.65</v>
          </cell>
        </row>
        <row r="3521">
          <cell r="A3521">
            <v>41740</v>
          </cell>
          <cell r="B3521">
            <v>2.63</v>
          </cell>
        </row>
        <row r="3522">
          <cell r="A3522">
            <v>41743</v>
          </cell>
          <cell r="B3522">
            <v>2.65</v>
          </cell>
        </row>
        <row r="3523">
          <cell r="A3523">
            <v>41744</v>
          </cell>
          <cell r="B3523">
            <v>2.64</v>
          </cell>
        </row>
        <row r="3524">
          <cell r="A3524">
            <v>41745</v>
          </cell>
          <cell r="B3524">
            <v>2.65</v>
          </cell>
        </row>
        <row r="3525">
          <cell r="A3525">
            <v>41746</v>
          </cell>
          <cell r="B3525">
            <v>2.73</v>
          </cell>
        </row>
        <row r="3526">
          <cell r="A3526">
            <v>41747</v>
          </cell>
          <cell r="B3526">
            <v>0</v>
          </cell>
        </row>
        <row r="3527">
          <cell r="A3527">
            <v>41750</v>
          </cell>
          <cell r="B3527">
            <v>2.73</v>
          </cell>
        </row>
        <row r="3528">
          <cell r="A3528">
            <v>41751</v>
          </cell>
          <cell r="B3528">
            <v>2.73</v>
          </cell>
        </row>
        <row r="3529">
          <cell r="A3529">
            <v>41752</v>
          </cell>
          <cell r="B3529">
            <v>2.7</v>
          </cell>
        </row>
        <row r="3530">
          <cell r="A3530">
            <v>41753</v>
          </cell>
          <cell r="B3530">
            <v>2.7</v>
          </cell>
        </row>
        <row r="3531">
          <cell r="A3531">
            <v>41754</v>
          </cell>
          <cell r="B3531">
            <v>2.68</v>
          </cell>
        </row>
        <row r="3532">
          <cell r="A3532">
            <v>41757</v>
          </cell>
          <cell r="B3532">
            <v>2.7</v>
          </cell>
        </row>
        <row r="3533">
          <cell r="A3533">
            <v>41758</v>
          </cell>
          <cell r="B3533">
            <v>2.71</v>
          </cell>
        </row>
        <row r="3534">
          <cell r="A3534">
            <v>41759</v>
          </cell>
          <cell r="B3534">
            <v>2.67</v>
          </cell>
        </row>
        <row r="3535">
          <cell r="A3535">
            <v>41760</v>
          </cell>
          <cell r="B3535">
            <v>2.63</v>
          </cell>
        </row>
        <row r="3536">
          <cell r="A3536">
            <v>41761</v>
          </cell>
          <cell r="B3536">
            <v>2.6</v>
          </cell>
        </row>
        <row r="3537">
          <cell r="A3537">
            <v>41764</v>
          </cell>
          <cell r="B3537">
            <v>2.63</v>
          </cell>
        </row>
        <row r="3538">
          <cell r="A3538">
            <v>41765</v>
          </cell>
          <cell r="B3538">
            <v>2.61</v>
          </cell>
        </row>
        <row r="3539">
          <cell r="A3539">
            <v>41766</v>
          </cell>
          <cell r="B3539">
            <v>2.62</v>
          </cell>
        </row>
        <row r="3540">
          <cell r="A3540">
            <v>41767</v>
          </cell>
          <cell r="B3540">
            <v>2.61</v>
          </cell>
        </row>
        <row r="3541">
          <cell r="A3541">
            <v>41768</v>
          </cell>
          <cell r="B3541">
            <v>2.62</v>
          </cell>
        </row>
        <row r="3542">
          <cell r="A3542">
            <v>41771</v>
          </cell>
          <cell r="B3542">
            <v>2.66</v>
          </cell>
        </row>
        <row r="3543">
          <cell r="A3543">
            <v>41772</v>
          </cell>
          <cell r="B3543">
            <v>2.61</v>
          </cell>
        </row>
        <row r="3544">
          <cell r="A3544">
            <v>41773</v>
          </cell>
          <cell r="B3544">
            <v>2.54</v>
          </cell>
        </row>
        <row r="3545">
          <cell r="A3545">
            <v>41774</v>
          </cell>
          <cell r="B3545">
            <v>2.5</v>
          </cell>
        </row>
        <row r="3546">
          <cell r="A3546">
            <v>41775</v>
          </cell>
          <cell r="B3546">
            <v>2.52</v>
          </cell>
        </row>
        <row r="3547">
          <cell r="A3547">
            <v>41778</v>
          </cell>
          <cell r="B3547">
            <v>2.54</v>
          </cell>
        </row>
        <row r="3548">
          <cell r="A3548">
            <v>41779</v>
          </cell>
          <cell r="B3548">
            <v>2.52</v>
          </cell>
        </row>
        <row r="3549">
          <cell r="A3549">
            <v>41780</v>
          </cell>
          <cell r="B3549">
            <v>2.54</v>
          </cell>
        </row>
        <row r="3550">
          <cell r="A3550">
            <v>41781</v>
          </cell>
          <cell r="B3550">
            <v>2.56</v>
          </cell>
        </row>
        <row r="3551">
          <cell r="A3551">
            <v>41782</v>
          </cell>
          <cell r="B3551">
            <v>2.54</v>
          </cell>
        </row>
        <row r="3552">
          <cell r="A3552">
            <v>41785</v>
          </cell>
          <cell r="B3552">
            <v>0</v>
          </cell>
        </row>
        <row r="3553">
          <cell r="A3553">
            <v>41786</v>
          </cell>
          <cell r="B3553">
            <v>2.52</v>
          </cell>
        </row>
        <row r="3554">
          <cell r="A3554">
            <v>41787</v>
          </cell>
          <cell r="B3554">
            <v>2.44</v>
          </cell>
        </row>
        <row r="3555">
          <cell r="A3555">
            <v>41788</v>
          </cell>
          <cell r="B3555">
            <v>2.4500000000000002</v>
          </cell>
        </row>
        <row r="3556">
          <cell r="A3556">
            <v>41789</v>
          </cell>
          <cell r="B3556">
            <v>2.48</v>
          </cell>
        </row>
        <row r="3557">
          <cell r="A3557">
            <v>41792</v>
          </cell>
          <cell r="B3557">
            <v>2.54</v>
          </cell>
        </row>
        <row r="3558">
          <cell r="A3558">
            <v>41793</v>
          </cell>
          <cell r="B3558">
            <v>2.6</v>
          </cell>
        </row>
        <row r="3559">
          <cell r="A3559">
            <v>41794</v>
          </cell>
          <cell r="B3559">
            <v>2.61</v>
          </cell>
        </row>
        <row r="3560">
          <cell r="A3560">
            <v>41795</v>
          </cell>
          <cell r="B3560">
            <v>2.59</v>
          </cell>
        </row>
        <row r="3561">
          <cell r="A3561">
            <v>41796</v>
          </cell>
          <cell r="B3561">
            <v>2.6</v>
          </cell>
        </row>
        <row r="3562">
          <cell r="A3562">
            <v>41799</v>
          </cell>
          <cell r="B3562">
            <v>2.62</v>
          </cell>
        </row>
        <row r="3563">
          <cell r="A3563">
            <v>41800</v>
          </cell>
          <cell r="B3563">
            <v>2.64</v>
          </cell>
        </row>
        <row r="3564">
          <cell r="A3564">
            <v>41801</v>
          </cell>
          <cell r="B3564">
            <v>2.65</v>
          </cell>
        </row>
        <row r="3565">
          <cell r="A3565">
            <v>41802</v>
          </cell>
          <cell r="B3565">
            <v>2.58</v>
          </cell>
        </row>
        <row r="3566">
          <cell r="A3566">
            <v>41803</v>
          </cell>
          <cell r="B3566">
            <v>2.6</v>
          </cell>
        </row>
        <row r="3567">
          <cell r="A3567">
            <v>41806</v>
          </cell>
          <cell r="B3567">
            <v>2.61</v>
          </cell>
        </row>
        <row r="3568">
          <cell r="A3568">
            <v>41807</v>
          </cell>
          <cell r="B3568">
            <v>2.66</v>
          </cell>
        </row>
        <row r="3569">
          <cell r="A3569">
            <v>41808</v>
          </cell>
          <cell r="B3569">
            <v>2.61</v>
          </cell>
        </row>
        <row r="3570">
          <cell r="A3570">
            <v>41809</v>
          </cell>
          <cell r="B3570">
            <v>2.64</v>
          </cell>
        </row>
        <row r="3571">
          <cell r="A3571">
            <v>41810</v>
          </cell>
          <cell r="B3571">
            <v>2.63</v>
          </cell>
        </row>
        <row r="3572">
          <cell r="A3572">
            <v>41813</v>
          </cell>
          <cell r="B3572">
            <v>2.63</v>
          </cell>
        </row>
        <row r="3573">
          <cell r="A3573">
            <v>41814</v>
          </cell>
          <cell r="B3573">
            <v>2.59</v>
          </cell>
        </row>
        <row r="3574">
          <cell r="A3574">
            <v>41815</v>
          </cell>
          <cell r="B3574">
            <v>2.57</v>
          </cell>
        </row>
        <row r="3575">
          <cell r="A3575">
            <v>41816</v>
          </cell>
          <cell r="B3575">
            <v>2.5299999999999998</v>
          </cell>
        </row>
        <row r="3576">
          <cell r="A3576">
            <v>41817</v>
          </cell>
          <cell r="B3576">
            <v>2.54</v>
          </cell>
        </row>
        <row r="3577">
          <cell r="A3577">
            <v>41820</v>
          </cell>
          <cell r="B3577">
            <v>2.5299999999999998</v>
          </cell>
        </row>
        <row r="3578">
          <cell r="A3578">
            <v>41821</v>
          </cell>
          <cell r="B3578">
            <v>2.58</v>
          </cell>
        </row>
        <row r="3579">
          <cell r="A3579">
            <v>41822</v>
          </cell>
          <cell r="B3579">
            <v>2.64</v>
          </cell>
        </row>
        <row r="3580">
          <cell r="A3580">
            <v>41823</v>
          </cell>
          <cell r="B3580">
            <v>2.65</v>
          </cell>
        </row>
        <row r="3581">
          <cell r="A3581">
            <v>41824</v>
          </cell>
          <cell r="B3581">
            <v>0</v>
          </cell>
        </row>
        <row r="3582">
          <cell r="A3582">
            <v>41827</v>
          </cell>
          <cell r="B3582">
            <v>2.63</v>
          </cell>
        </row>
        <row r="3583">
          <cell r="A3583">
            <v>41828</v>
          </cell>
          <cell r="B3583">
            <v>2.58</v>
          </cell>
        </row>
        <row r="3584">
          <cell r="A3584">
            <v>41829</v>
          </cell>
          <cell r="B3584">
            <v>2.57</v>
          </cell>
        </row>
        <row r="3585">
          <cell r="A3585">
            <v>41830</v>
          </cell>
          <cell r="B3585">
            <v>2.5499999999999998</v>
          </cell>
        </row>
        <row r="3586">
          <cell r="A3586">
            <v>41831</v>
          </cell>
          <cell r="B3586">
            <v>2.5299999999999998</v>
          </cell>
        </row>
        <row r="3587">
          <cell r="A3587">
            <v>41834</v>
          </cell>
          <cell r="B3587">
            <v>2.5499999999999998</v>
          </cell>
        </row>
        <row r="3588">
          <cell r="A3588">
            <v>41835</v>
          </cell>
          <cell r="B3588">
            <v>2.56</v>
          </cell>
        </row>
        <row r="3589">
          <cell r="A3589">
            <v>41836</v>
          </cell>
          <cell r="B3589">
            <v>2.5499999999999998</v>
          </cell>
        </row>
        <row r="3590">
          <cell r="A3590">
            <v>41837</v>
          </cell>
          <cell r="B3590">
            <v>2.4700000000000002</v>
          </cell>
        </row>
        <row r="3591">
          <cell r="A3591">
            <v>41838</v>
          </cell>
          <cell r="B3591">
            <v>2.5</v>
          </cell>
        </row>
        <row r="3592">
          <cell r="A3592">
            <v>41841</v>
          </cell>
          <cell r="B3592">
            <v>2.4900000000000002</v>
          </cell>
        </row>
        <row r="3593">
          <cell r="A3593">
            <v>41842</v>
          </cell>
          <cell r="B3593">
            <v>2.48</v>
          </cell>
        </row>
        <row r="3594">
          <cell r="A3594">
            <v>41843</v>
          </cell>
          <cell r="B3594">
            <v>2.48</v>
          </cell>
        </row>
        <row r="3595">
          <cell r="A3595">
            <v>41844</v>
          </cell>
          <cell r="B3595">
            <v>2.52</v>
          </cell>
        </row>
        <row r="3596">
          <cell r="A3596">
            <v>41845</v>
          </cell>
          <cell r="B3596">
            <v>2.48</v>
          </cell>
        </row>
        <row r="3597">
          <cell r="A3597">
            <v>41848</v>
          </cell>
          <cell r="B3597">
            <v>2.5</v>
          </cell>
        </row>
        <row r="3598">
          <cell r="A3598">
            <v>41849</v>
          </cell>
          <cell r="B3598">
            <v>2.4700000000000002</v>
          </cell>
        </row>
        <row r="3599">
          <cell r="A3599">
            <v>41850</v>
          </cell>
          <cell r="B3599">
            <v>2.57</v>
          </cell>
        </row>
        <row r="3600">
          <cell r="A3600">
            <v>41851</v>
          </cell>
          <cell r="B3600">
            <v>2.58</v>
          </cell>
        </row>
        <row r="3601">
          <cell r="A3601">
            <v>41852</v>
          </cell>
          <cell r="B3601">
            <v>2.52</v>
          </cell>
        </row>
        <row r="3602">
          <cell r="A3602">
            <v>41855</v>
          </cell>
          <cell r="B3602">
            <v>2.5099999999999998</v>
          </cell>
        </row>
        <row r="3603">
          <cell r="A3603">
            <v>41856</v>
          </cell>
          <cell r="B3603">
            <v>2.4900000000000002</v>
          </cell>
        </row>
        <row r="3604">
          <cell r="A3604">
            <v>41857</v>
          </cell>
          <cell r="B3604">
            <v>2.4900000000000002</v>
          </cell>
        </row>
        <row r="3605">
          <cell r="A3605">
            <v>41858</v>
          </cell>
          <cell r="B3605">
            <v>2.4300000000000002</v>
          </cell>
        </row>
        <row r="3606">
          <cell r="A3606">
            <v>41859</v>
          </cell>
          <cell r="B3606">
            <v>2.44</v>
          </cell>
        </row>
        <row r="3607">
          <cell r="A3607">
            <v>41862</v>
          </cell>
          <cell r="B3607">
            <v>2.44</v>
          </cell>
        </row>
        <row r="3608">
          <cell r="A3608">
            <v>41863</v>
          </cell>
          <cell r="B3608">
            <v>2.46</v>
          </cell>
        </row>
        <row r="3609">
          <cell r="A3609">
            <v>41864</v>
          </cell>
          <cell r="B3609">
            <v>2.4300000000000002</v>
          </cell>
        </row>
        <row r="3610">
          <cell r="A3610">
            <v>41865</v>
          </cell>
          <cell r="B3610">
            <v>2.4</v>
          </cell>
        </row>
        <row r="3611">
          <cell r="A3611">
            <v>41866</v>
          </cell>
          <cell r="B3611">
            <v>2.34</v>
          </cell>
        </row>
        <row r="3612">
          <cell r="A3612">
            <v>41869</v>
          </cell>
          <cell r="B3612">
            <v>2.39</v>
          </cell>
        </row>
        <row r="3613">
          <cell r="A3613">
            <v>41870</v>
          </cell>
          <cell r="B3613">
            <v>2.4</v>
          </cell>
        </row>
        <row r="3614">
          <cell r="A3614">
            <v>41871</v>
          </cell>
          <cell r="B3614">
            <v>2.4300000000000002</v>
          </cell>
        </row>
        <row r="3615">
          <cell r="A3615">
            <v>41872</v>
          </cell>
          <cell r="B3615">
            <v>2.41</v>
          </cell>
        </row>
        <row r="3616">
          <cell r="A3616">
            <v>41873</v>
          </cell>
          <cell r="B3616">
            <v>2.4</v>
          </cell>
        </row>
        <row r="3617">
          <cell r="A3617">
            <v>41876</v>
          </cell>
          <cell r="B3617">
            <v>2.39</v>
          </cell>
        </row>
        <row r="3618">
          <cell r="A3618">
            <v>41877</v>
          </cell>
          <cell r="B3618">
            <v>2.39</v>
          </cell>
        </row>
        <row r="3619">
          <cell r="A3619">
            <v>41878</v>
          </cell>
          <cell r="B3619">
            <v>2.37</v>
          </cell>
        </row>
        <row r="3620">
          <cell r="A3620">
            <v>41879</v>
          </cell>
          <cell r="B3620">
            <v>2.34</v>
          </cell>
        </row>
        <row r="3621">
          <cell r="A3621">
            <v>41880</v>
          </cell>
          <cell r="B3621">
            <v>2.35</v>
          </cell>
        </row>
        <row r="3622">
          <cell r="A3622">
            <v>41883</v>
          </cell>
          <cell r="B3622">
            <v>0</v>
          </cell>
        </row>
        <row r="3623">
          <cell r="A3623">
            <v>41884</v>
          </cell>
          <cell r="B3623">
            <v>2.42</v>
          </cell>
        </row>
        <row r="3624">
          <cell r="A3624">
            <v>41885</v>
          </cell>
          <cell r="B3624">
            <v>2.41</v>
          </cell>
        </row>
        <row r="3625">
          <cell r="A3625">
            <v>41886</v>
          </cell>
          <cell r="B3625">
            <v>2.4500000000000002</v>
          </cell>
        </row>
        <row r="3626">
          <cell r="A3626">
            <v>41887</v>
          </cell>
          <cell r="B3626">
            <v>2.46</v>
          </cell>
        </row>
        <row r="3627">
          <cell r="A3627">
            <v>41890</v>
          </cell>
          <cell r="B3627">
            <v>2.48</v>
          </cell>
        </row>
        <row r="3628">
          <cell r="A3628">
            <v>41891</v>
          </cell>
          <cell r="B3628">
            <v>2.5</v>
          </cell>
        </row>
        <row r="3629">
          <cell r="A3629">
            <v>41892</v>
          </cell>
          <cell r="B3629">
            <v>2.54</v>
          </cell>
        </row>
        <row r="3630">
          <cell r="A3630">
            <v>41893</v>
          </cell>
          <cell r="B3630">
            <v>2.54</v>
          </cell>
        </row>
        <row r="3631">
          <cell r="A3631">
            <v>41894</v>
          </cell>
          <cell r="B3631">
            <v>2.62</v>
          </cell>
        </row>
        <row r="3632">
          <cell r="A3632">
            <v>41897</v>
          </cell>
          <cell r="B3632">
            <v>2.6</v>
          </cell>
        </row>
        <row r="3633">
          <cell r="A3633">
            <v>41898</v>
          </cell>
          <cell r="B3633">
            <v>2.6</v>
          </cell>
        </row>
        <row r="3634">
          <cell r="A3634">
            <v>41899</v>
          </cell>
          <cell r="B3634">
            <v>2.62</v>
          </cell>
        </row>
        <row r="3635">
          <cell r="A3635">
            <v>41900</v>
          </cell>
          <cell r="B3635">
            <v>2.63</v>
          </cell>
        </row>
        <row r="3636">
          <cell r="A3636">
            <v>41901</v>
          </cell>
          <cell r="B3636">
            <v>2.59</v>
          </cell>
        </row>
        <row r="3637">
          <cell r="A3637">
            <v>41904</v>
          </cell>
          <cell r="B3637">
            <v>2.57</v>
          </cell>
        </row>
        <row r="3638">
          <cell r="A3638">
            <v>41905</v>
          </cell>
          <cell r="B3638">
            <v>2.54</v>
          </cell>
        </row>
        <row r="3639">
          <cell r="A3639">
            <v>41906</v>
          </cell>
          <cell r="B3639">
            <v>2.57</v>
          </cell>
        </row>
        <row r="3640">
          <cell r="A3640">
            <v>41907</v>
          </cell>
          <cell r="B3640">
            <v>2.52</v>
          </cell>
        </row>
        <row r="3641">
          <cell r="A3641">
            <v>41908</v>
          </cell>
          <cell r="B3641">
            <v>2.54</v>
          </cell>
        </row>
        <row r="3642">
          <cell r="A3642">
            <v>41911</v>
          </cell>
          <cell r="B3642">
            <v>2.5</v>
          </cell>
        </row>
        <row r="3643">
          <cell r="A3643">
            <v>41912</v>
          </cell>
          <cell r="B3643">
            <v>2.52</v>
          </cell>
        </row>
        <row r="3644">
          <cell r="A3644">
            <v>41913</v>
          </cell>
          <cell r="B3644">
            <v>2.42</v>
          </cell>
        </row>
        <row r="3645">
          <cell r="A3645">
            <v>41914</v>
          </cell>
          <cell r="B3645">
            <v>2.44</v>
          </cell>
        </row>
        <row r="3646">
          <cell r="A3646">
            <v>41915</v>
          </cell>
          <cell r="B3646">
            <v>2.4500000000000002</v>
          </cell>
        </row>
        <row r="3647">
          <cell r="A3647">
            <v>41918</v>
          </cell>
          <cell r="B3647">
            <v>2.4300000000000002</v>
          </cell>
        </row>
        <row r="3648">
          <cell r="A3648">
            <v>41919</v>
          </cell>
          <cell r="B3648">
            <v>2.36</v>
          </cell>
        </row>
        <row r="3649">
          <cell r="A3649">
            <v>41920</v>
          </cell>
          <cell r="B3649">
            <v>2.35</v>
          </cell>
        </row>
        <row r="3650">
          <cell r="A3650">
            <v>41921</v>
          </cell>
          <cell r="B3650">
            <v>2.34</v>
          </cell>
        </row>
        <row r="3651">
          <cell r="A3651">
            <v>41922</v>
          </cell>
          <cell r="B3651">
            <v>2.31</v>
          </cell>
        </row>
        <row r="3652">
          <cell r="A3652">
            <v>41925</v>
          </cell>
          <cell r="B3652">
            <v>0</v>
          </cell>
        </row>
        <row r="3653">
          <cell r="A3653">
            <v>41926</v>
          </cell>
          <cell r="B3653">
            <v>2.21</v>
          </cell>
        </row>
        <row r="3654">
          <cell r="A3654">
            <v>41927</v>
          </cell>
          <cell r="B3654">
            <v>2.15</v>
          </cell>
        </row>
        <row r="3655">
          <cell r="A3655">
            <v>41928</v>
          </cell>
          <cell r="B3655">
            <v>2.17</v>
          </cell>
        </row>
        <row r="3656">
          <cell r="A3656">
            <v>41929</v>
          </cell>
          <cell r="B3656">
            <v>2.2200000000000002</v>
          </cell>
        </row>
        <row r="3657">
          <cell r="A3657">
            <v>41932</v>
          </cell>
          <cell r="B3657">
            <v>2.2000000000000002</v>
          </cell>
        </row>
        <row r="3658">
          <cell r="A3658">
            <v>41933</v>
          </cell>
          <cell r="B3658">
            <v>2.23</v>
          </cell>
        </row>
        <row r="3659">
          <cell r="A3659">
            <v>41934</v>
          </cell>
          <cell r="B3659">
            <v>2.25</v>
          </cell>
        </row>
        <row r="3660">
          <cell r="A3660">
            <v>41935</v>
          </cell>
          <cell r="B3660">
            <v>2.29</v>
          </cell>
        </row>
        <row r="3661">
          <cell r="A3661">
            <v>41936</v>
          </cell>
          <cell r="B3661">
            <v>2.29</v>
          </cell>
        </row>
        <row r="3662">
          <cell r="A3662">
            <v>41939</v>
          </cell>
          <cell r="B3662">
            <v>2.27</v>
          </cell>
        </row>
        <row r="3663">
          <cell r="A3663">
            <v>41940</v>
          </cell>
          <cell r="B3663">
            <v>2.2999999999999998</v>
          </cell>
        </row>
        <row r="3664">
          <cell r="A3664">
            <v>41941</v>
          </cell>
          <cell r="B3664">
            <v>2.34</v>
          </cell>
        </row>
        <row r="3665">
          <cell r="A3665">
            <v>41942</v>
          </cell>
          <cell r="B3665">
            <v>2.3199999999999998</v>
          </cell>
        </row>
        <row r="3666">
          <cell r="A3666">
            <v>41943</v>
          </cell>
          <cell r="B3666">
            <v>2.35</v>
          </cell>
        </row>
        <row r="3667">
          <cell r="A3667">
            <v>41946</v>
          </cell>
          <cell r="B3667">
            <v>2.36</v>
          </cell>
        </row>
        <row r="3668">
          <cell r="A3668">
            <v>41947</v>
          </cell>
          <cell r="B3668">
            <v>2.35</v>
          </cell>
        </row>
        <row r="3669">
          <cell r="A3669">
            <v>41948</v>
          </cell>
          <cell r="B3669">
            <v>2.36</v>
          </cell>
        </row>
        <row r="3670">
          <cell r="A3670">
            <v>41949</v>
          </cell>
          <cell r="B3670">
            <v>2.39</v>
          </cell>
        </row>
        <row r="3671">
          <cell r="A3671">
            <v>41950</v>
          </cell>
          <cell r="B3671">
            <v>2.3199999999999998</v>
          </cell>
        </row>
        <row r="3672">
          <cell r="A3672">
            <v>41953</v>
          </cell>
          <cell r="B3672">
            <v>2.38</v>
          </cell>
        </row>
        <row r="3673">
          <cell r="A3673">
            <v>41954</v>
          </cell>
          <cell r="B3673">
            <v>0</v>
          </cell>
        </row>
        <row r="3674">
          <cell r="A3674">
            <v>41955</v>
          </cell>
          <cell r="B3674">
            <v>2.37</v>
          </cell>
        </row>
        <row r="3675">
          <cell r="A3675">
            <v>41956</v>
          </cell>
          <cell r="B3675">
            <v>2.35</v>
          </cell>
        </row>
        <row r="3676">
          <cell r="A3676">
            <v>41957</v>
          </cell>
          <cell r="B3676">
            <v>2.3199999999999998</v>
          </cell>
        </row>
        <row r="3677">
          <cell r="A3677">
            <v>41960</v>
          </cell>
          <cell r="B3677">
            <v>2.34</v>
          </cell>
        </row>
        <row r="3678">
          <cell r="A3678">
            <v>41961</v>
          </cell>
          <cell r="B3678">
            <v>2.3199999999999998</v>
          </cell>
        </row>
        <row r="3679">
          <cell r="A3679">
            <v>41962</v>
          </cell>
          <cell r="B3679">
            <v>2.36</v>
          </cell>
        </row>
        <row r="3680">
          <cell r="A3680">
            <v>41963</v>
          </cell>
          <cell r="B3680">
            <v>2.34</v>
          </cell>
        </row>
        <row r="3681">
          <cell r="A3681">
            <v>41964</v>
          </cell>
          <cell r="B3681">
            <v>2.31</v>
          </cell>
        </row>
        <row r="3682">
          <cell r="A3682">
            <v>41967</v>
          </cell>
          <cell r="B3682">
            <v>2.2999999999999998</v>
          </cell>
        </row>
        <row r="3683">
          <cell r="A3683">
            <v>41968</v>
          </cell>
          <cell r="B3683">
            <v>2.27</v>
          </cell>
        </row>
        <row r="3684">
          <cell r="A3684">
            <v>41969</v>
          </cell>
          <cell r="B3684">
            <v>2.2400000000000002</v>
          </cell>
        </row>
        <row r="3685">
          <cell r="A3685">
            <v>41970</v>
          </cell>
          <cell r="B3685">
            <v>0</v>
          </cell>
        </row>
        <row r="3686">
          <cell r="A3686">
            <v>41971</v>
          </cell>
          <cell r="B3686">
            <v>2.1800000000000002</v>
          </cell>
        </row>
        <row r="3687">
          <cell r="A3687">
            <v>41974</v>
          </cell>
          <cell r="B3687">
            <v>2.2200000000000002</v>
          </cell>
        </row>
        <row r="3688">
          <cell r="A3688">
            <v>41975</v>
          </cell>
          <cell r="B3688">
            <v>2.2799999999999998</v>
          </cell>
        </row>
        <row r="3689">
          <cell r="A3689">
            <v>41976</v>
          </cell>
          <cell r="B3689">
            <v>2.29</v>
          </cell>
        </row>
        <row r="3690">
          <cell r="A3690">
            <v>41977</v>
          </cell>
          <cell r="B3690">
            <v>2.25</v>
          </cell>
        </row>
        <row r="3691">
          <cell r="A3691">
            <v>41978</v>
          </cell>
          <cell r="B3691">
            <v>2.31</v>
          </cell>
        </row>
        <row r="3692">
          <cell r="A3692">
            <v>41981</v>
          </cell>
          <cell r="B3692">
            <v>2.2599999999999998</v>
          </cell>
        </row>
        <row r="3693">
          <cell r="A3693">
            <v>41982</v>
          </cell>
          <cell r="B3693">
            <v>2.2200000000000002</v>
          </cell>
        </row>
        <row r="3694">
          <cell r="A3694">
            <v>41983</v>
          </cell>
          <cell r="B3694">
            <v>2.1800000000000002</v>
          </cell>
        </row>
        <row r="3695">
          <cell r="A3695">
            <v>41984</v>
          </cell>
          <cell r="B3695">
            <v>2.19</v>
          </cell>
        </row>
        <row r="3696">
          <cell r="A3696">
            <v>41985</v>
          </cell>
          <cell r="B3696">
            <v>2.1</v>
          </cell>
        </row>
        <row r="3697">
          <cell r="A3697">
            <v>41988</v>
          </cell>
          <cell r="B3697">
            <v>2.12</v>
          </cell>
        </row>
        <row r="3698">
          <cell r="A3698">
            <v>41989</v>
          </cell>
          <cell r="B3698">
            <v>2.0699999999999998</v>
          </cell>
        </row>
        <row r="3699">
          <cell r="A3699">
            <v>41990</v>
          </cell>
          <cell r="B3699">
            <v>2.14</v>
          </cell>
        </row>
        <row r="3700">
          <cell r="A3700">
            <v>41991</v>
          </cell>
          <cell r="B3700">
            <v>2.2200000000000002</v>
          </cell>
        </row>
        <row r="3701">
          <cell r="A3701">
            <v>41992</v>
          </cell>
          <cell r="B3701">
            <v>2.17</v>
          </cell>
        </row>
        <row r="3702">
          <cell r="A3702">
            <v>41995</v>
          </cell>
          <cell r="B3702">
            <v>2.17</v>
          </cell>
        </row>
        <row r="3703">
          <cell r="A3703">
            <v>41996</v>
          </cell>
          <cell r="B3703">
            <v>2.2599999999999998</v>
          </cell>
        </row>
        <row r="3704">
          <cell r="A3704">
            <v>41997</v>
          </cell>
          <cell r="B3704">
            <v>2.27</v>
          </cell>
        </row>
        <row r="3705">
          <cell r="A3705">
            <v>41998</v>
          </cell>
          <cell r="B3705">
            <v>0</v>
          </cell>
        </row>
        <row r="3706">
          <cell r="A3706">
            <v>41999</v>
          </cell>
          <cell r="B3706">
            <v>2.25</v>
          </cell>
        </row>
        <row r="3707">
          <cell r="A3707">
            <v>42002</v>
          </cell>
          <cell r="B3707">
            <v>2.2200000000000002</v>
          </cell>
        </row>
        <row r="3708">
          <cell r="A3708">
            <v>42003</v>
          </cell>
          <cell r="B3708">
            <v>2.2000000000000002</v>
          </cell>
        </row>
        <row r="3709">
          <cell r="A3709">
            <v>42004</v>
          </cell>
          <cell r="B3709">
            <v>2.17</v>
          </cell>
        </row>
        <row r="3710">
          <cell r="A3710">
            <v>42005</v>
          </cell>
          <cell r="B3710">
            <v>0</v>
          </cell>
        </row>
        <row r="3711">
          <cell r="A3711">
            <v>42006</v>
          </cell>
          <cell r="B3711">
            <v>2.12</v>
          </cell>
        </row>
        <row r="3712">
          <cell r="A3712">
            <v>42009</v>
          </cell>
          <cell r="B3712">
            <v>2.04</v>
          </cell>
        </row>
        <row r="3713">
          <cell r="A3713">
            <v>42010</v>
          </cell>
          <cell r="B3713">
            <v>1.97</v>
          </cell>
        </row>
        <row r="3714">
          <cell r="A3714">
            <v>42011</v>
          </cell>
          <cell r="B3714">
            <v>1.96</v>
          </cell>
        </row>
        <row r="3715">
          <cell r="A3715">
            <v>42012</v>
          </cell>
          <cell r="B3715">
            <v>2.0299999999999998</v>
          </cell>
        </row>
        <row r="3716">
          <cell r="A3716">
            <v>42013</v>
          </cell>
          <cell r="B3716">
            <v>1.98</v>
          </cell>
        </row>
        <row r="3717">
          <cell r="A3717">
            <v>42016</v>
          </cell>
          <cell r="B3717">
            <v>1.92</v>
          </cell>
        </row>
        <row r="3718">
          <cell r="A3718">
            <v>42017</v>
          </cell>
          <cell r="B3718">
            <v>1.91</v>
          </cell>
        </row>
        <row r="3719">
          <cell r="A3719">
            <v>42018</v>
          </cell>
          <cell r="B3719">
            <v>1.86</v>
          </cell>
        </row>
        <row r="3720">
          <cell r="A3720">
            <v>42019</v>
          </cell>
          <cell r="B3720">
            <v>1.77</v>
          </cell>
        </row>
        <row r="3721">
          <cell r="A3721">
            <v>42020</v>
          </cell>
          <cell r="B3721">
            <v>1.83</v>
          </cell>
        </row>
        <row r="3722">
          <cell r="A3722">
            <v>42023</v>
          </cell>
          <cell r="B3722">
            <v>0</v>
          </cell>
        </row>
        <row r="3723">
          <cell r="A3723">
            <v>42024</v>
          </cell>
          <cell r="B3723">
            <v>1.82</v>
          </cell>
        </row>
        <row r="3724">
          <cell r="A3724">
            <v>42025</v>
          </cell>
          <cell r="B3724">
            <v>1.87</v>
          </cell>
        </row>
        <row r="3725">
          <cell r="A3725">
            <v>42026</v>
          </cell>
          <cell r="B3725">
            <v>1.9</v>
          </cell>
        </row>
        <row r="3726">
          <cell r="A3726">
            <v>42027</v>
          </cell>
          <cell r="B3726">
            <v>1.81</v>
          </cell>
        </row>
        <row r="3727">
          <cell r="A3727">
            <v>42030</v>
          </cell>
          <cell r="B3727">
            <v>1.83</v>
          </cell>
        </row>
        <row r="3728">
          <cell r="A3728">
            <v>42031</v>
          </cell>
          <cell r="B3728">
            <v>1.83</v>
          </cell>
        </row>
        <row r="3729">
          <cell r="A3729">
            <v>42032</v>
          </cell>
          <cell r="B3729">
            <v>1.73</v>
          </cell>
        </row>
        <row r="3730">
          <cell r="A3730">
            <v>42033</v>
          </cell>
          <cell r="B3730">
            <v>1.77</v>
          </cell>
        </row>
        <row r="3731">
          <cell r="A3731">
            <v>42034</v>
          </cell>
          <cell r="B3731">
            <v>1.68</v>
          </cell>
        </row>
        <row r="3732">
          <cell r="A3732">
            <v>42037</v>
          </cell>
          <cell r="B3732">
            <v>1.68</v>
          </cell>
        </row>
        <row r="3733">
          <cell r="A3733">
            <v>42038</v>
          </cell>
          <cell r="B3733">
            <v>1.79</v>
          </cell>
        </row>
        <row r="3734">
          <cell r="A3734">
            <v>42039</v>
          </cell>
          <cell r="B3734">
            <v>1.81</v>
          </cell>
        </row>
        <row r="3735">
          <cell r="A3735">
            <v>42040</v>
          </cell>
          <cell r="B3735">
            <v>1.83</v>
          </cell>
        </row>
        <row r="3736">
          <cell r="A3736">
            <v>42041</v>
          </cell>
          <cell r="B3736">
            <v>1.95</v>
          </cell>
        </row>
        <row r="3737">
          <cell r="A3737">
            <v>42044</v>
          </cell>
          <cell r="B3737">
            <v>1.96</v>
          </cell>
        </row>
        <row r="3738">
          <cell r="A3738">
            <v>42045</v>
          </cell>
          <cell r="B3738">
            <v>2.0099999999999998</v>
          </cell>
        </row>
        <row r="3739">
          <cell r="A3739">
            <v>42046</v>
          </cell>
          <cell r="B3739">
            <v>2</v>
          </cell>
        </row>
        <row r="3740">
          <cell r="A3740">
            <v>42047</v>
          </cell>
          <cell r="B3740">
            <v>1.99</v>
          </cell>
        </row>
        <row r="3741">
          <cell r="A3741">
            <v>42048</v>
          </cell>
          <cell r="B3741">
            <v>2.02</v>
          </cell>
        </row>
        <row r="3742">
          <cell r="A3742">
            <v>42051</v>
          </cell>
          <cell r="B3742">
            <v>0</v>
          </cell>
        </row>
        <row r="3743">
          <cell r="A3743">
            <v>42052</v>
          </cell>
          <cell r="B3743">
            <v>2.14</v>
          </cell>
        </row>
        <row r="3744">
          <cell r="A3744">
            <v>42053</v>
          </cell>
          <cell r="B3744">
            <v>2.0699999999999998</v>
          </cell>
        </row>
        <row r="3745">
          <cell r="A3745">
            <v>42054</v>
          </cell>
          <cell r="B3745">
            <v>2.11</v>
          </cell>
        </row>
        <row r="3746">
          <cell r="A3746">
            <v>42055</v>
          </cell>
          <cell r="B3746">
            <v>2.13</v>
          </cell>
        </row>
        <row r="3747">
          <cell r="A3747">
            <v>42058</v>
          </cell>
          <cell r="B3747">
            <v>2.06</v>
          </cell>
        </row>
        <row r="3748">
          <cell r="A3748">
            <v>42059</v>
          </cell>
          <cell r="B3748">
            <v>1.99</v>
          </cell>
        </row>
        <row r="3749">
          <cell r="A3749">
            <v>42060</v>
          </cell>
          <cell r="B3749">
            <v>1.96</v>
          </cell>
        </row>
        <row r="3750">
          <cell r="A3750">
            <v>42061</v>
          </cell>
          <cell r="B3750">
            <v>2.0299999999999998</v>
          </cell>
        </row>
        <row r="3751">
          <cell r="A3751">
            <v>42062</v>
          </cell>
          <cell r="B3751">
            <v>2</v>
          </cell>
        </row>
        <row r="3752">
          <cell r="A3752">
            <v>42065</v>
          </cell>
          <cell r="B3752">
            <v>2.08</v>
          </cell>
        </row>
        <row r="3753">
          <cell r="A3753">
            <v>42066</v>
          </cell>
          <cell r="B3753">
            <v>2.12</v>
          </cell>
        </row>
        <row r="3754">
          <cell r="A3754">
            <v>42067</v>
          </cell>
          <cell r="B3754">
            <v>2.12</v>
          </cell>
        </row>
        <row r="3755">
          <cell r="A3755">
            <v>42068</v>
          </cell>
          <cell r="B3755">
            <v>2.11</v>
          </cell>
        </row>
        <row r="3756">
          <cell r="A3756">
            <v>42069</v>
          </cell>
          <cell r="B3756">
            <v>2.2400000000000002</v>
          </cell>
        </row>
        <row r="3757">
          <cell r="A3757">
            <v>42072</v>
          </cell>
          <cell r="B3757">
            <v>2.2000000000000002</v>
          </cell>
        </row>
        <row r="3758">
          <cell r="A3758">
            <v>42073</v>
          </cell>
          <cell r="B3758">
            <v>2.14</v>
          </cell>
        </row>
        <row r="3759">
          <cell r="A3759">
            <v>42074</v>
          </cell>
          <cell r="B3759">
            <v>2.11</v>
          </cell>
        </row>
        <row r="3760">
          <cell r="A3760">
            <v>42075</v>
          </cell>
          <cell r="B3760">
            <v>2.1</v>
          </cell>
        </row>
        <row r="3761">
          <cell r="A3761">
            <v>42076</v>
          </cell>
          <cell r="B3761">
            <v>2.13</v>
          </cell>
        </row>
        <row r="3762">
          <cell r="A3762">
            <v>42079</v>
          </cell>
          <cell r="B3762">
            <v>2.1</v>
          </cell>
        </row>
        <row r="3763">
          <cell r="A3763">
            <v>42080</v>
          </cell>
          <cell r="B3763">
            <v>2.06</v>
          </cell>
        </row>
        <row r="3764">
          <cell r="A3764">
            <v>42081</v>
          </cell>
          <cell r="B3764">
            <v>1.93</v>
          </cell>
        </row>
        <row r="3765">
          <cell r="A3765">
            <v>42082</v>
          </cell>
          <cell r="B3765">
            <v>1.98</v>
          </cell>
        </row>
        <row r="3766">
          <cell r="A3766">
            <v>42083</v>
          </cell>
          <cell r="B3766">
            <v>1.93</v>
          </cell>
        </row>
        <row r="3767">
          <cell r="A3767">
            <v>42086</v>
          </cell>
          <cell r="B3767">
            <v>1.92</v>
          </cell>
        </row>
        <row r="3768">
          <cell r="A3768">
            <v>42087</v>
          </cell>
          <cell r="B3768">
            <v>1.88</v>
          </cell>
        </row>
        <row r="3769">
          <cell r="A3769">
            <v>42088</v>
          </cell>
          <cell r="B3769">
            <v>1.93</v>
          </cell>
        </row>
        <row r="3770">
          <cell r="A3770">
            <v>42089</v>
          </cell>
          <cell r="B3770">
            <v>2.0099999999999998</v>
          </cell>
        </row>
        <row r="3771">
          <cell r="A3771">
            <v>42090</v>
          </cell>
          <cell r="B3771">
            <v>1.95</v>
          </cell>
        </row>
        <row r="3772">
          <cell r="A3772">
            <v>42093</v>
          </cell>
          <cell r="B3772">
            <v>1.96</v>
          </cell>
        </row>
        <row r="3773">
          <cell r="A3773">
            <v>42094</v>
          </cell>
          <cell r="B3773">
            <v>1.94</v>
          </cell>
        </row>
        <row r="3774">
          <cell r="A3774">
            <v>42095</v>
          </cell>
          <cell r="B3774">
            <v>1.87</v>
          </cell>
        </row>
        <row r="3775">
          <cell r="A3775">
            <v>42096</v>
          </cell>
          <cell r="B3775">
            <v>1.92</v>
          </cell>
        </row>
        <row r="3776">
          <cell r="A3776">
            <v>42097</v>
          </cell>
          <cell r="B3776">
            <v>1.85</v>
          </cell>
        </row>
        <row r="3777">
          <cell r="A3777">
            <v>42100</v>
          </cell>
          <cell r="B3777">
            <v>1.92</v>
          </cell>
        </row>
        <row r="3778">
          <cell r="A3778">
            <v>42101</v>
          </cell>
          <cell r="B3778">
            <v>1.89</v>
          </cell>
        </row>
        <row r="3779">
          <cell r="A3779">
            <v>42102</v>
          </cell>
          <cell r="B3779">
            <v>1.92</v>
          </cell>
        </row>
        <row r="3780">
          <cell r="A3780">
            <v>42103</v>
          </cell>
          <cell r="B3780">
            <v>1.97</v>
          </cell>
        </row>
        <row r="3781">
          <cell r="A3781">
            <v>42104</v>
          </cell>
          <cell r="B3781">
            <v>1.96</v>
          </cell>
        </row>
        <row r="3782">
          <cell r="A3782">
            <v>42107</v>
          </cell>
          <cell r="B3782">
            <v>1.94</v>
          </cell>
        </row>
        <row r="3783">
          <cell r="A3783">
            <v>42108</v>
          </cell>
          <cell r="B3783">
            <v>1.9</v>
          </cell>
        </row>
        <row r="3784">
          <cell r="A3784">
            <v>42109</v>
          </cell>
          <cell r="B3784">
            <v>1.91</v>
          </cell>
        </row>
        <row r="3785">
          <cell r="A3785">
            <v>42110</v>
          </cell>
          <cell r="B3785">
            <v>1.9</v>
          </cell>
        </row>
        <row r="3786">
          <cell r="A3786">
            <v>42111</v>
          </cell>
          <cell r="B3786">
            <v>1.87</v>
          </cell>
        </row>
        <row r="3787">
          <cell r="A3787">
            <v>42114</v>
          </cell>
          <cell r="B3787">
            <v>1.9</v>
          </cell>
        </row>
        <row r="3788">
          <cell r="A3788">
            <v>42115</v>
          </cell>
          <cell r="B3788">
            <v>1.92</v>
          </cell>
        </row>
        <row r="3789">
          <cell r="A3789">
            <v>42116</v>
          </cell>
          <cell r="B3789">
            <v>1.99</v>
          </cell>
        </row>
        <row r="3790">
          <cell r="A3790">
            <v>42117</v>
          </cell>
          <cell r="B3790">
            <v>1.96</v>
          </cell>
        </row>
        <row r="3791">
          <cell r="A3791">
            <v>42118</v>
          </cell>
          <cell r="B3791">
            <v>1.93</v>
          </cell>
        </row>
        <row r="3792">
          <cell r="A3792">
            <v>42121</v>
          </cell>
          <cell r="B3792">
            <v>1.94</v>
          </cell>
        </row>
        <row r="3793">
          <cell r="A3793">
            <v>42122</v>
          </cell>
          <cell r="B3793">
            <v>2</v>
          </cell>
        </row>
        <row r="3794">
          <cell r="A3794">
            <v>42123</v>
          </cell>
          <cell r="B3794">
            <v>2.06</v>
          </cell>
        </row>
        <row r="3795">
          <cell r="A3795">
            <v>42124</v>
          </cell>
          <cell r="B3795">
            <v>2.0499999999999998</v>
          </cell>
        </row>
        <row r="3796">
          <cell r="A3796">
            <v>42125</v>
          </cell>
          <cell r="B3796">
            <v>2.12</v>
          </cell>
        </row>
        <row r="3797">
          <cell r="A3797">
            <v>42128</v>
          </cell>
          <cell r="B3797">
            <v>2.16</v>
          </cell>
        </row>
        <row r="3798">
          <cell r="A3798">
            <v>42129</v>
          </cell>
          <cell r="B3798">
            <v>2.19</v>
          </cell>
        </row>
        <row r="3799">
          <cell r="A3799">
            <v>42130</v>
          </cell>
          <cell r="B3799">
            <v>2.25</v>
          </cell>
        </row>
        <row r="3800">
          <cell r="A3800">
            <v>42131</v>
          </cell>
          <cell r="B3800">
            <v>2.1800000000000002</v>
          </cell>
        </row>
        <row r="3801">
          <cell r="A3801">
            <v>42132</v>
          </cell>
          <cell r="B3801">
            <v>2.16</v>
          </cell>
        </row>
        <row r="3802">
          <cell r="A3802">
            <v>42135</v>
          </cell>
          <cell r="B3802">
            <v>2.2799999999999998</v>
          </cell>
        </row>
        <row r="3803">
          <cell r="A3803">
            <v>42136</v>
          </cell>
          <cell r="B3803">
            <v>2.2799999999999998</v>
          </cell>
        </row>
        <row r="3804">
          <cell r="A3804">
            <v>42137</v>
          </cell>
          <cell r="B3804">
            <v>2.27</v>
          </cell>
        </row>
        <row r="3805">
          <cell r="A3805">
            <v>42138</v>
          </cell>
          <cell r="B3805">
            <v>2.23</v>
          </cell>
        </row>
        <row r="3806">
          <cell r="A3806">
            <v>42139</v>
          </cell>
          <cell r="B3806">
            <v>2.14</v>
          </cell>
        </row>
        <row r="3807">
          <cell r="A3807">
            <v>42142</v>
          </cell>
          <cell r="B3807">
            <v>2.23</v>
          </cell>
        </row>
        <row r="3808">
          <cell r="A3808">
            <v>42143</v>
          </cell>
          <cell r="B3808">
            <v>2.27</v>
          </cell>
        </row>
        <row r="3809">
          <cell r="A3809">
            <v>42144</v>
          </cell>
          <cell r="B3809">
            <v>2.2599999999999998</v>
          </cell>
        </row>
        <row r="3810">
          <cell r="A3810">
            <v>42145</v>
          </cell>
          <cell r="B3810">
            <v>2.19</v>
          </cell>
        </row>
        <row r="3811">
          <cell r="A3811">
            <v>42146</v>
          </cell>
          <cell r="B3811">
            <v>2.21</v>
          </cell>
        </row>
        <row r="3812">
          <cell r="A3812">
            <v>42149</v>
          </cell>
          <cell r="B3812">
            <v>0</v>
          </cell>
        </row>
        <row r="3813">
          <cell r="A3813">
            <v>42150</v>
          </cell>
          <cell r="B3813">
            <v>2.14</v>
          </cell>
        </row>
        <row r="3814">
          <cell r="A3814">
            <v>42151</v>
          </cell>
          <cell r="B3814">
            <v>2.14</v>
          </cell>
        </row>
        <row r="3815">
          <cell r="A3815">
            <v>42152</v>
          </cell>
          <cell r="B3815">
            <v>2.13</v>
          </cell>
        </row>
        <row r="3816">
          <cell r="A3816">
            <v>42153</v>
          </cell>
          <cell r="B3816">
            <v>2.12</v>
          </cell>
        </row>
        <row r="3817">
          <cell r="A3817">
            <v>42156</v>
          </cell>
          <cell r="B3817">
            <v>2.19</v>
          </cell>
        </row>
        <row r="3818">
          <cell r="A3818">
            <v>42157</v>
          </cell>
          <cell r="B3818">
            <v>2.27</v>
          </cell>
        </row>
        <row r="3819">
          <cell r="A3819">
            <v>42158</v>
          </cell>
          <cell r="B3819">
            <v>2.38</v>
          </cell>
        </row>
        <row r="3820">
          <cell r="A3820">
            <v>42159</v>
          </cell>
          <cell r="B3820">
            <v>2.31</v>
          </cell>
        </row>
        <row r="3821">
          <cell r="A3821">
            <v>42160</v>
          </cell>
          <cell r="B3821">
            <v>2.41</v>
          </cell>
        </row>
        <row r="3822">
          <cell r="A3822">
            <v>42163</v>
          </cell>
          <cell r="B3822">
            <v>2.39</v>
          </cell>
        </row>
        <row r="3823">
          <cell r="A3823">
            <v>42164</v>
          </cell>
          <cell r="B3823">
            <v>2.42</v>
          </cell>
        </row>
        <row r="3824">
          <cell r="A3824">
            <v>42165</v>
          </cell>
          <cell r="B3824">
            <v>2.5</v>
          </cell>
        </row>
        <row r="3825">
          <cell r="A3825">
            <v>42166</v>
          </cell>
          <cell r="B3825">
            <v>2.39</v>
          </cell>
        </row>
        <row r="3826">
          <cell r="A3826">
            <v>42167</v>
          </cell>
          <cell r="B3826">
            <v>2.39</v>
          </cell>
        </row>
        <row r="3827">
          <cell r="A3827">
            <v>42170</v>
          </cell>
          <cell r="B3827">
            <v>2.36</v>
          </cell>
        </row>
        <row r="3828">
          <cell r="A3828">
            <v>42171</v>
          </cell>
          <cell r="B3828">
            <v>2.3199999999999998</v>
          </cell>
        </row>
        <row r="3829">
          <cell r="A3829">
            <v>42172</v>
          </cell>
          <cell r="B3829">
            <v>2.3199999999999998</v>
          </cell>
        </row>
        <row r="3830">
          <cell r="A3830">
            <v>42173</v>
          </cell>
          <cell r="B3830">
            <v>2.35</v>
          </cell>
        </row>
        <row r="3831">
          <cell r="A3831">
            <v>42174</v>
          </cell>
          <cell r="B3831">
            <v>2.2599999999999998</v>
          </cell>
        </row>
        <row r="3832">
          <cell r="A3832">
            <v>42177</v>
          </cell>
          <cell r="B3832">
            <v>2.37</v>
          </cell>
        </row>
        <row r="3833">
          <cell r="A3833">
            <v>42178</v>
          </cell>
          <cell r="B3833">
            <v>2.42</v>
          </cell>
        </row>
        <row r="3834">
          <cell r="A3834">
            <v>42179</v>
          </cell>
          <cell r="B3834">
            <v>2.38</v>
          </cell>
        </row>
        <row r="3835">
          <cell r="A3835">
            <v>42180</v>
          </cell>
          <cell r="B3835">
            <v>2.4</v>
          </cell>
        </row>
        <row r="3836">
          <cell r="A3836">
            <v>42181</v>
          </cell>
          <cell r="B3836">
            <v>2.4900000000000002</v>
          </cell>
        </row>
        <row r="3837">
          <cell r="A3837">
            <v>42184</v>
          </cell>
          <cell r="B3837">
            <v>2.33</v>
          </cell>
        </row>
        <row r="3838">
          <cell r="A3838">
            <v>42185</v>
          </cell>
          <cell r="B3838">
            <v>2.35</v>
          </cell>
        </row>
        <row r="3839">
          <cell r="A3839">
            <v>42186</v>
          </cell>
          <cell r="B3839">
            <v>2.4300000000000002</v>
          </cell>
        </row>
        <row r="3840">
          <cell r="A3840">
            <v>42187</v>
          </cell>
          <cell r="B3840">
            <v>2.4</v>
          </cell>
        </row>
        <row r="3841">
          <cell r="A3841">
            <v>42188</v>
          </cell>
          <cell r="B3841">
            <v>0</v>
          </cell>
        </row>
        <row r="3842">
          <cell r="A3842">
            <v>42191</v>
          </cell>
          <cell r="B3842">
            <v>2.2999999999999998</v>
          </cell>
        </row>
        <row r="3843">
          <cell r="A3843">
            <v>42192</v>
          </cell>
          <cell r="B3843">
            <v>2.27</v>
          </cell>
        </row>
        <row r="3844">
          <cell r="A3844">
            <v>42193</v>
          </cell>
          <cell r="B3844">
            <v>2.2200000000000002</v>
          </cell>
        </row>
        <row r="3845">
          <cell r="A3845">
            <v>42194</v>
          </cell>
          <cell r="B3845">
            <v>2.3199999999999998</v>
          </cell>
        </row>
        <row r="3846">
          <cell r="A3846">
            <v>42195</v>
          </cell>
          <cell r="B3846">
            <v>2.42</v>
          </cell>
        </row>
        <row r="3847">
          <cell r="A3847">
            <v>42198</v>
          </cell>
          <cell r="B3847">
            <v>2.44</v>
          </cell>
        </row>
        <row r="3848">
          <cell r="A3848">
            <v>42199</v>
          </cell>
          <cell r="B3848">
            <v>2.41</v>
          </cell>
        </row>
        <row r="3849">
          <cell r="A3849">
            <v>42200</v>
          </cell>
          <cell r="B3849">
            <v>2.36</v>
          </cell>
        </row>
        <row r="3850">
          <cell r="A3850">
            <v>42201</v>
          </cell>
          <cell r="B3850">
            <v>2.36</v>
          </cell>
        </row>
        <row r="3851">
          <cell r="A3851">
            <v>42202</v>
          </cell>
          <cell r="B3851">
            <v>2.34</v>
          </cell>
        </row>
        <row r="3852">
          <cell r="A3852">
            <v>42205</v>
          </cell>
          <cell r="B3852">
            <v>2.38</v>
          </cell>
        </row>
        <row r="3853">
          <cell r="A3853">
            <v>42206</v>
          </cell>
          <cell r="B3853">
            <v>2.35</v>
          </cell>
        </row>
        <row r="3854">
          <cell r="A3854">
            <v>42207</v>
          </cell>
          <cell r="B3854">
            <v>2.33</v>
          </cell>
        </row>
        <row r="3855">
          <cell r="A3855">
            <v>42208</v>
          </cell>
          <cell r="B3855">
            <v>2.2799999999999998</v>
          </cell>
        </row>
        <row r="3856">
          <cell r="A3856">
            <v>42209</v>
          </cell>
          <cell r="B3856">
            <v>2.27</v>
          </cell>
        </row>
        <row r="3857">
          <cell r="A3857">
            <v>42212</v>
          </cell>
          <cell r="B3857">
            <v>2.23</v>
          </cell>
        </row>
        <row r="3858">
          <cell r="A3858">
            <v>42213</v>
          </cell>
          <cell r="B3858">
            <v>2.2599999999999998</v>
          </cell>
        </row>
        <row r="3859">
          <cell r="A3859">
            <v>42214</v>
          </cell>
          <cell r="B3859">
            <v>2.29</v>
          </cell>
        </row>
        <row r="3860">
          <cell r="A3860">
            <v>42215</v>
          </cell>
          <cell r="B3860">
            <v>2.2799999999999998</v>
          </cell>
        </row>
        <row r="3861">
          <cell r="A3861">
            <v>42216</v>
          </cell>
          <cell r="B3861">
            <v>2.2000000000000002</v>
          </cell>
        </row>
        <row r="3862">
          <cell r="A3862">
            <v>42219</v>
          </cell>
          <cell r="B3862">
            <v>2.16</v>
          </cell>
        </row>
        <row r="3863">
          <cell r="A3863">
            <v>42220</v>
          </cell>
          <cell r="B3863">
            <v>2.23</v>
          </cell>
        </row>
        <row r="3864">
          <cell r="A3864">
            <v>42221</v>
          </cell>
          <cell r="B3864">
            <v>2.2799999999999998</v>
          </cell>
        </row>
        <row r="3865">
          <cell r="A3865">
            <v>42222</v>
          </cell>
          <cell r="B3865">
            <v>2.23</v>
          </cell>
        </row>
        <row r="3866">
          <cell r="A3866">
            <v>42223</v>
          </cell>
          <cell r="B3866">
            <v>2.1800000000000002</v>
          </cell>
        </row>
        <row r="3867">
          <cell r="A3867">
            <v>42226</v>
          </cell>
          <cell r="B3867">
            <v>2.2400000000000002</v>
          </cell>
        </row>
        <row r="3868">
          <cell r="A3868">
            <v>42227</v>
          </cell>
          <cell r="B3868">
            <v>2.15</v>
          </cell>
        </row>
        <row r="3869">
          <cell r="A3869">
            <v>42228</v>
          </cell>
          <cell r="B3869">
            <v>2.14</v>
          </cell>
        </row>
        <row r="3870">
          <cell r="A3870">
            <v>42229</v>
          </cell>
          <cell r="B3870">
            <v>2.19</v>
          </cell>
        </row>
        <row r="3871">
          <cell r="A3871">
            <v>42230</v>
          </cell>
          <cell r="B3871">
            <v>2.2000000000000002</v>
          </cell>
        </row>
        <row r="3872">
          <cell r="A3872">
            <v>42233</v>
          </cell>
          <cell r="B3872">
            <v>2.16</v>
          </cell>
        </row>
        <row r="3873">
          <cell r="A3873">
            <v>42234</v>
          </cell>
          <cell r="B3873">
            <v>2.2000000000000002</v>
          </cell>
        </row>
        <row r="3874">
          <cell r="A3874">
            <v>42235</v>
          </cell>
          <cell r="B3874">
            <v>2.12</v>
          </cell>
        </row>
        <row r="3875">
          <cell r="A3875">
            <v>42236</v>
          </cell>
          <cell r="B3875">
            <v>2.09</v>
          </cell>
        </row>
        <row r="3876">
          <cell r="A3876">
            <v>42237</v>
          </cell>
          <cell r="B3876">
            <v>2.0499999999999998</v>
          </cell>
        </row>
        <row r="3877">
          <cell r="A3877">
            <v>42240</v>
          </cell>
          <cell r="B3877">
            <v>2.0099999999999998</v>
          </cell>
        </row>
        <row r="3878">
          <cell r="A3878">
            <v>42241</v>
          </cell>
          <cell r="B3878">
            <v>2.12</v>
          </cell>
        </row>
        <row r="3879">
          <cell r="A3879">
            <v>42242</v>
          </cell>
          <cell r="B3879">
            <v>2.1800000000000002</v>
          </cell>
        </row>
        <row r="3880">
          <cell r="A3880">
            <v>42243</v>
          </cell>
          <cell r="B3880">
            <v>2.1800000000000002</v>
          </cell>
        </row>
        <row r="3881">
          <cell r="A3881">
            <v>42244</v>
          </cell>
          <cell r="B3881">
            <v>2.19</v>
          </cell>
        </row>
        <row r="3882">
          <cell r="A3882">
            <v>42247</v>
          </cell>
          <cell r="B3882">
            <v>2.21</v>
          </cell>
        </row>
        <row r="3883">
          <cell r="A3883">
            <v>42248</v>
          </cell>
          <cell r="B3883">
            <v>2.17</v>
          </cell>
        </row>
        <row r="3884">
          <cell r="A3884">
            <v>42249</v>
          </cell>
          <cell r="B3884">
            <v>2.2000000000000002</v>
          </cell>
        </row>
        <row r="3885">
          <cell r="A3885">
            <v>42250</v>
          </cell>
          <cell r="B3885">
            <v>2.1800000000000002</v>
          </cell>
        </row>
        <row r="3886">
          <cell r="A3886">
            <v>42251</v>
          </cell>
          <cell r="B3886">
            <v>2.13</v>
          </cell>
        </row>
        <row r="3887">
          <cell r="A3887">
            <v>42254</v>
          </cell>
          <cell r="B3887">
            <v>0</v>
          </cell>
        </row>
        <row r="3888">
          <cell r="A3888">
            <v>42255</v>
          </cell>
          <cell r="B3888">
            <v>2.2000000000000002</v>
          </cell>
        </row>
        <row r="3889">
          <cell r="A3889">
            <v>42256</v>
          </cell>
          <cell r="B3889">
            <v>2.21</v>
          </cell>
        </row>
        <row r="3890">
          <cell r="A3890">
            <v>42257</v>
          </cell>
          <cell r="B3890">
            <v>2.23</v>
          </cell>
        </row>
        <row r="3891">
          <cell r="A3891">
            <v>42258</v>
          </cell>
          <cell r="B3891">
            <v>2.2000000000000002</v>
          </cell>
        </row>
        <row r="3892">
          <cell r="A3892">
            <v>42261</v>
          </cell>
          <cell r="B3892">
            <v>2.1800000000000002</v>
          </cell>
        </row>
        <row r="3893">
          <cell r="A3893">
            <v>42262</v>
          </cell>
          <cell r="B3893">
            <v>2.2799999999999998</v>
          </cell>
        </row>
        <row r="3894">
          <cell r="A3894">
            <v>42263</v>
          </cell>
          <cell r="B3894">
            <v>2.2999999999999998</v>
          </cell>
        </row>
        <row r="3895">
          <cell r="A3895">
            <v>42264</v>
          </cell>
          <cell r="B3895">
            <v>2.21</v>
          </cell>
        </row>
        <row r="3896">
          <cell r="A3896">
            <v>42265</v>
          </cell>
          <cell r="B3896">
            <v>2.13</v>
          </cell>
        </row>
        <row r="3897">
          <cell r="A3897">
            <v>42268</v>
          </cell>
          <cell r="B3897">
            <v>2.2000000000000002</v>
          </cell>
        </row>
        <row r="3898">
          <cell r="A3898">
            <v>42269</v>
          </cell>
          <cell r="B3898">
            <v>2.14</v>
          </cell>
        </row>
        <row r="3899">
          <cell r="A3899">
            <v>42270</v>
          </cell>
          <cell r="B3899">
            <v>2.16</v>
          </cell>
        </row>
        <row r="3900">
          <cell r="A3900">
            <v>42271</v>
          </cell>
          <cell r="B3900">
            <v>2.13</v>
          </cell>
        </row>
        <row r="3901">
          <cell r="A3901">
            <v>42272</v>
          </cell>
          <cell r="B3901">
            <v>2.17</v>
          </cell>
        </row>
        <row r="3902">
          <cell r="A3902">
            <v>42275</v>
          </cell>
          <cell r="B3902">
            <v>2.1</v>
          </cell>
        </row>
        <row r="3903">
          <cell r="A3903">
            <v>42276</v>
          </cell>
          <cell r="B3903">
            <v>2.0499999999999998</v>
          </cell>
        </row>
        <row r="3904">
          <cell r="A3904">
            <v>42277</v>
          </cell>
          <cell r="B3904">
            <v>2.06</v>
          </cell>
        </row>
        <row r="3905">
          <cell r="A3905">
            <v>42278</v>
          </cell>
          <cell r="B3905">
            <v>2.0499999999999998</v>
          </cell>
        </row>
        <row r="3906">
          <cell r="A3906">
            <v>42279</v>
          </cell>
          <cell r="B3906">
            <v>1.99</v>
          </cell>
        </row>
        <row r="3907">
          <cell r="A3907">
            <v>42282</v>
          </cell>
          <cell r="B3907">
            <v>2.0699999999999998</v>
          </cell>
        </row>
        <row r="3908">
          <cell r="A3908">
            <v>42283</v>
          </cell>
          <cell r="B3908">
            <v>2.0499999999999998</v>
          </cell>
        </row>
        <row r="3909">
          <cell r="A3909">
            <v>42284</v>
          </cell>
          <cell r="B3909">
            <v>2.08</v>
          </cell>
        </row>
        <row r="3910">
          <cell r="A3910">
            <v>42285</v>
          </cell>
          <cell r="B3910">
            <v>2.12</v>
          </cell>
        </row>
        <row r="3911">
          <cell r="A3911">
            <v>42286</v>
          </cell>
          <cell r="B3911">
            <v>2.12</v>
          </cell>
        </row>
        <row r="3912">
          <cell r="A3912">
            <v>42289</v>
          </cell>
          <cell r="B3912">
            <v>0</v>
          </cell>
        </row>
        <row r="3913">
          <cell r="A3913">
            <v>42290</v>
          </cell>
          <cell r="B3913">
            <v>2.06</v>
          </cell>
        </row>
        <row r="3914">
          <cell r="A3914">
            <v>42291</v>
          </cell>
          <cell r="B3914">
            <v>1.99</v>
          </cell>
        </row>
        <row r="3915">
          <cell r="A3915">
            <v>42292</v>
          </cell>
          <cell r="B3915">
            <v>2.04</v>
          </cell>
        </row>
        <row r="3916">
          <cell r="A3916">
            <v>42293</v>
          </cell>
          <cell r="B3916">
            <v>2.04</v>
          </cell>
        </row>
        <row r="3917">
          <cell r="A3917">
            <v>42296</v>
          </cell>
          <cell r="B3917">
            <v>2.04</v>
          </cell>
        </row>
        <row r="3918">
          <cell r="A3918">
            <v>42297</v>
          </cell>
          <cell r="B3918">
            <v>2.08</v>
          </cell>
        </row>
        <row r="3919">
          <cell r="A3919">
            <v>42298</v>
          </cell>
          <cell r="B3919">
            <v>2.04</v>
          </cell>
        </row>
        <row r="3920">
          <cell r="A3920">
            <v>42299</v>
          </cell>
          <cell r="B3920">
            <v>2.04</v>
          </cell>
        </row>
        <row r="3921">
          <cell r="A3921">
            <v>42300</v>
          </cell>
          <cell r="B3921">
            <v>2.09</v>
          </cell>
        </row>
        <row r="3922">
          <cell r="A3922">
            <v>42303</v>
          </cell>
          <cell r="B3922">
            <v>2.0699999999999998</v>
          </cell>
        </row>
        <row r="3923">
          <cell r="A3923">
            <v>42304</v>
          </cell>
          <cell r="B3923">
            <v>2.0499999999999998</v>
          </cell>
        </row>
        <row r="3924">
          <cell r="A3924">
            <v>42305</v>
          </cell>
          <cell r="B3924">
            <v>2.1</v>
          </cell>
        </row>
        <row r="3925">
          <cell r="A3925">
            <v>42306</v>
          </cell>
          <cell r="B3925">
            <v>2.19</v>
          </cell>
        </row>
        <row r="3926">
          <cell r="A3926">
            <v>42307</v>
          </cell>
          <cell r="B3926">
            <v>2.16</v>
          </cell>
        </row>
        <row r="3927">
          <cell r="A3927">
            <v>42310</v>
          </cell>
          <cell r="B3927">
            <v>2.2000000000000002</v>
          </cell>
        </row>
        <row r="3928">
          <cell r="A3928">
            <v>42311</v>
          </cell>
          <cell r="B3928">
            <v>2.23</v>
          </cell>
        </row>
        <row r="3929">
          <cell r="A3929">
            <v>42312</v>
          </cell>
          <cell r="B3929">
            <v>2.25</v>
          </cell>
        </row>
        <row r="3930">
          <cell r="A3930">
            <v>42313</v>
          </cell>
          <cell r="B3930">
            <v>2.2599999999999998</v>
          </cell>
        </row>
        <row r="3931">
          <cell r="A3931">
            <v>42314</v>
          </cell>
          <cell r="B3931">
            <v>2.34</v>
          </cell>
        </row>
        <row r="3932">
          <cell r="A3932">
            <v>42317</v>
          </cell>
          <cell r="B3932">
            <v>2.36</v>
          </cell>
        </row>
        <row r="3933">
          <cell r="A3933">
            <v>42318</v>
          </cell>
          <cell r="B3933">
            <v>2.3199999999999998</v>
          </cell>
        </row>
        <row r="3934">
          <cell r="A3934">
            <v>42319</v>
          </cell>
          <cell r="B3934">
            <v>0</v>
          </cell>
        </row>
        <row r="3935">
          <cell r="A3935">
            <v>42320</v>
          </cell>
          <cell r="B3935">
            <v>2.3199999999999998</v>
          </cell>
        </row>
        <row r="3936">
          <cell r="A3936">
            <v>42321</v>
          </cell>
          <cell r="B3936">
            <v>2.2799999999999998</v>
          </cell>
        </row>
        <row r="3937">
          <cell r="A3937">
            <v>42324</v>
          </cell>
          <cell r="B3937">
            <v>2.27</v>
          </cell>
        </row>
        <row r="3938">
          <cell r="A3938">
            <v>42325</v>
          </cell>
          <cell r="B3938">
            <v>2.25</v>
          </cell>
        </row>
        <row r="3939">
          <cell r="A3939">
            <v>42326</v>
          </cell>
          <cell r="B3939">
            <v>2.27</v>
          </cell>
        </row>
        <row r="3940">
          <cell r="A3940">
            <v>42327</v>
          </cell>
          <cell r="B3940">
            <v>2.2400000000000002</v>
          </cell>
        </row>
        <row r="3941">
          <cell r="A3941">
            <v>42328</v>
          </cell>
          <cell r="B3941">
            <v>2.2599999999999998</v>
          </cell>
        </row>
        <row r="3942">
          <cell r="A3942">
            <v>42331</v>
          </cell>
          <cell r="B3942">
            <v>2.25</v>
          </cell>
        </row>
        <row r="3943">
          <cell r="A3943">
            <v>42332</v>
          </cell>
          <cell r="B3943">
            <v>2.2400000000000002</v>
          </cell>
        </row>
        <row r="3944">
          <cell r="A3944">
            <v>42333</v>
          </cell>
          <cell r="B3944">
            <v>2.23</v>
          </cell>
        </row>
        <row r="3945">
          <cell r="A3945">
            <v>42334</v>
          </cell>
          <cell r="B3945">
            <v>0</v>
          </cell>
        </row>
        <row r="3946">
          <cell r="A3946">
            <v>42335</v>
          </cell>
          <cell r="B3946">
            <v>2.2200000000000002</v>
          </cell>
        </row>
        <row r="3947">
          <cell r="A3947">
            <v>42338</v>
          </cell>
          <cell r="B3947">
            <v>2.21</v>
          </cell>
        </row>
        <row r="3948">
          <cell r="A3948">
            <v>42339</v>
          </cell>
          <cell r="B3948">
            <v>2.15</v>
          </cell>
        </row>
        <row r="3949">
          <cell r="A3949">
            <v>42340</v>
          </cell>
          <cell r="B3949">
            <v>2.1800000000000002</v>
          </cell>
        </row>
        <row r="3950">
          <cell r="A3950">
            <v>42341</v>
          </cell>
          <cell r="B3950">
            <v>2.33</v>
          </cell>
        </row>
        <row r="3951">
          <cell r="A3951">
            <v>42342</v>
          </cell>
          <cell r="B3951">
            <v>2.2799999999999998</v>
          </cell>
        </row>
        <row r="3952">
          <cell r="A3952">
            <v>42345</v>
          </cell>
          <cell r="B3952">
            <v>2.23</v>
          </cell>
        </row>
        <row r="3953">
          <cell r="A3953">
            <v>42346</v>
          </cell>
          <cell r="B3953">
            <v>2.2400000000000002</v>
          </cell>
        </row>
        <row r="3954">
          <cell r="A3954">
            <v>42347</v>
          </cell>
          <cell r="B3954">
            <v>2.2200000000000002</v>
          </cell>
        </row>
        <row r="3955">
          <cell r="A3955">
            <v>42348</v>
          </cell>
          <cell r="B3955">
            <v>2.2400000000000002</v>
          </cell>
        </row>
        <row r="3956">
          <cell r="A3956">
            <v>42349</v>
          </cell>
          <cell r="B3956">
            <v>2.13</v>
          </cell>
        </row>
        <row r="3957">
          <cell r="A3957">
            <v>42352</v>
          </cell>
          <cell r="B3957">
            <v>2.23</v>
          </cell>
        </row>
        <row r="3958">
          <cell r="A3958">
            <v>42353</v>
          </cell>
          <cell r="B3958">
            <v>2.2799999999999998</v>
          </cell>
        </row>
        <row r="3959">
          <cell r="A3959">
            <v>42354</v>
          </cell>
          <cell r="B3959">
            <v>2.2999999999999998</v>
          </cell>
        </row>
        <row r="3960">
          <cell r="A3960">
            <v>42355</v>
          </cell>
          <cell r="B3960">
            <v>2.2400000000000002</v>
          </cell>
        </row>
        <row r="3961">
          <cell r="A3961">
            <v>42356</v>
          </cell>
          <cell r="B3961">
            <v>2.19</v>
          </cell>
        </row>
        <row r="3962">
          <cell r="A3962">
            <v>42359</v>
          </cell>
          <cell r="B3962">
            <v>2.2000000000000002</v>
          </cell>
        </row>
        <row r="3963">
          <cell r="A3963">
            <v>42360</v>
          </cell>
          <cell r="B3963">
            <v>2.2400000000000002</v>
          </cell>
        </row>
        <row r="3964">
          <cell r="A3964">
            <v>42361</v>
          </cell>
          <cell r="B3964">
            <v>2.27</v>
          </cell>
        </row>
        <row r="3965">
          <cell r="A3965">
            <v>42362</v>
          </cell>
          <cell r="B3965">
            <v>2.25</v>
          </cell>
        </row>
        <row r="3966">
          <cell r="A3966">
            <v>42363</v>
          </cell>
          <cell r="B3966">
            <v>0</v>
          </cell>
        </row>
        <row r="3967">
          <cell r="A3967">
            <v>42366</v>
          </cell>
          <cell r="B3967">
            <v>2.2400000000000002</v>
          </cell>
        </row>
        <row r="3968">
          <cell r="A3968">
            <v>42367</v>
          </cell>
          <cell r="B3968">
            <v>2.3199999999999998</v>
          </cell>
        </row>
        <row r="3969">
          <cell r="A3969">
            <v>42368</v>
          </cell>
          <cell r="B3969">
            <v>2.31</v>
          </cell>
        </row>
        <row r="3970">
          <cell r="A3970">
            <v>42369</v>
          </cell>
          <cell r="B3970">
            <v>2.27</v>
          </cell>
        </row>
        <row r="3971">
          <cell r="A3971">
            <v>42370</v>
          </cell>
          <cell r="B3971">
            <v>0</v>
          </cell>
        </row>
        <row r="3972">
          <cell r="A3972">
            <v>42373</v>
          </cell>
          <cell r="B3972">
            <v>2.2400000000000002</v>
          </cell>
        </row>
        <row r="3973">
          <cell r="A3973">
            <v>42374</v>
          </cell>
          <cell r="B3973">
            <v>2.25</v>
          </cell>
        </row>
        <row r="3974">
          <cell r="A3974">
            <v>42375</v>
          </cell>
          <cell r="B3974">
            <v>2.1800000000000002</v>
          </cell>
        </row>
        <row r="3975">
          <cell r="A3975">
            <v>42376</v>
          </cell>
          <cell r="B3975">
            <v>2.16</v>
          </cell>
        </row>
        <row r="3976">
          <cell r="A3976">
            <v>42377</v>
          </cell>
          <cell r="B3976">
            <v>2.13</v>
          </cell>
        </row>
        <row r="3977">
          <cell r="A3977">
            <v>42380</v>
          </cell>
          <cell r="B3977">
            <v>2.17</v>
          </cell>
        </row>
        <row r="3978">
          <cell r="A3978">
            <v>42381</v>
          </cell>
          <cell r="B3978">
            <v>2.12</v>
          </cell>
        </row>
        <row r="3979">
          <cell r="A3979">
            <v>42382</v>
          </cell>
          <cell r="B3979">
            <v>2.08</v>
          </cell>
        </row>
        <row r="3980">
          <cell r="A3980">
            <v>42383</v>
          </cell>
          <cell r="B3980">
            <v>2.1</v>
          </cell>
        </row>
        <row r="3981">
          <cell r="A3981">
            <v>42384</v>
          </cell>
          <cell r="B3981">
            <v>2.0299999999999998</v>
          </cell>
        </row>
        <row r="3982">
          <cell r="A3982">
            <v>42387</v>
          </cell>
          <cell r="B3982">
            <v>0</v>
          </cell>
        </row>
        <row r="3983">
          <cell r="A3983">
            <v>42388</v>
          </cell>
          <cell r="B3983">
            <v>2.06</v>
          </cell>
        </row>
        <row r="3984">
          <cell r="A3984">
            <v>42389</v>
          </cell>
          <cell r="B3984">
            <v>2.0099999999999998</v>
          </cell>
        </row>
        <row r="3985">
          <cell r="A3985">
            <v>42390</v>
          </cell>
          <cell r="B3985">
            <v>2.02</v>
          </cell>
        </row>
        <row r="3986">
          <cell r="A3986">
            <v>42391</v>
          </cell>
          <cell r="B3986">
            <v>2.0699999999999998</v>
          </cell>
        </row>
        <row r="3987">
          <cell r="A3987">
            <v>42394</v>
          </cell>
          <cell r="B3987">
            <v>2.0299999999999998</v>
          </cell>
        </row>
        <row r="3988">
          <cell r="A3988">
            <v>42395</v>
          </cell>
          <cell r="B3988">
            <v>2.0099999999999998</v>
          </cell>
        </row>
        <row r="3989">
          <cell r="A3989">
            <v>42396</v>
          </cell>
          <cell r="B3989">
            <v>2.02</v>
          </cell>
        </row>
        <row r="3990">
          <cell r="A3990">
            <v>42397</v>
          </cell>
          <cell r="B3990">
            <v>2</v>
          </cell>
        </row>
        <row r="3991">
          <cell r="A3991">
            <v>42398</v>
          </cell>
          <cell r="B3991">
            <v>1.94</v>
          </cell>
        </row>
        <row r="3992">
          <cell r="A3992">
            <v>42401</v>
          </cell>
          <cell r="B3992">
            <v>1.97</v>
          </cell>
        </row>
        <row r="3993">
          <cell r="A3993">
            <v>42402</v>
          </cell>
          <cell r="B3993">
            <v>1.87</v>
          </cell>
        </row>
        <row r="3994">
          <cell r="A3994">
            <v>42403</v>
          </cell>
          <cell r="B3994">
            <v>1.88</v>
          </cell>
        </row>
        <row r="3995">
          <cell r="A3995">
            <v>42404</v>
          </cell>
          <cell r="B3995">
            <v>1.87</v>
          </cell>
        </row>
        <row r="3996">
          <cell r="A3996">
            <v>42405</v>
          </cell>
          <cell r="B3996">
            <v>1.86</v>
          </cell>
        </row>
        <row r="3997">
          <cell r="A3997">
            <v>42408</v>
          </cell>
          <cell r="B3997">
            <v>1.75</v>
          </cell>
        </row>
        <row r="3998">
          <cell r="A3998">
            <v>42409</v>
          </cell>
          <cell r="B3998">
            <v>1.74</v>
          </cell>
        </row>
        <row r="3999">
          <cell r="A3999">
            <v>42410</v>
          </cell>
          <cell r="B3999">
            <v>1.71</v>
          </cell>
        </row>
        <row r="4000">
          <cell r="A4000">
            <v>42411</v>
          </cell>
          <cell r="B4000">
            <v>1.63</v>
          </cell>
        </row>
        <row r="4001">
          <cell r="A4001">
            <v>42412</v>
          </cell>
          <cell r="B4001">
            <v>1.74</v>
          </cell>
        </row>
        <row r="4002">
          <cell r="A4002">
            <v>42415</v>
          </cell>
          <cell r="B4002">
            <v>0</v>
          </cell>
        </row>
        <row r="4003">
          <cell r="A4003">
            <v>42416</v>
          </cell>
          <cell r="B4003">
            <v>1.78</v>
          </cell>
        </row>
        <row r="4004">
          <cell r="A4004">
            <v>42417</v>
          </cell>
          <cell r="B4004">
            <v>1.81</v>
          </cell>
        </row>
        <row r="4005">
          <cell r="A4005">
            <v>42418</v>
          </cell>
          <cell r="B4005">
            <v>1.75</v>
          </cell>
        </row>
        <row r="4006">
          <cell r="A4006">
            <v>42419</v>
          </cell>
          <cell r="B4006">
            <v>1.76</v>
          </cell>
        </row>
        <row r="4007">
          <cell r="A4007">
            <v>42422</v>
          </cell>
          <cell r="B4007">
            <v>1.77</v>
          </cell>
        </row>
        <row r="4008">
          <cell r="A4008">
            <v>42423</v>
          </cell>
          <cell r="B4008">
            <v>1.74</v>
          </cell>
        </row>
        <row r="4009">
          <cell r="A4009">
            <v>42424</v>
          </cell>
          <cell r="B4009">
            <v>1.75</v>
          </cell>
        </row>
        <row r="4010">
          <cell r="A4010">
            <v>42425</v>
          </cell>
          <cell r="B4010">
            <v>1.71</v>
          </cell>
        </row>
        <row r="4011">
          <cell r="A4011">
            <v>42426</v>
          </cell>
          <cell r="B4011">
            <v>1.76</v>
          </cell>
        </row>
        <row r="4012">
          <cell r="A4012">
            <v>42429</v>
          </cell>
          <cell r="B4012">
            <v>1.74</v>
          </cell>
        </row>
        <row r="4013">
          <cell r="A4013">
            <v>42430</v>
          </cell>
          <cell r="B4013">
            <v>1.83</v>
          </cell>
        </row>
        <row r="4014">
          <cell r="A4014">
            <v>42431</v>
          </cell>
          <cell r="B4014">
            <v>1.84</v>
          </cell>
        </row>
        <row r="4015">
          <cell r="A4015">
            <v>42432</v>
          </cell>
          <cell r="B4015">
            <v>1.83</v>
          </cell>
        </row>
        <row r="4016">
          <cell r="A4016">
            <v>42433</v>
          </cell>
          <cell r="B4016">
            <v>1.88</v>
          </cell>
        </row>
        <row r="4017">
          <cell r="A4017">
            <v>42436</v>
          </cell>
          <cell r="B4017">
            <v>1.91</v>
          </cell>
        </row>
        <row r="4018">
          <cell r="A4018">
            <v>42437</v>
          </cell>
          <cell r="B4018">
            <v>1.83</v>
          </cell>
        </row>
        <row r="4019">
          <cell r="A4019">
            <v>42438</v>
          </cell>
          <cell r="B4019">
            <v>1.9</v>
          </cell>
        </row>
        <row r="4020">
          <cell r="A4020">
            <v>42439</v>
          </cell>
          <cell r="B4020">
            <v>1.93</v>
          </cell>
        </row>
        <row r="4021">
          <cell r="A4021">
            <v>42440</v>
          </cell>
          <cell r="B4021">
            <v>1.98</v>
          </cell>
        </row>
        <row r="4022">
          <cell r="A4022">
            <v>42443</v>
          </cell>
          <cell r="B4022">
            <v>1.97</v>
          </cell>
        </row>
        <row r="4023">
          <cell r="A4023">
            <v>42444</v>
          </cell>
          <cell r="B4023">
            <v>1.97</v>
          </cell>
        </row>
        <row r="4024">
          <cell r="A4024">
            <v>42445</v>
          </cell>
          <cell r="B4024">
            <v>1.94</v>
          </cell>
        </row>
        <row r="4025">
          <cell r="A4025">
            <v>42446</v>
          </cell>
          <cell r="B4025">
            <v>1.91</v>
          </cell>
        </row>
        <row r="4026">
          <cell r="A4026">
            <v>42447</v>
          </cell>
          <cell r="B4026">
            <v>1.88</v>
          </cell>
        </row>
        <row r="4027">
          <cell r="A4027">
            <v>42450</v>
          </cell>
          <cell r="B4027">
            <v>1.92</v>
          </cell>
        </row>
        <row r="4028">
          <cell r="A4028">
            <v>42451</v>
          </cell>
          <cell r="B4028">
            <v>1.94</v>
          </cell>
        </row>
        <row r="4029">
          <cell r="A4029">
            <v>42452</v>
          </cell>
          <cell r="B4029">
            <v>1.88</v>
          </cell>
        </row>
        <row r="4030">
          <cell r="A4030">
            <v>42453</v>
          </cell>
          <cell r="B4030">
            <v>1.91</v>
          </cell>
        </row>
        <row r="4031">
          <cell r="A4031">
            <v>42454</v>
          </cell>
          <cell r="B4031">
            <v>0</v>
          </cell>
        </row>
        <row r="4032">
          <cell r="A4032">
            <v>42457</v>
          </cell>
          <cell r="B4032">
            <v>1.89</v>
          </cell>
        </row>
        <row r="4033">
          <cell r="A4033">
            <v>42458</v>
          </cell>
          <cell r="B4033">
            <v>1.81</v>
          </cell>
        </row>
        <row r="4034">
          <cell r="A4034">
            <v>42459</v>
          </cell>
          <cell r="B4034">
            <v>1.83</v>
          </cell>
        </row>
        <row r="4035">
          <cell r="A4035">
            <v>42460</v>
          </cell>
          <cell r="B4035">
            <v>1.78</v>
          </cell>
        </row>
        <row r="4036">
          <cell r="A4036">
            <v>42461</v>
          </cell>
          <cell r="B4036">
            <v>1.79</v>
          </cell>
        </row>
        <row r="4037">
          <cell r="A4037">
            <v>42464</v>
          </cell>
          <cell r="B4037">
            <v>1.78</v>
          </cell>
        </row>
        <row r="4038">
          <cell r="A4038">
            <v>42465</v>
          </cell>
          <cell r="B4038">
            <v>1.73</v>
          </cell>
        </row>
        <row r="4039">
          <cell r="A4039">
            <v>42466</v>
          </cell>
          <cell r="B4039">
            <v>1.76</v>
          </cell>
        </row>
        <row r="4040">
          <cell r="A4040">
            <v>42467</v>
          </cell>
          <cell r="B4040">
            <v>1.7</v>
          </cell>
        </row>
        <row r="4041">
          <cell r="A4041">
            <v>42468</v>
          </cell>
          <cell r="B4041">
            <v>1.72</v>
          </cell>
        </row>
        <row r="4042">
          <cell r="A4042">
            <v>42471</v>
          </cell>
          <cell r="B4042">
            <v>1.73</v>
          </cell>
        </row>
        <row r="4043">
          <cell r="A4043">
            <v>42472</v>
          </cell>
          <cell r="B4043">
            <v>1.79</v>
          </cell>
        </row>
        <row r="4044">
          <cell r="A4044">
            <v>42473</v>
          </cell>
          <cell r="B4044">
            <v>1.77</v>
          </cell>
        </row>
        <row r="4045">
          <cell r="A4045">
            <v>42474</v>
          </cell>
          <cell r="B4045">
            <v>1.8</v>
          </cell>
        </row>
        <row r="4046">
          <cell r="A4046">
            <v>42475</v>
          </cell>
          <cell r="B4046">
            <v>1.76</v>
          </cell>
        </row>
        <row r="4047">
          <cell r="A4047">
            <v>42478</v>
          </cell>
          <cell r="B4047">
            <v>1.78</v>
          </cell>
        </row>
        <row r="4048">
          <cell r="A4048">
            <v>42479</v>
          </cell>
          <cell r="B4048">
            <v>1.79</v>
          </cell>
        </row>
        <row r="4049">
          <cell r="A4049">
            <v>42480</v>
          </cell>
          <cell r="B4049">
            <v>1.85</v>
          </cell>
        </row>
        <row r="4050">
          <cell r="A4050">
            <v>42481</v>
          </cell>
          <cell r="B4050">
            <v>1.88</v>
          </cell>
        </row>
        <row r="4051">
          <cell r="A4051">
            <v>42482</v>
          </cell>
          <cell r="B4051">
            <v>1.89</v>
          </cell>
        </row>
        <row r="4052">
          <cell r="A4052">
            <v>42485</v>
          </cell>
          <cell r="B4052">
            <v>1.91</v>
          </cell>
        </row>
        <row r="4053">
          <cell r="A4053">
            <v>42486</v>
          </cell>
          <cell r="B4053">
            <v>1.94</v>
          </cell>
        </row>
        <row r="4054">
          <cell r="A4054">
            <v>42487</v>
          </cell>
          <cell r="B4054">
            <v>1.87</v>
          </cell>
        </row>
        <row r="4055">
          <cell r="A4055">
            <v>42488</v>
          </cell>
          <cell r="B4055">
            <v>1.84</v>
          </cell>
        </row>
        <row r="4056">
          <cell r="A4056">
            <v>42489</v>
          </cell>
          <cell r="B4056">
            <v>1.83</v>
          </cell>
        </row>
        <row r="4057">
          <cell r="A4057">
            <v>42492</v>
          </cell>
          <cell r="B4057">
            <v>1.88</v>
          </cell>
        </row>
        <row r="4058">
          <cell r="A4058">
            <v>42493</v>
          </cell>
          <cell r="B4058">
            <v>1.81</v>
          </cell>
        </row>
        <row r="4059">
          <cell r="A4059">
            <v>42494</v>
          </cell>
          <cell r="B4059">
            <v>1.79</v>
          </cell>
        </row>
        <row r="4060">
          <cell r="A4060">
            <v>42495</v>
          </cell>
          <cell r="B4060">
            <v>1.76</v>
          </cell>
        </row>
        <row r="4061">
          <cell r="A4061">
            <v>42496</v>
          </cell>
          <cell r="B4061">
            <v>1.79</v>
          </cell>
        </row>
        <row r="4062">
          <cell r="A4062">
            <v>42499</v>
          </cell>
          <cell r="B4062">
            <v>1.77</v>
          </cell>
        </row>
        <row r="4063">
          <cell r="A4063">
            <v>42500</v>
          </cell>
          <cell r="B4063">
            <v>1.77</v>
          </cell>
        </row>
        <row r="4064">
          <cell r="A4064">
            <v>42501</v>
          </cell>
          <cell r="B4064">
            <v>1.73</v>
          </cell>
        </row>
        <row r="4065">
          <cell r="A4065">
            <v>42502</v>
          </cell>
          <cell r="B4065">
            <v>1.75</v>
          </cell>
        </row>
        <row r="4066">
          <cell r="A4066">
            <v>42503</v>
          </cell>
          <cell r="B4066">
            <v>1.71</v>
          </cell>
        </row>
        <row r="4067">
          <cell r="A4067">
            <v>42506</v>
          </cell>
          <cell r="B4067">
            <v>1.75</v>
          </cell>
        </row>
        <row r="4068">
          <cell r="A4068">
            <v>42507</v>
          </cell>
          <cell r="B4068">
            <v>1.76</v>
          </cell>
        </row>
        <row r="4069">
          <cell r="A4069">
            <v>42508</v>
          </cell>
          <cell r="B4069">
            <v>1.87</v>
          </cell>
        </row>
        <row r="4070">
          <cell r="A4070">
            <v>42509</v>
          </cell>
          <cell r="B4070">
            <v>1.85</v>
          </cell>
        </row>
        <row r="4071">
          <cell r="A4071">
            <v>42510</v>
          </cell>
          <cell r="B4071">
            <v>1.85</v>
          </cell>
        </row>
        <row r="4072">
          <cell r="A4072">
            <v>42513</v>
          </cell>
          <cell r="B4072">
            <v>1.84</v>
          </cell>
        </row>
        <row r="4073">
          <cell r="A4073">
            <v>42514</v>
          </cell>
          <cell r="B4073">
            <v>1.86</v>
          </cell>
        </row>
        <row r="4074">
          <cell r="A4074">
            <v>42515</v>
          </cell>
          <cell r="B4074">
            <v>1.87</v>
          </cell>
        </row>
        <row r="4075">
          <cell r="A4075">
            <v>42516</v>
          </cell>
          <cell r="B4075">
            <v>1.83</v>
          </cell>
        </row>
        <row r="4076">
          <cell r="A4076">
            <v>42517</v>
          </cell>
          <cell r="B4076">
            <v>1.85</v>
          </cell>
        </row>
        <row r="4077">
          <cell r="A4077">
            <v>42520</v>
          </cell>
          <cell r="B4077">
            <v>0</v>
          </cell>
        </row>
        <row r="4078">
          <cell r="A4078">
            <v>42521</v>
          </cell>
          <cell r="B4078">
            <v>1.84</v>
          </cell>
        </row>
        <row r="4079">
          <cell r="A4079">
            <v>42522</v>
          </cell>
          <cell r="B4079">
            <v>1.85</v>
          </cell>
        </row>
        <row r="4080">
          <cell r="A4080">
            <v>42523</v>
          </cell>
          <cell r="B4080">
            <v>1.81</v>
          </cell>
        </row>
        <row r="4081">
          <cell r="A4081">
            <v>42524</v>
          </cell>
          <cell r="B4081">
            <v>1.71</v>
          </cell>
        </row>
        <row r="4082">
          <cell r="A4082">
            <v>42527</v>
          </cell>
          <cell r="B4082">
            <v>1.73</v>
          </cell>
        </row>
        <row r="4083">
          <cell r="A4083">
            <v>42528</v>
          </cell>
          <cell r="B4083">
            <v>1.72</v>
          </cell>
        </row>
        <row r="4084">
          <cell r="A4084">
            <v>42529</v>
          </cell>
          <cell r="B4084">
            <v>1.71</v>
          </cell>
        </row>
        <row r="4085">
          <cell r="A4085">
            <v>42530</v>
          </cell>
          <cell r="B4085">
            <v>1.68</v>
          </cell>
        </row>
        <row r="4086">
          <cell r="A4086">
            <v>42531</v>
          </cell>
          <cell r="B4086">
            <v>1.64</v>
          </cell>
        </row>
        <row r="4087">
          <cell r="A4087">
            <v>42534</v>
          </cell>
          <cell r="B4087">
            <v>1.62</v>
          </cell>
        </row>
        <row r="4088">
          <cell r="A4088">
            <v>42535</v>
          </cell>
          <cell r="B4088">
            <v>1.62</v>
          </cell>
        </row>
        <row r="4089">
          <cell r="A4089">
            <v>42536</v>
          </cell>
          <cell r="B4089">
            <v>1.6</v>
          </cell>
        </row>
        <row r="4090">
          <cell r="A4090">
            <v>42537</v>
          </cell>
          <cell r="B4090">
            <v>1.57</v>
          </cell>
        </row>
        <row r="4091">
          <cell r="A4091">
            <v>42538</v>
          </cell>
          <cell r="B4091">
            <v>1.62</v>
          </cell>
        </row>
        <row r="4092">
          <cell r="A4092">
            <v>42541</v>
          </cell>
          <cell r="B4092">
            <v>1.67</v>
          </cell>
        </row>
        <row r="4093">
          <cell r="A4093">
            <v>42542</v>
          </cell>
          <cell r="B4093">
            <v>1.71</v>
          </cell>
        </row>
        <row r="4094">
          <cell r="A4094">
            <v>42543</v>
          </cell>
          <cell r="B4094">
            <v>1.69</v>
          </cell>
        </row>
        <row r="4095">
          <cell r="A4095">
            <v>42544</v>
          </cell>
          <cell r="B4095">
            <v>1.74</v>
          </cell>
        </row>
        <row r="4096">
          <cell r="A4096">
            <v>42545</v>
          </cell>
          <cell r="B4096">
            <v>1.57</v>
          </cell>
        </row>
        <row r="4097">
          <cell r="A4097">
            <v>42548</v>
          </cell>
          <cell r="B4097">
            <v>1.46</v>
          </cell>
        </row>
        <row r="4098">
          <cell r="A4098">
            <v>42549</v>
          </cell>
          <cell r="B4098">
            <v>1.46</v>
          </cell>
        </row>
        <row r="4099">
          <cell r="A4099">
            <v>42550</v>
          </cell>
          <cell r="B4099">
            <v>1.5</v>
          </cell>
        </row>
        <row r="4100">
          <cell r="A4100">
            <v>42551</v>
          </cell>
          <cell r="B4100">
            <v>1.49</v>
          </cell>
        </row>
        <row r="4101">
          <cell r="A4101">
            <v>42552</v>
          </cell>
          <cell r="B4101">
            <v>1.46</v>
          </cell>
        </row>
        <row r="4102">
          <cell r="A4102">
            <v>42555</v>
          </cell>
          <cell r="B4102">
            <v>0</v>
          </cell>
        </row>
        <row r="4103">
          <cell r="A4103">
            <v>42556</v>
          </cell>
          <cell r="B4103">
            <v>1.37</v>
          </cell>
        </row>
        <row r="4104">
          <cell r="A4104">
            <v>42557</v>
          </cell>
          <cell r="B4104">
            <v>1.38</v>
          </cell>
        </row>
        <row r="4105">
          <cell r="A4105">
            <v>42558</v>
          </cell>
          <cell r="B4105">
            <v>1.4</v>
          </cell>
        </row>
        <row r="4106">
          <cell r="A4106">
            <v>42559</v>
          </cell>
          <cell r="B4106">
            <v>1.37</v>
          </cell>
        </row>
        <row r="4107">
          <cell r="A4107">
            <v>42562</v>
          </cell>
          <cell r="B4107">
            <v>1.43</v>
          </cell>
        </row>
        <row r="4108">
          <cell r="A4108">
            <v>42563</v>
          </cell>
          <cell r="B4108">
            <v>1.53</v>
          </cell>
        </row>
        <row r="4109">
          <cell r="A4109">
            <v>42564</v>
          </cell>
          <cell r="B4109">
            <v>1.48</v>
          </cell>
        </row>
        <row r="4110">
          <cell r="A4110">
            <v>42565</v>
          </cell>
          <cell r="B4110">
            <v>1.53</v>
          </cell>
        </row>
        <row r="4111">
          <cell r="A4111">
            <v>42566</v>
          </cell>
          <cell r="B4111">
            <v>1.6</v>
          </cell>
        </row>
        <row r="4112">
          <cell r="A4112">
            <v>42569</v>
          </cell>
          <cell r="B4112">
            <v>1.59</v>
          </cell>
        </row>
        <row r="4113">
          <cell r="A4113">
            <v>42570</v>
          </cell>
          <cell r="B4113">
            <v>1.56</v>
          </cell>
        </row>
        <row r="4114">
          <cell r="A4114">
            <v>42571</v>
          </cell>
          <cell r="B4114">
            <v>1.59</v>
          </cell>
        </row>
        <row r="4115">
          <cell r="A4115">
            <v>42572</v>
          </cell>
          <cell r="B4115">
            <v>1.57</v>
          </cell>
        </row>
        <row r="4116">
          <cell r="A4116">
            <v>42573</v>
          </cell>
          <cell r="B4116">
            <v>1.57</v>
          </cell>
        </row>
        <row r="4117">
          <cell r="A4117">
            <v>42576</v>
          </cell>
          <cell r="B4117">
            <v>1.58</v>
          </cell>
        </row>
        <row r="4118">
          <cell r="A4118">
            <v>42577</v>
          </cell>
          <cell r="B4118">
            <v>1.57</v>
          </cell>
        </row>
        <row r="4119">
          <cell r="A4119">
            <v>42578</v>
          </cell>
          <cell r="B4119">
            <v>1.52</v>
          </cell>
        </row>
        <row r="4120">
          <cell r="A4120">
            <v>42579</v>
          </cell>
          <cell r="B4120">
            <v>1.52</v>
          </cell>
        </row>
        <row r="4121">
          <cell r="A4121">
            <v>42580</v>
          </cell>
          <cell r="B4121">
            <v>1.46</v>
          </cell>
        </row>
        <row r="4122">
          <cell r="A4122">
            <v>42583</v>
          </cell>
          <cell r="B4122">
            <v>1.51</v>
          </cell>
        </row>
        <row r="4123">
          <cell r="A4123">
            <v>42584</v>
          </cell>
          <cell r="B4123">
            <v>1.55</v>
          </cell>
        </row>
        <row r="4124">
          <cell r="A4124">
            <v>42585</v>
          </cell>
          <cell r="B4124">
            <v>1.55</v>
          </cell>
        </row>
        <row r="4125">
          <cell r="A4125">
            <v>42586</v>
          </cell>
          <cell r="B4125">
            <v>1.51</v>
          </cell>
        </row>
        <row r="4126">
          <cell r="A4126">
            <v>42587</v>
          </cell>
          <cell r="B4126">
            <v>1.59</v>
          </cell>
        </row>
        <row r="4127">
          <cell r="A4127">
            <v>42590</v>
          </cell>
          <cell r="B4127">
            <v>1.59</v>
          </cell>
        </row>
        <row r="4128">
          <cell r="A4128">
            <v>42591</v>
          </cell>
          <cell r="B4128">
            <v>1.55</v>
          </cell>
        </row>
        <row r="4129">
          <cell r="A4129">
            <v>42592</v>
          </cell>
          <cell r="B4129">
            <v>1.5</v>
          </cell>
        </row>
        <row r="4130">
          <cell r="A4130">
            <v>42593</v>
          </cell>
          <cell r="B4130">
            <v>1.57</v>
          </cell>
        </row>
        <row r="4131">
          <cell r="A4131">
            <v>42594</v>
          </cell>
          <cell r="B4131">
            <v>1.51</v>
          </cell>
        </row>
        <row r="4132">
          <cell r="A4132">
            <v>42597</v>
          </cell>
          <cell r="B4132">
            <v>1.55</v>
          </cell>
        </row>
        <row r="4133">
          <cell r="A4133">
            <v>42598</v>
          </cell>
          <cell r="B4133">
            <v>1.57</v>
          </cell>
        </row>
        <row r="4134">
          <cell r="A4134">
            <v>42599</v>
          </cell>
          <cell r="B4134">
            <v>1.56</v>
          </cell>
        </row>
        <row r="4135">
          <cell r="A4135">
            <v>42600</v>
          </cell>
          <cell r="B4135">
            <v>1.53</v>
          </cell>
        </row>
        <row r="4136">
          <cell r="A4136">
            <v>42601</v>
          </cell>
          <cell r="B4136">
            <v>1.58</v>
          </cell>
        </row>
        <row r="4137">
          <cell r="A4137">
            <v>42604</v>
          </cell>
          <cell r="B4137">
            <v>1.55</v>
          </cell>
        </row>
        <row r="4138">
          <cell r="A4138">
            <v>42605</v>
          </cell>
          <cell r="B4138">
            <v>1.55</v>
          </cell>
        </row>
        <row r="4139">
          <cell r="A4139">
            <v>42606</v>
          </cell>
          <cell r="B4139">
            <v>1.56</v>
          </cell>
        </row>
        <row r="4140">
          <cell r="A4140">
            <v>42607</v>
          </cell>
          <cell r="B4140">
            <v>1.58</v>
          </cell>
        </row>
        <row r="4141">
          <cell r="A4141">
            <v>42608</v>
          </cell>
          <cell r="B4141">
            <v>1.62</v>
          </cell>
        </row>
        <row r="4142">
          <cell r="A4142">
            <v>42611</v>
          </cell>
          <cell r="B4142">
            <v>1.57</v>
          </cell>
        </row>
        <row r="4143">
          <cell r="A4143">
            <v>42612</v>
          </cell>
          <cell r="B4143">
            <v>1.57</v>
          </cell>
        </row>
        <row r="4144">
          <cell r="A4144">
            <v>42613</v>
          </cell>
          <cell r="B4144">
            <v>1.58</v>
          </cell>
        </row>
        <row r="4145">
          <cell r="A4145">
            <v>42614</v>
          </cell>
          <cell r="B4145">
            <v>1.57</v>
          </cell>
        </row>
        <row r="4146">
          <cell r="A4146">
            <v>42615</v>
          </cell>
          <cell r="B4146">
            <v>1.6</v>
          </cell>
        </row>
        <row r="4147">
          <cell r="A4147">
            <v>42618</v>
          </cell>
          <cell r="B4147">
            <v>0</v>
          </cell>
        </row>
        <row r="4148">
          <cell r="A4148">
            <v>42619</v>
          </cell>
          <cell r="B4148">
            <v>1.55</v>
          </cell>
        </row>
        <row r="4149">
          <cell r="A4149">
            <v>42620</v>
          </cell>
          <cell r="B4149">
            <v>1.54</v>
          </cell>
        </row>
        <row r="4150">
          <cell r="A4150">
            <v>42621</v>
          </cell>
          <cell r="B4150">
            <v>1.61</v>
          </cell>
        </row>
        <row r="4151">
          <cell r="A4151">
            <v>42622</v>
          </cell>
          <cell r="B4151">
            <v>1.67</v>
          </cell>
        </row>
        <row r="4152">
          <cell r="A4152">
            <v>42625</v>
          </cell>
          <cell r="B4152">
            <v>1.68</v>
          </cell>
        </row>
        <row r="4153">
          <cell r="A4153">
            <v>42626</v>
          </cell>
          <cell r="B4153">
            <v>1.73</v>
          </cell>
        </row>
        <row r="4154">
          <cell r="A4154">
            <v>42627</v>
          </cell>
          <cell r="B4154">
            <v>1.7</v>
          </cell>
        </row>
        <row r="4155">
          <cell r="A4155">
            <v>42628</v>
          </cell>
          <cell r="B4155">
            <v>1.71</v>
          </cell>
        </row>
        <row r="4156">
          <cell r="A4156">
            <v>42629</v>
          </cell>
          <cell r="B4156">
            <v>1.7</v>
          </cell>
        </row>
        <row r="4157">
          <cell r="A4157">
            <v>42632</v>
          </cell>
          <cell r="B4157">
            <v>1.7</v>
          </cell>
        </row>
        <row r="4158">
          <cell r="A4158">
            <v>42633</v>
          </cell>
          <cell r="B4158">
            <v>1.69</v>
          </cell>
        </row>
        <row r="4159">
          <cell r="A4159">
            <v>42634</v>
          </cell>
          <cell r="B4159">
            <v>1.66</v>
          </cell>
        </row>
        <row r="4160">
          <cell r="A4160">
            <v>42635</v>
          </cell>
          <cell r="B4160">
            <v>1.63</v>
          </cell>
        </row>
        <row r="4161">
          <cell r="A4161">
            <v>42636</v>
          </cell>
          <cell r="B4161">
            <v>1.62</v>
          </cell>
        </row>
        <row r="4162">
          <cell r="A4162">
            <v>42639</v>
          </cell>
          <cell r="B4162">
            <v>1.59</v>
          </cell>
        </row>
        <row r="4163">
          <cell r="A4163">
            <v>42640</v>
          </cell>
          <cell r="B4163">
            <v>1.56</v>
          </cell>
        </row>
        <row r="4164">
          <cell r="A4164">
            <v>42641</v>
          </cell>
          <cell r="B4164">
            <v>1.57</v>
          </cell>
        </row>
        <row r="4165">
          <cell r="A4165">
            <v>42642</v>
          </cell>
          <cell r="B4165">
            <v>1.56</v>
          </cell>
        </row>
        <row r="4166">
          <cell r="A4166">
            <v>42643</v>
          </cell>
          <cell r="B4166">
            <v>1.6</v>
          </cell>
        </row>
        <row r="4167">
          <cell r="A4167">
            <v>42646</v>
          </cell>
          <cell r="B4167">
            <v>1.63</v>
          </cell>
        </row>
        <row r="4168">
          <cell r="A4168">
            <v>42647</v>
          </cell>
          <cell r="B4168">
            <v>1.69</v>
          </cell>
        </row>
        <row r="4169">
          <cell r="A4169">
            <v>42648</v>
          </cell>
          <cell r="B4169">
            <v>1.72</v>
          </cell>
        </row>
        <row r="4170">
          <cell r="A4170">
            <v>42649</v>
          </cell>
          <cell r="B4170">
            <v>1.75</v>
          </cell>
        </row>
        <row r="4171">
          <cell r="A4171">
            <v>42650</v>
          </cell>
          <cell r="B4171">
            <v>1.73</v>
          </cell>
        </row>
        <row r="4172">
          <cell r="A4172">
            <v>42653</v>
          </cell>
          <cell r="B4172">
            <v>0</v>
          </cell>
        </row>
        <row r="4173">
          <cell r="A4173">
            <v>42654</v>
          </cell>
          <cell r="B4173">
            <v>1.77</v>
          </cell>
        </row>
        <row r="4174">
          <cell r="A4174">
            <v>42655</v>
          </cell>
          <cell r="B4174">
            <v>1.79</v>
          </cell>
        </row>
        <row r="4175">
          <cell r="A4175">
            <v>42656</v>
          </cell>
          <cell r="B4175">
            <v>1.75</v>
          </cell>
        </row>
        <row r="4176">
          <cell r="A4176">
            <v>42657</v>
          </cell>
          <cell r="B4176">
            <v>1.8</v>
          </cell>
        </row>
        <row r="4177">
          <cell r="A4177">
            <v>42660</v>
          </cell>
          <cell r="B4177">
            <v>1.77</v>
          </cell>
        </row>
        <row r="4178">
          <cell r="A4178">
            <v>42661</v>
          </cell>
          <cell r="B4178">
            <v>1.75</v>
          </cell>
        </row>
        <row r="4179">
          <cell r="A4179">
            <v>42662</v>
          </cell>
          <cell r="B4179">
            <v>1.76</v>
          </cell>
        </row>
        <row r="4180">
          <cell r="A4180">
            <v>42663</v>
          </cell>
          <cell r="B4180">
            <v>1.76</v>
          </cell>
        </row>
        <row r="4181">
          <cell r="A4181">
            <v>42664</v>
          </cell>
          <cell r="B4181">
            <v>1.74</v>
          </cell>
        </row>
        <row r="4182">
          <cell r="A4182">
            <v>42667</v>
          </cell>
          <cell r="B4182">
            <v>1.77</v>
          </cell>
        </row>
        <row r="4183">
          <cell r="A4183">
            <v>42668</v>
          </cell>
          <cell r="B4183">
            <v>1.77</v>
          </cell>
        </row>
        <row r="4184">
          <cell r="A4184">
            <v>42669</v>
          </cell>
          <cell r="B4184">
            <v>1.79</v>
          </cell>
        </row>
        <row r="4185">
          <cell r="A4185">
            <v>42670</v>
          </cell>
          <cell r="B4185">
            <v>1.85</v>
          </cell>
        </row>
        <row r="4186">
          <cell r="A4186">
            <v>42671</v>
          </cell>
          <cell r="B4186">
            <v>1.86</v>
          </cell>
        </row>
        <row r="4187">
          <cell r="A4187">
            <v>42674</v>
          </cell>
          <cell r="B4187">
            <v>1.84</v>
          </cell>
        </row>
        <row r="4188">
          <cell r="A4188">
            <v>42675</v>
          </cell>
          <cell r="B4188">
            <v>1.83</v>
          </cell>
        </row>
        <row r="4189">
          <cell r="A4189">
            <v>42676</v>
          </cell>
          <cell r="B4189">
            <v>1.81</v>
          </cell>
        </row>
        <row r="4190">
          <cell r="A4190">
            <v>42677</v>
          </cell>
          <cell r="B4190">
            <v>1.82</v>
          </cell>
        </row>
        <row r="4191">
          <cell r="A4191">
            <v>42678</v>
          </cell>
          <cell r="B4191">
            <v>1.79</v>
          </cell>
        </row>
        <row r="4192">
          <cell r="A4192">
            <v>42681</v>
          </cell>
          <cell r="B4192">
            <v>1.83</v>
          </cell>
        </row>
        <row r="4193">
          <cell r="A4193">
            <v>42682</v>
          </cell>
          <cell r="B4193">
            <v>1.88</v>
          </cell>
        </row>
        <row r="4194">
          <cell r="A4194">
            <v>42683</v>
          </cell>
          <cell r="B4194">
            <v>2.0699999999999998</v>
          </cell>
        </row>
        <row r="4195">
          <cell r="A4195">
            <v>42684</v>
          </cell>
          <cell r="B4195">
            <v>2.15</v>
          </cell>
        </row>
        <row r="4196">
          <cell r="A4196">
            <v>42685</v>
          </cell>
          <cell r="B4196">
            <v>0</v>
          </cell>
        </row>
        <row r="4197">
          <cell r="A4197">
            <v>42688</v>
          </cell>
          <cell r="B4197">
            <v>2.23</v>
          </cell>
        </row>
        <row r="4198">
          <cell r="A4198">
            <v>42689</v>
          </cell>
          <cell r="B4198">
            <v>2.23</v>
          </cell>
        </row>
        <row r="4199">
          <cell r="A4199">
            <v>42690</v>
          </cell>
          <cell r="B4199">
            <v>2.2200000000000002</v>
          </cell>
        </row>
        <row r="4200">
          <cell r="A4200">
            <v>42691</v>
          </cell>
          <cell r="B4200">
            <v>2.29</v>
          </cell>
        </row>
        <row r="4201">
          <cell r="A4201">
            <v>42692</v>
          </cell>
          <cell r="B4201">
            <v>2.34</v>
          </cell>
        </row>
        <row r="4202">
          <cell r="A4202">
            <v>42695</v>
          </cell>
          <cell r="B4202">
            <v>2.33</v>
          </cell>
        </row>
        <row r="4203">
          <cell r="A4203">
            <v>42696</v>
          </cell>
          <cell r="B4203">
            <v>2.31</v>
          </cell>
        </row>
        <row r="4204">
          <cell r="A4204">
            <v>42697</v>
          </cell>
          <cell r="B4204">
            <v>2.36</v>
          </cell>
        </row>
        <row r="4205">
          <cell r="A4205">
            <v>42698</v>
          </cell>
          <cell r="B4205">
            <v>0</v>
          </cell>
        </row>
        <row r="4206">
          <cell r="A4206">
            <v>42699</v>
          </cell>
          <cell r="B4206">
            <v>2.36</v>
          </cell>
        </row>
        <row r="4207">
          <cell r="A4207">
            <v>42702</v>
          </cell>
          <cell r="B4207">
            <v>2.3199999999999998</v>
          </cell>
        </row>
        <row r="4208">
          <cell r="A4208">
            <v>42703</v>
          </cell>
          <cell r="B4208">
            <v>2.2999999999999998</v>
          </cell>
        </row>
        <row r="4209">
          <cell r="A4209">
            <v>42704</v>
          </cell>
          <cell r="B4209">
            <v>2.37</v>
          </cell>
        </row>
        <row r="4210">
          <cell r="A4210">
            <v>42705</v>
          </cell>
          <cell r="B4210">
            <v>2.4500000000000002</v>
          </cell>
        </row>
        <row r="4211">
          <cell r="A4211">
            <v>42706</v>
          </cell>
          <cell r="B4211">
            <v>2.4</v>
          </cell>
        </row>
        <row r="4212">
          <cell r="A4212">
            <v>42709</v>
          </cell>
          <cell r="B4212">
            <v>2.39</v>
          </cell>
        </row>
        <row r="4213">
          <cell r="A4213">
            <v>42710</v>
          </cell>
          <cell r="B4213">
            <v>2.39</v>
          </cell>
        </row>
        <row r="4214">
          <cell r="A4214">
            <v>42711</v>
          </cell>
          <cell r="B4214">
            <v>2.34</v>
          </cell>
        </row>
        <row r="4215">
          <cell r="A4215">
            <v>42712</v>
          </cell>
          <cell r="B4215">
            <v>2.4</v>
          </cell>
        </row>
        <row r="4216">
          <cell r="A4216">
            <v>42713</v>
          </cell>
          <cell r="B4216">
            <v>2.4700000000000002</v>
          </cell>
        </row>
        <row r="4217">
          <cell r="A4217">
            <v>42716</v>
          </cell>
          <cell r="B4217">
            <v>2.4900000000000002</v>
          </cell>
        </row>
        <row r="4218">
          <cell r="A4218">
            <v>42717</v>
          </cell>
          <cell r="B4218">
            <v>2.48</v>
          </cell>
        </row>
        <row r="4219">
          <cell r="A4219">
            <v>42718</v>
          </cell>
          <cell r="B4219">
            <v>2.54</v>
          </cell>
        </row>
        <row r="4220">
          <cell r="A4220">
            <v>42719</v>
          </cell>
          <cell r="B4220">
            <v>2.6</v>
          </cell>
        </row>
        <row r="4221">
          <cell r="A4221">
            <v>42720</v>
          </cell>
          <cell r="B4221">
            <v>2.6</v>
          </cell>
        </row>
        <row r="4222">
          <cell r="A4222">
            <v>42723</v>
          </cell>
          <cell r="B4222">
            <v>2.54</v>
          </cell>
        </row>
        <row r="4223">
          <cell r="A4223">
            <v>42724</v>
          </cell>
          <cell r="B4223">
            <v>2.57</v>
          </cell>
        </row>
        <row r="4224">
          <cell r="A4224">
            <v>42725</v>
          </cell>
          <cell r="B4224">
            <v>2.5499999999999998</v>
          </cell>
        </row>
        <row r="4225">
          <cell r="A4225">
            <v>42726</v>
          </cell>
          <cell r="B4225">
            <v>2.5499999999999998</v>
          </cell>
        </row>
        <row r="4226">
          <cell r="A4226">
            <v>42727</v>
          </cell>
          <cell r="B4226">
            <v>2.5499999999999998</v>
          </cell>
        </row>
        <row r="4227">
          <cell r="A4227">
            <v>42730</v>
          </cell>
          <cell r="B4227">
            <v>0</v>
          </cell>
        </row>
        <row r="4228">
          <cell r="A4228">
            <v>42731</v>
          </cell>
          <cell r="B4228">
            <v>2.57</v>
          </cell>
        </row>
        <row r="4229">
          <cell r="A4229">
            <v>42732</v>
          </cell>
          <cell r="B4229">
            <v>2.5099999999999998</v>
          </cell>
        </row>
        <row r="4230">
          <cell r="A4230">
            <v>42733</v>
          </cell>
          <cell r="B4230">
            <v>2.4900000000000002</v>
          </cell>
        </row>
        <row r="4231">
          <cell r="A4231">
            <v>42734</v>
          </cell>
          <cell r="B4231">
            <v>2.4500000000000002</v>
          </cell>
        </row>
        <row r="4232">
          <cell r="A4232">
            <v>42737</v>
          </cell>
          <cell r="B4232">
            <v>0</v>
          </cell>
        </row>
        <row r="4233">
          <cell r="A4233">
            <v>42738</v>
          </cell>
          <cell r="B4233">
            <v>2.4500000000000002</v>
          </cell>
        </row>
        <row r="4234">
          <cell r="A4234">
            <v>42739</v>
          </cell>
          <cell r="B4234">
            <v>2.46</v>
          </cell>
        </row>
        <row r="4235">
          <cell r="A4235">
            <v>42740</v>
          </cell>
          <cell r="B4235">
            <v>2.37</v>
          </cell>
        </row>
        <row r="4236">
          <cell r="A4236">
            <v>42741</v>
          </cell>
          <cell r="B4236">
            <v>2.42</v>
          </cell>
        </row>
        <row r="4237">
          <cell r="A4237">
            <v>42744</v>
          </cell>
          <cell r="B4237">
            <v>2.38</v>
          </cell>
        </row>
        <row r="4238">
          <cell r="A4238">
            <v>42745</v>
          </cell>
          <cell r="B4238">
            <v>2.38</v>
          </cell>
        </row>
        <row r="4239">
          <cell r="A4239">
            <v>42746</v>
          </cell>
          <cell r="B4239">
            <v>2.38</v>
          </cell>
        </row>
        <row r="4240">
          <cell r="A4240">
            <v>42747</v>
          </cell>
          <cell r="B4240">
            <v>2.36</v>
          </cell>
        </row>
        <row r="4241">
          <cell r="A4241">
            <v>42748</v>
          </cell>
          <cell r="B4241">
            <v>2.4</v>
          </cell>
        </row>
        <row r="4242">
          <cell r="A4242">
            <v>42751</v>
          </cell>
          <cell r="B4242">
            <v>0</v>
          </cell>
        </row>
        <row r="4243">
          <cell r="A4243">
            <v>42752</v>
          </cell>
          <cell r="B4243">
            <v>2.33</v>
          </cell>
        </row>
        <row r="4244">
          <cell r="A4244">
            <v>42753</v>
          </cell>
          <cell r="B4244">
            <v>2.42</v>
          </cell>
        </row>
        <row r="4245">
          <cell r="A4245">
            <v>42754</v>
          </cell>
          <cell r="B4245">
            <v>2.4700000000000002</v>
          </cell>
        </row>
        <row r="4246">
          <cell r="A4246">
            <v>42755</v>
          </cell>
          <cell r="B4246">
            <v>2.48</v>
          </cell>
        </row>
        <row r="4247">
          <cell r="A4247">
            <v>42758</v>
          </cell>
          <cell r="B4247">
            <v>2.41</v>
          </cell>
        </row>
        <row r="4248">
          <cell r="A4248">
            <v>42759</v>
          </cell>
          <cell r="B4248">
            <v>2.4700000000000002</v>
          </cell>
        </row>
        <row r="4249">
          <cell r="A4249">
            <v>42760</v>
          </cell>
          <cell r="B4249">
            <v>2.5299999999999998</v>
          </cell>
        </row>
        <row r="4250">
          <cell r="A4250">
            <v>42761</v>
          </cell>
          <cell r="B4250">
            <v>2.5099999999999998</v>
          </cell>
        </row>
        <row r="4251">
          <cell r="A4251">
            <v>42762</v>
          </cell>
          <cell r="B4251">
            <v>2.4900000000000002</v>
          </cell>
        </row>
        <row r="4252">
          <cell r="A4252">
            <v>42765</v>
          </cell>
          <cell r="B4252">
            <v>2.4900000000000002</v>
          </cell>
        </row>
        <row r="4253">
          <cell r="A4253">
            <v>42766</v>
          </cell>
          <cell r="B4253">
            <v>2.4500000000000002</v>
          </cell>
        </row>
        <row r="4254">
          <cell r="A4254">
            <v>42767</v>
          </cell>
          <cell r="B4254">
            <v>2.48</v>
          </cell>
        </row>
        <row r="4255">
          <cell r="A4255">
            <v>42768</v>
          </cell>
          <cell r="B4255">
            <v>2.48</v>
          </cell>
        </row>
        <row r="4256">
          <cell r="A4256">
            <v>42769</v>
          </cell>
          <cell r="B4256">
            <v>2.4900000000000002</v>
          </cell>
        </row>
        <row r="4257">
          <cell r="A4257">
            <v>42772</v>
          </cell>
          <cell r="B4257">
            <v>2.42</v>
          </cell>
        </row>
        <row r="4258">
          <cell r="A4258">
            <v>42773</v>
          </cell>
          <cell r="B4258">
            <v>2.4</v>
          </cell>
        </row>
        <row r="4259">
          <cell r="A4259">
            <v>42774</v>
          </cell>
          <cell r="B4259">
            <v>2.34</v>
          </cell>
        </row>
        <row r="4260">
          <cell r="A4260">
            <v>42775</v>
          </cell>
          <cell r="B4260">
            <v>2.4</v>
          </cell>
        </row>
        <row r="4261">
          <cell r="A4261">
            <v>42776</v>
          </cell>
          <cell r="B4261">
            <v>2.41</v>
          </cell>
        </row>
        <row r="4262">
          <cell r="A4262">
            <v>42779</v>
          </cell>
          <cell r="B4262">
            <v>2.4300000000000002</v>
          </cell>
        </row>
        <row r="4263">
          <cell r="A4263">
            <v>42780</v>
          </cell>
          <cell r="B4263">
            <v>2.4700000000000002</v>
          </cell>
        </row>
        <row r="4264">
          <cell r="A4264">
            <v>42781</v>
          </cell>
          <cell r="B4264">
            <v>2.5099999999999998</v>
          </cell>
        </row>
        <row r="4265">
          <cell r="A4265">
            <v>42782</v>
          </cell>
          <cell r="B4265">
            <v>2.4500000000000002</v>
          </cell>
        </row>
        <row r="4266">
          <cell r="A4266">
            <v>42783</v>
          </cell>
          <cell r="B4266">
            <v>2.42</v>
          </cell>
        </row>
        <row r="4267">
          <cell r="A4267">
            <v>42786</v>
          </cell>
          <cell r="B4267">
            <v>0</v>
          </cell>
        </row>
        <row r="4268">
          <cell r="A4268">
            <v>42787</v>
          </cell>
          <cell r="B4268">
            <v>2.4300000000000002</v>
          </cell>
        </row>
        <row r="4269">
          <cell r="A4269">
            <v>42788</v>
          </cell>
          <cell r="B4269">
            <v>2.42</v>
          </cell>
        </row>
        <row r="4270">
          <cell r="A4270">
            <v>42789</v>
          </cell>
          <cell r="B4270">
            <v>2.38</v>
          </cell>
        </row>
        <row r="4271">
          <cell r="A4271">
            <v>42790</v>
          </cell>
          <cell r="B4271">
            <v>2.31</v>
          </cell>
        </row>
        <row r="4272">
          <cell r="A4272">
            <v>42793</v>
          </cell>
          <cell r="B4272">
            <v>2.36</v>
          </cell>
        </row>
        <row r="4273">
          <cell r="A4273">
            <v>42794</v>
          </cell>
          <cell r="B4273">
            <v>2.36</v>
          </cell>
        </row>
        <row r="4274">
          <cell r="A4274">
            <v>42795</v>
          </cell>
          <cell r="B4274">
            <v>2.46</v>
          </cell>
        </row>
        <row r="4275">
          <cell r="A4275">
            <v>42796</v>
          </cell>
          <cell r="B4275">
            <v>2.4900000000000002</v>
          </cell>
        </row>
        <row r="4276">
          <cell r="A4276">
            <v>42797</v>
          </cell>
          <cell r="B4276">
            <v>2.4900000000000002</v>
          </cell>
        </row>
        <row r="4277">
          <cell r="A4277">
            <v>42800</v>
          </cell>
          <cell r="B4277">
            <v>2.4900000000000002</v>
          </cell>
        </row>
        <row r="4278">
          <cell r="A4278">
            <v>42801</v>
          </cell>
          <cell r="B4278">
            <v>2.52</v>
          </cell>
        </row>
        <row r="4279">
          <cell r="A4279">
            <v>42802</v>
          </cell>
          <cell r="B4279">
            <v>2.57</v>
          </cell>
        </row>
        <row r="4280">
          <cell r="A4280">
            <v>42803</v>
          </cell>
          <cell r="B4280">
            <v>2.6</v>
          </cell>
        </row>
        <row r="4281">
          <cell r="A4281">
            <v>42804</v>
          </cell>
          <cell r="B4281">
            <v>2.58</v>
          </cell>
        </row>
        <row r="4282">
          <cell r="A4282">
            <v>42807</v>
          </cell>
          <cell r="B4282">
            <v>2.62</v>
          </cell>
        </row>
        <row r="4283">
          <cell r="A4283">
            <v>42808</v>
          </cell>
          <cell r="B4283">
            <v>2.6</v>
          </cell>
        </row>
        <row r="4284">
          <cell r="A4284">
            <v>42809</v>
          </cell>
          <cell r="B4284">
            <v>2.5099999999999998</v>
          </cell>
        </row>
        <row r="4285">
          <cell r="A4285">
            <v>42810</v>
          </cell>
          <cell r="B4285">
            <v>2.5299999999999998</v>
          </cell>
        </row>
        <row r="4286">
          <cell r="A4286">
            <v>42811</v>
          </cell>
          <cell r="B4286">
            <v>2.5</v>
          </cell>
        </row>
        <row r="4287">
          <cell r="A4287">
            <v>42814</v>
          </cell>
          <cell r="B4287">
            <v>2.4700000000000002</v>
          </cell>
        </row>
        <row r="4288">
          <cell r="A4288">
            <v>42815</v>
          </cell>
          <cell r="B4288">
            <v>2.4300000000000002</v>
          </cell>
        </row>
        <row r="4289">
          <cell r="A4289">
            <v>42816</v>
          </cell>
          <cell r="B4289">
            <v>2.4</v>
          </cell>
        </row>
        <row r="4290">
          <cell r="A4290">
            <v>42817</v>
          </cell>
          <cell r="B4290">
            <v>2.41</v>
          </cell>
        </row>
        <row r="4291">
          <cell r="A4291">
            <v>42818</v>
          </cell>
          <cell r="B4291">
            <v>2.4</v>
          </cell>
        </row>
        <row r="4292">
          <cell r="A4292">
            <v>42821</v>
          </cell>
          <cell r="B4292">
            <v>2.38</v>
          </cell>
        </row>
        <row r="4293">
          <cell r="A4293">
            <v>42822</v>
          </cell>
          <cell r="B4293">
            <v>2.42</v>
          </cell>
        </row>
        <row r="4294">
          <cell r="A4294">
            <v>42823</v>
          </cell>
          <cell r="B4294">
            <v>2.39</v>
          </cell>
        </row>
        <row r="4295">
          <cell r="A4295">
            <v>42824</v>
          </cell>
          <cell r="B4295">
            <v>2.42</v>
          </cell>
        </row>
        <row r="4296">
          <cell r="A4296">
            <v>42825</v>
          </cell>
          <cell r="B4296">
            <v>2.4</v>
          </cell>
        </row>
        <row r="4297">
          <cell r="A4297">
            <v>42828</v>
          </cell>
          <cell r="B4297">
            <v>2.35</v>
          </cell>
        </row>
        <row r="4298">
          <cell r="A4298">
            <v>42829</v>
          </cell>
          <cell r="B4298">
            <v>2.36</v>
          </cell>
        </row>
        <row r="4299">
          <cell r="A4299">
            <v>42830</v>
          </cell>
          <cell r="B4299">
            <v>2.34</v>
          </cell>
        </row>
        <row r="4300">
          <cell r="A4300">
            <v>42831</v>
          </cell>
          <cell r="B4300">
            <v>2.34</v>
          </cell>
        </row>
        <row r="4301">
          <cell r="A4301">
            <v>42832</v>
          </cell>
          <cell r="B4301">
            <v>2.38</v>
          </cell>
        </row>
        <row r="4302">
          <cell r="A4302">
            <v>42835</v>
          </cell>
          <cell r="B4302">
            <v>2.37</v>
          </cell>
        </row>
        <row r="4303">
          <cell r="A4303">
            <v>42836</v>
          </cell>
          <cell r="B4303">
            <v>2.3199999999999998</v>
          </cell>
        </row>
        <row r="4304">
          <cell r="A4304">
            <v>42837</v>
          </cell>
          <cell r="B4304">
            <v>2.2799999999999998</v>
          </cell>
        </row>
        <row r="4305">
          <cell r="A4305">
            <v>42838</v>
          </cell>
          <cell r="B4305">
            <v>2.2400000000000002</v>
          </cell>
        </row>
        <row r="4306">
          <cell r="A4306">
            <v>42839</v>
          </cell>
          <cell r="B4306">
            <v>0</v>
          </cell>
        </row>
        <row r="4307">
          <cell r="A4307">
            <v>42842</v>
          </cell>
          <cell r="B4307">
            <v>2.2599999999999998</v>
          </cell>
        </row>
        <row r="4308">
          <cell r="A4308">
            <v>42843</v>
          </cell>
          <cell r="B4308">
            <v>2.1800000000000002</v>
          </cell>
        </row>
        <row r="4309">
          <cell r="A4309">
            <v>42844</v>
          </cell>
          <cell r="B4309">
            <v>2.21</v>
          </cell>
        </row>
        <row r="4310">
          <cell r="A4310">
            <v>42845</v>
          </cell>
          <cell r="B4310">
            <v>2.2400000000000002</v>
          </cell>
        </row>
        <row r="4311">
          <cell r="A4311">
            <v>42846</v>
          </cell>
          <cell r="B4311">
            <v>2.2400000000000002</v>
          </cell>
        </row>
        <row r="4312">
          <cell r="A4312">
            <v>42849</v>
          </cell>
          <cell r="B4312">
            <v>2.2799999999999998</v>
          </cell>
        </row>
        <row r="4313">
          <cell r="A4313">
            <v>42850</v>
          </cell>
          <cell r="B4313">
            <v>2.35</v>
          </cell>
        </row>
        <row r="4314">
          <cell r="A4314">
            <v>42851</v>
          </cell>
          <cell r="B4314">
            <v>2.3199999999999998</v>
          </cell>
        </row>
        <row r="4315">
          <cell r="A4315">
            <v>42852</v>
          </cell>
          <cell r="B4315">
            <v>2.2999999999999998</v>
          </cell>
        </row>
        <row r="4316">
          <cell r="A4316">
            <v>42853</v>
          </cell>
          <cell r="B4316">
            <v>2.29</v>
          </cell>
        </row>
        <row r="4317">
          <cell r="A4317">
            <v>42856</v>
          </cell>
          <cell r="B4317">
            <v>2.33</v>
          </cell>
        </row>
        <row r="4318">
          <cell r="A4318">
            <v>42857</v>
          </cell>
          <cell r="B4318">
            <v>2.29</v>
          </cell>
        </row>
        <row r="4319">
          <cell r="A4319">
            <v>42858</v>
          </cell>
          <cell r="B4319">
            <v>2.33</v>
          </cell>
        </row>
        <row r="4320">
          <cell r="A4320">
            <v>42859</v>
          </cell>
          <cell r="B4320">
            <v>2.36</v>
          </cell>
        </row>
        <row r="4321">
          <cell r="A4321">
            <v>42860</v>
          </cell>
          <cell r="B4321">
            <v>2.36</v>
          </cell>
        </row>
        <row r="4322">
          <cell r="A4322">
            <v>42863</v>
          </cell>
          <cell r="B4322">
            <v>2.39</v>
          </cell>
        </row>
        <row r="4323">
          <cell r="A4323">
            <v>42864</v>
          </cell>
          <cell r="B4323">
            <v>2.42</v>
          </cell>
        </row>
        <row r="4324">
          <cell r="A4324">
            <v>42865</v>
          </cell>
          <cell r="B4324">
            <v>2.41</v>
          </cell>
        </row>
        <row r="4325">
          <cell r="A4325">
            <v>42866</v>
          </cell>
          <cell r="B4325">
            <v>2.39</v>
          </cell>
        </row>
        <row r="4326">
          <cell r="A4326">
            <v>42867</v>
          </cell>
          <cell r="B4326">
            <v>2.33</v>
          </cell>
        </row>
        <row r="4327">
          <cell r="A4327">
            <v>42870</v>
          </cell>
          <cell r="B4327">
            <v>2.34</v>
          </cell>
        </row>
        <row r="4328">
          <cell r="A4328">
            <v>42871</v>
          </cell>
          <cell r="B4328">
            <v>2.33</v>
          </cell>
        </row>
        <row r="4329">
          <cell r="A4329">
            <v>42872</v>
          </cell>
          <cell r="B4329">
            <v>2.2200000000000002</v>
          </cell>
        </row>
        <row r="4330">
          <cell r="A4330">
            <v>42873</v>
          </cell>
          <cell r="B4330">
            <v>2.23</v>
          </cell>
        </row>
        <row r="4331">
          <cell r="A4331">
            <v>42874</v>
          </cell>
          <cell r="B4331">
            <v>2.23</v>
          </cell>
        </row>
        <row r="4332">
          <cell r="A4332">
            <v>42877</v>
          </cell>
          <cell r="B4332">
            <v>2.25</v>
          </cell>
        </row>
        <row r="4333">
          <cell r="A4333">
            <v>42878</v>
          </cell>
          <cell r="B4333">
            <v>2.29</v>
          </cell>
        </row>
        <row r="4334">
          <cell r="A4334">
            <v>42879</v>
          </cell>
          <cell r="B4334">
            <v>2.2599999999999998</v>
          </cell>
        </row>
        <row r="4335">
          <cell r="A4335">
            <v>42880</v>
          </cell>
          <cell r="B4335">
            <v>2.25</v>
          </cell>
        </row>
        <row r="4336">
          <cell r="A4336">
            <v>42881</v>
          </cell>
          <cell r="B4336">
            <v>2.25</v>
          </cell>
        </row>
        <row r="4337">
          <cell r="A4337">
            <v>42884</v>
          </cell>
          <cell r="B4337">
            <v>0</v>
          </cell>
        </row>
        <row r="4338">
          <cell r="A4338">
            <v>42885</v>
          </cell>
          <cell r="B4338">
            <v>2.21</v>
          </cell>
        </row>
        <row r="4339">
          <cell r="A4339">
            <v>42886</v>
          </cell>
          <cell r="B4339">
            <v>2.21</v>
          </cell>
        </row>
        <row r="4340">
          <cell r="A4340">
            <v>42887</v>
          </cell>
          <cell r="B4340">
            <v>2.21</v>
          </cell>
        </row>
        <row r="4341">
          <cell r="A4341">
            <v>42888</v>
          </cell>
          <cell r="B4341">
            <v>2.15</v>
          </cell>
        </row>
        <row r="4342">
          <cell r="A4342">
            <v>42891</v>
          </cell>
          <cell r="B4342">
            <v>2.1800000000000002</v>
          </cell>
        </row>
        <row r="4343">
          <cell r="A4343">
            <v>42892</v>
          </cell>
          <cell r="B4343">
            <v>2.14</v>
          </cell>
        </row>
        <row r="4344">
          <cell r="A4344">
            <v>42893</v>
          </cell>
          <cell r="B4344">
            <v>2.1800000000000002</v>
          </cell>
        </row>
        <row r="4345">
          <cell r="A4345">
            <v>42894</v>
          </cell>
          <cell r="B4345">
            <v>2.19</v>
          </cell>
        </row>
        <row r="4346">
          <cell r="A4346">
            <v>42895</v>
          </cell>
          <cell r="B4346">
            <v>2.21</v>
          </cell>
        </row>
        <row r="4347">
          <cell r="A4347">
            <v>42898</v>
          </cell>
          <cell r="B4347">
            <v>2.21</v>
          </cell>
        </row>
        <row r="4348">
          <cell r="A4348">
            <v>42899</v>
          </cell>
          <cell r="B4348">
            <v>2.21</v>
          </cell>
        </row>
        <row r="4349">
          <cell r="A4349">
            <v>42900</v>
          </cell>
          <cell r="B4349">
            <v>2.15</v>
          </cell>
        </row>
        <row r="4350">
          <cell r="A4350">
            <v>42901</v>
          </cell>
          <cell r="B4350">
            <v>2.16</v>
          </cell>
        </row>
        <row r="4351">
          <cell r="A4351">
            <v>42902</v>
          </cell>
          <cell r="B4351">
            <v>2.16</v>
          </cell>
        </row>
        <row r="4352">
          <cell r="A4352">
            <v>42905</v>
          </cell>
          <cell r="B4352">
            <v>2.19</v>
          </cell>
        </row>
        <row r="4353">
          <cell r="A4353">
            <v>42906</v>
          </cell>
          <cell r="B4353">
            <v>2.16</v>
          </cell>
        </row>
        <row r="4354">
          <cell r="A4354">
            <v>42907</v>
          </cell>
          <cell r="B4354">
            <v>2.16</v>
          </cell>
        </row>
        <row r="4355">
          <cell r="A4355">
            <v>42908</v>
          </cell>
          <cell r="B4355">
            <v>2.15</v>
          </cell>
        </row>
        <row r="4356">
          <cell r="A4356">
            <v>42909</v>
          </cell>
          <cell r="B4356">
            <v>2.15</v>
          </cell>
        </row>
        <row r="4357">
          <cell r="A4357">
            <v>42912</v>
          </cell>
          <cell r="B4357">
            <v>2.14</v>
          </cell>
        </row>
        <row r="4358">
          <cell r="A4358">
            <v>42913</v>
          </cell>
          <cell r="B4358">
            <v>2.21</v>
          </cell>
        </row>
        <row r="4359">
          <cell r="A4359">
            <v>42914</v>
          </cell>
          <cell r="B4359">
            <v>2.2200000000000002</v>
          </cell>
        </row>
        <row r="4360">
          <cell r="A4360">
            <v>42915</v>
          </cell>
          <cell r="B4360">
            <v>2.27</v>
          </cell>
        </row>
        <row r="4361">
          <cell r="A4361">
            <v>42916</v>
          </cell>
          <cell r="B4361">
            <v>2.31</v>
          </cell>
        </row>
        <row r="4362">
          <cell r="A4362">
            <v>42919</v>
          </cell>
          <cell r="B4362">
            <v>2.35</v>
          </cell>
        </row>
        <row r="4363">
          <cell r="A4363">
            <v>42920</v>
          </cell>
          <cell r="B4363">
            <v>0</v>
          </cell>
        </row>
        <row r="4364">
          <cell r="A4364">
            <v>42921</v>
          </cell>
          <cell r="B4364">
            <v>2.33</v>
          </cell>
        </row>
        <row r="4365">
          <cell r="A4365">
            <v>42922</v>
          </cell>
          <cell r="B4365">
            <v>2.37</v>
          </cell>
        </row>
        <row r="4366">
          <cell r="A4366">
            <v>42923</v>
          </cell>
          <cell r="B4366">
            <v>2.39</v>
          </cell>
        </row>
        <row r="4367">
          <cell r="A4367">
            <v>42926</v>
          </cell>
          <cell r="B4367">
            <v>2.38</v>
          </cell>
        </row>
        <row r="4368">
          <cell r="A4368">
            <v>42927</v>
          </cell>
          <cell r="B4368">
            <v>2.37</v>
          </cell>
        </row>
        <row r="4369">
          <cell r="A4369">
            <v>42928</v>
          </cell>
          <cell r="B4369">
            <v>2.33</v>
          </cell>
        </row>
        <row r="4370">
          <cell r="A4370">
            <v>42929</v>
          </cell>
          <cell r="B4370">
            <v>2.35</v>
          </cell>
        </row>
        <row r="4371">
          <cell r="A4371">
            <v>42930</v>
          </cell>
          <cell r="B4371">
            <v>2.33</v>
          </cell>
        </row>
        <row r="4372">
          <cell r="A4372">
            <v>42933</v>
          </cell>
          <cell r="B4372">
            <v>2.31</v>
          </cell>
        </row>
        <row r="4373">
          <cell r="A4373">
            <v>42934</v>
          </cell>
          <cell r="B4373">
            <v>2.27</v>
          </cell>
        </row>
        <row r="4374">
          <cell r="A4374">
            <v>42935</v>
          </cell>
          <cell r="B4374">
            <v>2.27</v>
          </cell>
        </row>
        <row r="4375">
          <cell r="A4375">
            <v>42936</v>
          </cell>
          <cell r="B4375">
            <v>2.27</v>
          </cell>
        </row>
        <row r="4376">
          <cell r="A4376">
            <v>42937</v>
          </cell>
          <cell r="B4376">
            <v>2.2400000000000002</v>
          </cell>
        </row>
        <row r="4377">
          <cell r="A4377">
            <v>42940</v>
          </cell>
          <cell r="B4377">
            <v>2.2599999999999998</v>
          </cell>
        </row>
        <row r="4378">
          <cell r="A4378">
            <v>42941</v>
          </cell>
          <cell r="B4378">
            <v>2.33</v>
          </cell>
        </row>
        <row r="4379">
          <cell r="A4379">
            <v>42942</v>
          </cell>
          <cell r="B4379">
            <v>2.29</v>
          </cell>
        </row>
        <row r="4380">
          <cell r="A4380">
            <v>42943</v>
          </cell>
          <cell r="B4380">
            <v>2.3199999999999998</v>
          </cell>
        </row>
        <row r="4381">
          <cell r="A4381">
            <v>42944</v>
          </cell>
          <cell r="B4381">
            <v>2.2999999999999998</v>
          </cell>
        </row>
        <row r="4382">
          <cell r="A4382">
            <v>42947</v>
          </cell>
          <cell r="B4382">
            <v>2.2999999999999998</v>
          </cell>
        </row>
        <row r="4383">
          <cell r="A4383">
            <v>42948</v>
          </cell>
          <cell r="B4383">
            <v>2.2599999999999998</v>
          </cell>
        </row>
        <row r="4384">
          <cell r="A4384">
            <v>42949</v>
          </cell>
          <cell r="B4384">
            <v>2.27</v>
          </cell>
        </row>
        <row r="4385">
          <cell r="A4385">
            <v>42950</v>
          </cell>
          <cell r="B4385">
            <v>2.2400000000000002</v>
          </cell>
        </row>
        <row r="4386">
          <cell r="A4386">
            <v>42951</v>
          </cell>
          <cell r="B4386">
            <v>2.27</v>
          </cell>
        </row>
        <row r="4387">
          <cell r="A4387">
            <v>42954</v>
          </cell>
          <cell r="B4387">
            <v>2.2599999999999998</v>
          </cell>
        </row>
        <row r="4388">
          <cell r="A4388">
            <v>42955</v>
          </cell>
          <cell r="B4388">
            <v>2.29</v>
          </cell>
        </row>
        <row r="4389">
          <cell r="A4389">
            <v>42956</v>
          </cell>
          <cell r="B4389">
            <v>2.2400000000000002</v>
          </cell>
        </row>
        <row r="4390">
          <cell r="A4390">
            <v>42957</v>
          </cell>
          <cell r="B4390">
            <v>2.2000000000000002</v>
          </cell>
        </row>
        <row r="4391">
          <cell r="A4391">
            <v>42958</v>
          </cell>
          <cell r="B4391">
            <v>2.19</v>
          </cell>
        </row>
        <row r="4392">
          <cell r="A4392">
            <v>42961</v>
          </cell>
          <cell r="B4392">
            <v>2.2200000000000002</v>
          </cell>
        </row>
        <row r="4393">
          <cell r="A4393">
            <v>42962</v>
          </cell>
          <cell r="B4393">
            <v>2.27</v>
          </cell>
        </row>
        <row r="4394">
          <cell r="A4394">
            <v>42963</v>
          </cell>
          <cell r="B4394">
            <v>2.23</v>
          </cell>
        </row>
        <row r="4395">
          <cell r="A4395">
            <v>42964</v>
          </cell>
          <cell r="B4395">
            <v>2.19</v>
          </cell>
        </row>
        <row r="4396">
          <cell r="A4396">
            <v>42965</v>
          </cell>
          <cell r="B4396">
            <v>2.19</v>
          </cell>
        </row>
        <row r="4397">
          <cell r="A4397">
            <v>42968</v>
          </cell>
          <cell r="B4397">
            <v>2.1800000000000002</v>
          </cell>
        </row>
        <row r="4398">
          <cell r="A4398">
            <v>42969</v>
          </cell>
          <cell r="B4398">
            <v>2.2200000000000002</v>
          </cell>
        </row>
        <row r="4399">
          <cell r="A4399">
            <v>42970</v>
          </cell>
          <cell r="B4399">
            <v>2.17</v>
          </cell>
        </row>
        <row r="4400">
          <cell r="A4400">
            <v>42971</v>
          </cell>
          <cell r="B4400">
            <v>2.19</v>
          </cell>
        </row>
        <row r="4401">
          <cell r="A4401">
            <v>42972</v>
          </cell>
          <cell r="B4401">
            <v>2.17</v>
          </cell>
        </row>
        <row r="4402">
          <cell r="A4402">
            <v>42975</v>
          </cell>
          <cell r="B4402">
            <v>2.16</v>
          </cell>
        </row>
        <row r="4403">
          <cell r="A4403">
            <v>42976</v>
          </cell>
          <cell r="B4403">
            <v>2.13</v>
          </cell>
        </row>
        <row r="4404">
          <cell r="A4404">
            <v>42977</v>
          </cell>
          <cell r="B4404">
            <v>2.15</v>
          </cell>
        </row>
        <row r="4405">
          <cell r="A4405">
            <v>42978</v>
          </cell>
          <cell r="B4405">
            <v>2.12</v>
          </cell>
        </row>
        <row r="4406">
          <cell r="A4406">
            <v>42979</v>
          </cell>
          <cell r="B4406">
            <v>2.16</v>
          </cell>
        </row>
        <row r="4407">
          <cell r="A4407">
            <v>42982</v>
          </cell>
          <cell r="B4407">
            <v>0</v>
          </cell>
        </row>
        <row r="4408">
          <cell r="A4408">
            <v>42983</v>
          </cell>
          <cell r="B4408">
            <v>2.0699999999999998</v>
          </cell>
        </row>
        <row r="4409">
          <cell r="A4409">
            <v>42984</v>
          </cell>
          <cell r="B4409">
            <v>2.1</v>
          </cell>
        </row>
        <row r="4410">
          <cell r="A4410">
            <v>42985</v>
          </cell>
          <cell r="B4410">
            <v>2.0499999999999998</v>
          </cell>
        </row>
        <row r="4411">
          <cell r="A4411">
            <v>42986</v>
          </cell>
          <cell r="B4411">
            <v>2.06</v>
          </cell>
        </row>
        <row r="4412">
          <cell r="A4412">
            <v>42989</v>
          </cell>
          <cell r="B4412">
            <v>2.14</v>
          </cell>
        </row>
        <row r="4413">
          <cell r="A4413">
            <v>42990</v>
          </cell>
          <cell r="B4413">
            <v>2.17</v>
          </cell>
        </row>
        <row r="4414">
          <cell r="A4414">
            <v>42991</v>
          </cell>
          <cell r="B4414">
            <v>2.2000000000000002</v>
          </cell>
        </row>
        <row r="4415">
          <cell r="A4415">
            <v>42992</v>
          </cell>
          <cell r="B4415">
            <v>2.2000000000000002</v>
          </cell>
        </row>
        <row r="4416">
          <cell r="A4416">
            <v>42993</v>
          </cell>
          <cell r="B4416">
            <v>2.2000000000000002</v>
          </cell>
        </row>
        <row r="4417">
          <cell r="A4417">
            <v>42996</v>
          </cell>
          <cell r="B4417">
            <v>2.23</v>
          </cell>
        </row>
        <row r="4418">
          <cell r="A4418">
            <v>42997</v>
          </cell>
          <cell r="B4418">
            <v>2.2400000000000002</v>
          </cell>
        </row>
        <row r="4419">
          <cell r="A4419">
            <v>42998</v>
          </cell>
          <cell r="B4419">
            <v>2.2799999999999998</v>
          </cell>
        </row>
        <row r="4420">
          <cell r="A4420">
            <v>42999</v>
          </cell>
          <cell r="B4420">
            <v>2.27</v>
          </cell>
        </row>
        <row r="4421">
          <cell r="A4421">
            <v>43000</v>
          </cell>
          <cell r="B4421">
            <v>2.2599999999999998</v>
          </cell>
        </row>
        <row r="4422">
          <cell r="A4422">
            <v>43003</v>
          </cell>
          <cell r="B4422">
            <v>2.2200000000000002</v>
          </cell>
        </row>
        <row r="4423">
          <cell r="A4423">
            <v>43004</v>
          </cell>
          <cell r="B4423">
            <v>2.2400000000000002</v>
          </cell>
        </row>
        <row r="4424">
          <cell r="A4424">
            <v>43005</v>
          </cell>
          <cell r="B4424">
            <v>2.31</v>
          </cell>
        </row>
        <row r="4425">
          <cell r="A4425">
            <v>43006</v>
          </cell>
          <cell r="B4425">
            <v>2.31</v>
          </cell>
        </row>
        <row r="4426">
          <cell r="A4426">
            <v>43007</v>
          </cell>
          <cell r="B4426">
            <v>2.33</v>
          </cell>
        </row>
        <row r="4427">
          <cell r="A4427">
            <v>43010</v>
          </cell>
          <cell r="B4427">
            <v>2.34</v>
          </cell>
        </row>
        <row r="4428">
          <cell r="A4428">
            <v>43011</v>
          </cell>
          <cell r="B4428">
            <v>2.33</v>
          </cell>
        </row>
        <row r="4429">
          <cell r="A4429">
            <v>43012</v>
          </cell>
          <cell r="B4429">
            <v>2.33</v>
          </cell>
        </row>
        <row r="4430">
          <cell r="A4430">
            <v>43013</v>
          </cell>
          <cell r="B4430">
            <v>2.35</v>
          </cell>
        </row>
        <row r="4431">
          <cell r="A4431">
            <v>43014</v>
          </cell>
          <cell r="B4431">
            <v>2.37</v>
          </cell>
        </row>
        <row r="4432">
          <cell r="A4432">
            <v>43017</v>
          </cell>
          <cell r="B4432">
            <v>0</v>
          </cell>
        </row>
        <row r="4433">
          <cell r="A4433">
            <v>43018</v>
          </cell>
          <cell r="B4433">
            <v>2.35</v>
          </cell>
        </row>
        <row r="4434">
          <cell r="A4434">
            <v>43019</v>
          </cell>
          <cell r="B4434">
            <v>2.35</v>
          </cell>
        </row>
        <row r="4435">
          <cell r="A4435">
            <v>43020</v>
          </cell>
          <cell r="B4435">
            <v>2.33</v>
          </cell>
        </row>
        <row r="4436">
          <cell r="A4436">
            <v>43021</v>
          </cell>
          <cell r="B4436">
            <v>2.2799999999999998</v>
          </cell>
        </row>
        <row r="4437">
          <cell r="A4437">
            <v>43024</v>
          </cell>
          <cell r="B4437">
            <v>2.2999999999999998</v>
          </cell>
        </row>
        <row r="4438">
          <cell r="A4438">
            <v>43025</v>
          </cell>
          <cell r="B4438">
            <v>2.2999999999999998</v>
          </cell>
        </row>
        <row r="4439">
          <cell r="A4439">
            <v>43026</v>
          </cell>
          <cell r="B4439">
            <v>2.34</v>
          </cell>
        </row>
        <row r="4440">
          <cell r="A4440">
            <v>43027</v>
          </cell>
          <cell r="B4440">
            <v>2.33</v>
          </cell>
        </row>
        <row r="4441">
          <cell r="A4441">
            <v>43028</v>
          </cell>
          <cell r="B4441">
            <v>2.39</v>
          </cell>
        </row>
        <row r="4442">
          <cell r="A4442">
            <v>43031</v>
          </cell>
          <cell r="B4442">
            <v>2.38</v>
          </cell>
        </row>
        <row r="4443">
          <cell r="A4443">
            <v>43032</v>
          </cell>
          <cell r="B4443">
            <v>2.42</v>
          </cell>
        </row>
        <row r="4444">
          <cell r="A4444">
            <v>43033</v>
          </cell>
          <cell r="B4444">
            <v>2.44</v>
          </cell>
        </row>
        <row r="4445">
          <cell r="A4445">
            <v>43034</v>
          </cell>
          <cell r="B4445">
            <v>2.46</v>
          </cell>
        </row>
        <row r="4446">
          <cell r="A4446">
            <v>43035</v>
          </cell>
          <cell r="B4446">
            <v>2.42</v>
          </cell>
        </row>
        <row r="4447">
          <cell r="A4447">
            <v>43038</v>
          </cell>
          <cell r="B4447">
            <v>2.37</v>
          </cell>
        </row>
        <row r="4448">
          <cell r="A4448">
            <v>43039</v>
          </cell>
          <cell r="B4448">
            <v>2.38</v>
          </cell>
        </row>
        <row r="4449">
          <cell r="A4449">
            <v>43040</v>
          </cell>
          <cell r="B4449">
            <v>2.37</v>
          </cell>
        </row>
        <row r="4450">
          <cell r="A4450">
            <v>43041</v>
          </cell>
          <cell r="B4450">
            <v>2.35</v>
          </cell>
        </row>
        <row r="4451">
          <cell r="A4451">
            <v>43042</v>
          </cell>
          <cell r="B4451">
            <v>2.34</v>
          </cell>
        </row>
        <row r="4452">
          <cell r="A4452">
            <v>43045</v>
          </cell>
          <cell r="B4452">
            <v>2.3199999999999998</v>
          </cell>
        </row>
        <row r="4453">
          <cell r="A4453">
            <v>43046</v>
          </cell>
          <cell r="B4453">
            <v>2.3199999999999998</v>
          </cell>
        </row>
        <row r="4454">
          <cell r="A4454">
            <v>43047</v>
          </cell>
          <cell r="B4454">
            <v>2.3199999999999998</v>
          </cell>
        </row>
        <row r="4455">
          <cell r="A4455">
            <v>43048</v>
          </cell>
          <cell r="B4455">
            <v>2.33</v>
          </cell>
        </row>
        <row r="4456">
          <cell r="A4456">
            <v>43049</v>
          </cell>
          <cell r="B4456">
            <v>2.4</v>
          </cell>
        </row>
        <row r="4457">
          <cell r="A4457">
            <v>43052</v>
          </cell>
          <cell r="B4457">
            <v>2.4</v>
          </cell>
        </row>
        <row r="4458">
          <cell r="A4458">
            <v>43053</v>
          </cell>
          <cell r="B4458">
            <v>2.38</v>
          </cell>
        </row>
        <row r="4459">
          <cell r="A4459">
            <v>43054</v>
          </cell>
          <cell r="B4459">
            <v>2.33</v>
          </cell>
        </row>
        <row r="4460">
          <cell r="A4460">
            <v>43055</v>
          </cell>
          <cell r="B4460">
            <v>2.37</v>
          </cell>
        </row>
        <row r="4461">
          <cell r="A4461">
            <v>43056</v>
          </cell>
          <cell r="B4461">
            <v>2.35</v>
          </cell>
        </row>
        <row r="4462">
          <cell r="A4462">
            <v>43059</v>
          </cell>
          <cell r="B4462">
            <v>2.37</v>
          </cell>
        </row>
        <row r="4463">
          <cell r="A4463">
            <v>43060</v>
          </cell>
          <cell r="B4463">
            <v>2.36</v>
          </cell>
        </row>
        <row r="4464">
          <cell r="A4464">
            <v>43061</v>
          </cell>
          <cell r="B4464">
            <v>2.3199999999999998</v>
          </cell>
        </row>
        <row r="4465">
          <cell r="A4465">
            <v>43062</v>
          </cell>
          <cell r="B4465">
            <v>0</v>
          </cell>
        </row>
        <row r="4466">
          <cell r="A4466">
            <v>43063</v>
          </cell>
          <cell r="B4466">
            <v>2.34</v>
          </cell>
        </row>
        <row r="4467">
          <cell r="A4467">
            <v>43066</v>
          </cell>
          <cell r="B4467">
            <v>2.3199999999999998</v>
          </cell>
        </row>
        <row r="4468">
          <cell r="A4468">
            <v>43067</v>
          </cell>
          <cell r="B4468">
            <v>2.34</v>
          </cell>
        </row>
        <row r="4469">
          <cell r="A4469">
            <v>43068</v>
          </cell>
          <cell r="B4469">
            <v>2.37</v>
          </cell>
        </row>
        <row r="4470">
          <cell r="A4470">
            <v>43069</v>
          </cell>
          <cell r="B4470">
            <v>2.42</v>
          </cell>
        </row>
        <row r="4471">
          <cell r="A4471">
            <v>43070</v>
          </cell>
          <cell r="B4471">
            <v>2.37</v>
          </cell>
        </row>
        <row r="4472">
          <cell r="A4472">
            <v>43073</v>
          </cell>
          <cell r="B4472">
            <v>2.37</v>
          </cell>
        </row>
        <row r="4473">
          <cell r="A4473">
            <v>43074</v>
          </cell>
          <cell r="B4473">
            <v>2.36</v>
          </cell>
        </row>
        <row r="4474">
          <cell r="A4474">
            <v>43075</v>
          </cell>
          <cell r="B4474">
            <v>2.33</v>
          </cell>
        </row>
        <row r="4475">
          <cell r="A4475">
            <v>43076</v>
          </cell>
          <cell r="B4475">
            <v>2.37</v>
          </cell>
        </row>
        <row r="4476">
          <cell r="A4476">
            <v>43077</v>
          </cell>
          <cell r="B4476">
            <v>2.38</v>
          </cell>
        </row>
        <row r="4477">
          <cell r="A4477">
            <v>43080</v>
          </cell>
          <cell r="B4477">
            <v>2.39</v>
          </cell>
        </row>
        <row r="4478">
          <cell r="A4478">
            <v>43081</v>
          </cell>
          <cell r="B4478">
            <v>2.4</v>
          </cell>
        </row>
        <row r="4479">
          <cell r="A4479">
            <v>43082</v>
          </cell>
          <cell r="B4479">
            <v>2.36</v>
          </cell>
        </row>
        <row r="4480">
          <cell r="A4480">
            <v>43083</v>
          </cell>
          <cell r="B4480">
            <v>2.35</v>
          </cell>
        </row>
        <row r="4481">
          <cell r="A4481">
            <v>43084</v>
          </cell>
          <cell r="B4481">
            <v>2.35</v>
          </cell>
        </row>
        <row r="4482">
          <cell r="A4482">
            <v>43087</v>
          </cell>
          <cell r="B4482">
            <v>2.39</v>
          </cell>
        </row>
        <row r="4483">
          <cell r="A4483">
            <v>43088</v>
          </cell>
          <cell r="B4483">
            <v>2.46</v>
          </cell>
        </row>
        <row r="4484">
          <cell r="A4484">
            <v>43089</v>
          </cell>
          <cell r="B4484">
            <v>2.4900000000000002</v>
          </cell>
        </row>
        <row r="4485">
          <cell r="A4485">
            <v>43090</v>
          </cell>
          <cell r="B4485">
            <v>2.48</v>
          </cell>
        </row>
        <row r="4486">
          <cell r="A4486">
            <v>43091</v>
          </cell>
          <cell r="B4486">
            <v>2.48</v>
          </cell>
        </row>
        <row r="4487">
          <cell r="A4487">
            <v>43094</v>
          </cell>
          <cell r="B4487">
            <v>0</v>
          </cell>
        </row>
        <row r="4488">
          <cell r="A4488">
            <v>43095</v>
          </cell>
          <cell r="B4488">
            <v>2.4700000000000002</v>
          </cell>
        </row>
        <row r="4489">
          <cell r="A4489">
            <v>43096</v>
          </cell>
          <cell r="B4489">
            <v>2.42</v>
          </cell>
        </row>
        <row r="4490">
          <cell r="A4490">
            <v>43097</v>
          </cell>
          <cell r="B4490">
            <v>2.4300000000000002</v>
          </cell>
        </row>
        <row r="4491">
          <cell r="A4491">
            <v>43098</v>
          </cell>
          <cell r="B4491">
            <v>2.4</v>
          </cell>
        </row>
        <row r="4492">
          <cell r="A4492">
            <v>43101</v>
          </cell>
          <cell r="B4492">
            <v>0</v>
          </cell>
        </row>
        <row r="4493">
          <cell r="A4493">
            <v>43102</v>
          </cell>
          <cell r="B4493">
            <v>2.46</v>
          </cell>
        </row>
        <row r="4494">
          <cell r="A4494">
            <v>43103</v>
          </cell>
          <cell r="B4494">
            <v>2.44</v>
          </cell>
        </row>
        <row r="4495">
          <cell r="A4495">
            <v>43104</v>
          </cell>
          <cell r="B4495">
            <v>2.46</v>
          </cell>
        </row>
        <row r="4496">
          <cell r="A4496">
            <v>43105</v>
          </cell>
          <cell r="B4496">
            <v>2.4700000000000002</v>
          </cell>
        </row>
        <row r="4497">
          <cell r="A4497">
            <v>43108</v>
          </cell>
          <cell r="B4497">
            <v>2.4900000000000002</v>
          </cell>
        </row>
        <row r="4498">
          <cell r="A4498">
            <v>43109</v>
          </cell>
          <cell r="B4498">
            <v>2.5499999999999998</v>
          </cell>
        </row>
        <row r="4499">
          <cell r="A4499">
            <v>43110</v>
          </cell>
          <cell r="B4499">
            <v>2.5499999999999998</v>
          </cell>
        </row>
        <row r="4500">
          <cell r="A4500">
            <v>43111</v>
          </cell>
          <cell r="B4500">
            <v>2.54</v>
          </cell>
        </row>
        <row r="4501">
          <cell r="A4501">
            <v>43112</v>
          </cell>
          <cell r="B4501">
            <v>2.5499999999999998</v>
          </cell>
        </row>
        <row r="4502">
          <cell r="A4502">
            <v>43115</v>
          </cell>
          <cell r="B4502">
            <v>0</v>
          </cell>
        </row>
        <row r="4503">
          <cell r="A4503">
            <v>43116</v>
          </cell>
          <cell r="B4503">
            <v>2.54</v>
          </cell>
        </row>
        <row r="4504">
          <cell r="A4504">
            <v>43117</v>
          </cell>
          <cell r="B4504">
            <v>2.57</v>
          </cell>
        </row>
        <row r="4505">
          <cell r="A4505">
            <v>43118</v>
          </cell>
          <cell r="B4505">
            <v>2.62</v>
          </cell>
        </row>
        <row r="4506">
          <cell r="A4506">
            <v>43119</v>
          </cell>
          <cell r="B4506">
            <v>2.64</v>
          </cell>
        </row>
        <row r="4507">
          <cell r="A4507">
            <v>43122</v>
          </cell>
          <cell r="B4507">
            <v>2.66</v>
          </cell>
        </row>
        <row r="4508">
          <cell r="A4508">
            <v>43123</v>
          </cell>
          <cell r="B4508">
            <v>2.63</v>
          </cell>
        </row>
        <row r="4509">
          <cell r="A4509">
            <v>43124</v>
          </cell>
          <cell r="B4509">
            <v>2.65</v>
          </cell>
        </row>
        <row r="4510">
          <cell r="A4510">
            <v>43125</v>
          </cell>
          <cell r="B4510">
            <v>2.63</v>
          </cell>
        </row>
        <row r="4511">
          <cell r="A4511">
            <v>43126</v>
          </cell>
          <cell r="B4511">
            <v>2.66</v>
          </cell>
        </row>
        <row r="4512">
          <cell r="A4512">
            <v>43129</v>
          </cell>
          <cell r="B4512">
            <v>2.7</v>
          </cell>
        </row>
        <row r="4513">
          <cell r="A4513">
            <v>43130</v>
          </cell>
          <cell r="B4513">
            <v>2.73</v>
          </cell>
        </row>
        <row r="4514">
          <cell r="A4514">
            <v>43131</v>
          </cell>
          <cell r="B4514">
            <v>2.72</v>
          </cell>
        </row>
        <row r="4515">
          <cell r="A4515">
            <v>43132</v>
          </cell>
          <cell r="B4515">
            <v>2.78</v>
          </cell>
        </row>
        <row r="4516">
          <cell r="A4516">
            <v>43133</v>
          </cell>
          <cell r="B4516">
            <v>2.84</v>
          </cell>
        </row>
        <row r="4517">
          <cell r="A4517">
            <v>43136</v>
          </cell>
          <cell r="B4517">
            <v>2.77</v>
          </cell>
        </row>
        <row r="4518">
          <cell r="A4518">
            <v>43137</v>
          </cell>
          <cell r="B4518">
            <v>2.79</v>
          </cell>
        </row>
        <row r="4519">
          <cell r="A4519">
            <v>43138</v>
          </cell>
          <cell r="B4519">
            <v>2.84</v>
          </cell>
        </row>
        <row r="4520">
          <cell r="A4520">
            <v>43139</v>
          </cell>
          <cell r="B4520">
            <v>2.85</v>
          </cell>
        </row>
        <row r="4521">
          <cell r="A4521">
            <v>43140</v>
          </cell>
          <cell r="B4521">
            <v>2.83</v>
          </cell>
        </row>
        <row r="4522">
          <cell r="A4522">
            <v>43143</v>
          </cell>
          <cell r="B4522">
            <v>2.86</v>
          </cell>
        </row>
        <row r="4523">
          <cell r="A4523">
            <v>43144</v>
          </cell>
          <cell r="B4523">
            <v>2.83</v>
          </cell>
        </row>
        <row r="4524">
          <cell r="A4524">
            <v>43145</v>
          </cell>
          <cell r="B4524">
            <v>2.91</v>
          </cell>
        </row>
        <row r="4525">
          <cell r="A4525">
            <v>43146</v>
          </cell>
          <cell r="B4525">
            <v>2.9</v>
          </cell>
        </row>
        <row r="4526">
          <cell r="A4526">
            <v>43147</v>
          </cell>
          <cell r="B4526">
            <v>2.87</v>
          </cell>
        </row>
        <row r="4527">
          <cell r="A4527">
            <v>43150</v>
          </cell>
          <cell r="B4527">
            <v>0</v>
          </cell>
        </row>
        <row r="4528">
          <cell r="A4528">
            <v>43151</v>
          </cell>
          <cell r="B4528">
            <v>2.88</v>
          </cell>
        </row>
        <row r="4529">
          <cell r="A4529">
            <v>43152</v>
          </cell>
          <cell r="B4529">
            <v>2.94</v>
          </cell>
        </row>
        <row r="4530">
          <cell r="A4530">
            <v>43153</v>
          </cell>
          <cell r="B4530">
            <v>2.92</v>
          </cell>
        </row>
        <row r="4531">
          <cell r="A4531">
            <v>43154</v>
          </cell>
          <cell r="B4531">
            <v>2.88</v>
          </cell>
        </row>
        <row r="4532">
          <cell r="A4532">
            <v>43157</v>
          </cell>
          <cell r="B4532">
            <v>2.86</v>
          </cell>
        </row>
        <row r="4533">
          <cell r="A4533">
            <v>43158</v>
          </cell>
          <cell r="B4533">
            <v>2.9</v>
          </cell>
        </row>
        <row r="4534">
          <cell r="A4534">
            <v>43159</v>
          </cell>
          <cell r="B4534">
            <v>2.87</v>
          </cell>
        </row>
        <row r="4535">
          <cell r="A4535">
            <v>43160</v>
          </cell>
          <cell r="B4535">
            <v>2.81</v>
          </cell>
        </row>
        <row r="4536">
          <cell r="A4536">
            <v>43161</v>
          </cell>
          <cell r="B4536">
            <v>2.86</v>
          </cell>
        </row>
        <row r="4537">
          <cell r="A4537">
            <v>43164</v>
          </cell>
          <cell r="B4537">
            <v>2.88</v>
          </cell>
        </row>
        <row r="4538">
          <cell r="A4538">
            <v>43165</v>
          </cell>
          <cell r="B4538">
            <v>2.88</v>
          </cell>
        </row>
        <row r="4539">
          <cell r="A4539">
            <v>43166</v>
          </cell>
          <cell r="B4539">
            <v>2.89</v>
          </cell>
        </row>
        <row r="4540">
          <cell r="A4540">
            <v>43167</v>
          </cell>
          <cell r="B4540">
            <v>2.86</v>
          </cell>
        </row>
        <row r="4541">
          <cell r="A4541">
            <v>43168</v>
          </cell>
          <cell r="B4541">
            <v>2.9</v>
          </cell>
        </row>
        <row r="4542">
          <cell r="A4542">
            <v>43171</v>
          </cell>
          <cell r="B4542">
            <v>2.87</v>
          </cell>
        </row>
        <row r="4543">
          <cell r="A4543">
            <v>43172</v>
          </cell>
          <cell r="B4543">
            <v>2.84</v>
          </cell>
        </row>
        <row r="4544">
          <cell r="A4544">
            <v>43173</v>
          </cell>
          <cell r="B4544">
            <v>2.81</v>
          </cell>
        </row>
        <row r="4545">
          <cell r="A4545">
            <v>43174</v>
          </cell>
          <cell r="B4545">
            <v>2.82</v>
          </cell>
        </row>
        <row r="4546">
          <cell r="A4546">
            <v>43175</v>
          </cell>
          <cell r="B4546">
            <v>2.85</v>
          </cell>
        </row>
        <row r="4547">
          <cell r="A4547">
            <v>43178</v>
          </cell>
          <cell r="B4547">
            <v>2.85</v>
          </cell>
        </row>
        <row r="4548">
          <cell r="A4548">
            <v>43179</v>
          </cell>
          <cell r="B4548">
            <v>2.89</v>
          </cell>
        </row>
        <row r="4549">
          <cell r="A4549">
            <v>43180</v>
          </cell>
          <cell r="B4549">
            <v>2.89</v>
          </cell>
        </row>
        <row r="4550">
          <cell r="A4550">
            <v>43181</v>
          </cell>
          <cell r="B4550">
            <v>2.83</v>
          </cell>
        </row>
        <row r="4551">
          <cell r="A4551">
            <v>43182</v>
          </cell>
          <cell r="B4551">
            <v>2.82</v>
          </cell>
        </row>
        <row r="4552">
          <cell r="A4552">
            <v>43185</v>
          </cell>
          <cell r="B4552">
            <v>2.85</v>
          </cell>
        </row>
        <row r="4553">
          <cell r="A4553">
            <v>43186</v>
          </cell>
          <cell r="B4553">
            <v>2.78</v>
          </cell>
        </row>
        <row r="4554">
          <cell r="A4554">
            <v>43187</v>
          </cell>
          <cell r="B4554">
            <v>2.77</v>
          </cell>
        </row>
        <row r="4555">
          <cell r="A4555">
            <v>43188</v>
          </cell>
          <cell r="B4555">
            <v>2.74</v>
          </cell>
        </row>
        <row r="4556">
          <cell r="A4556">
            <v>43189</v>
          </cell>
          <cell r="B4556">
            <v>0</v>
          </cell>
        </row>
        <row r="4557">
          <cell r="A4557">
            <v>43192</v>
          </cell>
          <cell r="B4557">
            <v>2.73</v>
          </cell>
        </row>
        <row r="4558">
          <cell r="A4558">
            <v>43193</v>
          </cell>
          <cell r="B4558">
            <v>2.79</v>
          </cell>
        </row>
        <row r="4559">
          <cell r="A4559">
            <v>43194</v>
          </cell>
          <cell r="B4559">
            <v>2.79</v>
          </cell>
        </row>
        <row r="4560">
          <cell r="A4560">
            <v>43195</v>
          </cell>
          <cell r="B4560">
            <v>2.83</v>
          </cell>
        </row>
        <row r="4561">
          <cell r="A4561">
            <v>43196</v>
          </cell>
          <cell r="B4561">
            <v>2.77</v>
          </cell>
        </row>
        <row r="4562">
          <cell r="A4562">
            <v>43199</v>
          </cell>
          <cell r="B4562">
            <v>2.78</v>
          </cell>
        </row>
        <row r="4563">
          <cell r="A4563">
            <v>43200</v>
          </cell>
          <cell r="B4563">
            <v>2.8</v>
          </cell>
        </row>
        <row r="4564">
          <cell r="A4564">
            <v>43201</v>
          </cell>
          <cell r="B4564">
            <v>2.79</v>
          </cell>
        </row>
        <row r="4565">
          <cell r="A4565">
            <v>43202</v>
          </cell>
          <cell r="B4565">
            <v>2.83</v>
          </cell>
        </row>
        <row r="4566">
          <cell r="A4566">
            <v>43203</v>
          </cell>
          <cell r="B4566">
            <v>2.82</v>
          </cell>
        </row>
        <row r="4567">
          <cell r="A4567">
            <v>43206</v>
          </cell>
          <cell r="B4567">
            <v>2.83</v>
          </cell>
        </row>
        <row r="4568">
          <cell r="A4568">
            <v>43207</v>
          </cell>
          <cell r="B4568">
            <v>2.82</v>
          </cell>
        </row>
        <row r="4569">
          <cell r="A4569">
            <v>43208</v>
          </cell>
          <cell r="B4569">
            <v>2.87</v>
          </cell>
        </row>
        <row r="4570">
          <cell r="A4570">
            <v>43209</v>
          </cell>
          <cell r="B4570">
            <v>2.92</v>
          </cell>
        </row>
        <row r="4571">
          <cell r="A4571">
            <v>43210</v>
          </cell>
          <cell r="B4571">
            <v>2.96</v>
          </cell>
        </row>
        <row r="4572">
          <cell r="A4572">
            <v>43213</v>
          </cell>
          <cell r="B4572">
            <v>2.98</v>
          </cell>
        </row>
        <row r="4573">
          <cell r="A4573">
            <v>43214</v>
          </cell>
          <cell r="B4573">
            <v>3</v>
          </cell>
        </row>
        <row r="4574">
          <cell r="A4574">
            <v>43215</v>
          </cell>
          <cell r="B4574">
            <v>3.03</v>
          </cell>
        </row>
        <row r="4575">
          <cell r="A4575">
            <v>43216</v>
          </cell>
          <cell r="B4575">
            <v>3</v>
          </cell>
        </row>
        <row r="4576">
          <cell r="A4576">
            <v>43217</v>
          </cell>
          <cell r="B4576">
            <v>2.96</v>
          </cell>
        </row>
        <row r="4577">
          <cell r="A4577">
            <v>43220</v>
          </cell>
          <cell r="B4577">
            <v>2.95</v>
          </cell>
        </row>
        <row r="4578">
          <cell r="A4578">
            <v>43221</v>
          </cell>
          <cell r="B4578">
            <v>2.97</v>
          </cell>
        </row>
        <row r="4579">
          <cell r="A4579">
            <v>43222</v>
          </cell>
          <cell r="B4579">
            <v>2.97</v>
          </cell>
        </row>
        <row r="4580">
          <cell r="A4580">
            <v>43223</v>
          </cell>
          <cell r="B4580">
            <v>2.94</v>
          </cell>
        </row>
        <row r="4581">
          <cell r="A4581">
            <v>43224</v>
          </cell>
          <cell r="B4581">
            <v>2.95</v>
          </cell>
        </row>
        <row r="4582">
          <cell r="A4582">
            <v>43227</v>
          </cell>
          <cell r="B4582">
            <v>2.95</v>
          </cell>
        </row>
        <row r="4583">
          <cell r="A4583">
            <v>43228</v>
          </cell>
          <cell r="B4583">
            <v>2.97</v>
          </cell>
        </row>
        <row r="4584">
          <cell r="A4584">
            <v>43229</v>
          </cell>
          <cell r="B4584">
            <v>3</v>
          </cell>
        </row>
        <row r="4585">
          <cell r="A4585">
            <v>43230</v>
          </cell>
          <cell r="B4585">
            <v>2.97</v>
          </cell>
        </row>
        <row r="4586">
          <cell r="A4586">
            <v>43231</v>
          </cell>
          <cell r="B4586">
            <v>2.97</v>
          </cell>
        </row>
        <row r="4587">
          <cell r="A4587">
            <v>43234</v>
          </cell>
          <cell r="B4587">
            <v>3</v>
          </cell>
        </row>
        <row r="4588">
          <cell r="A4588">
            <v>43235</v>
          </cell>
          <cell r="B4588">
            <v>3.08</v>
          </cell>
        </row>
        <row r="4589">
          <cell r="A4589">
            <v>43236</v>
          </cell>
          <cell r="B4589">
            <v>3.09</v>
          </cell>
        </row>
        <row r="4590">
          <cell r="A4590">
            <v>43237</v>
          </cell>
          <cell r="B4590">
            <v>3.11</v>
          </cell>
        </row>
        <row r="4591">
          <cell r="A4591">
            <v>43238</v>
          </cell>
          <cell r="B4591">
            <v>3.06</v>
          </cell>
        </row>
        <row r="4592">
          <cell r="A4592">
            <v>43241</v>
          </cell>
          <cell r="B4592">
            <v>3.06</v>
          </cell>
        </row>
        <row r="4593">
          <cell r="A4593">
            <v>43242</v>
          </cell>
          <cell r="B4593">
            <v>3.06</v>
          </cell>
        </row>
        <row r="4594">
          <cell r="A4594">
            <v>43243</v>
          </cell>
          <cell r="B4594">
            <v>3.01</v>
          </cell>
        </row>
        <row r="4595">
          <cell r="A4595">
            <v>43244</v>
          </cell>
          <cell r="B4595">
            <v>2.98</v>
          </cell>
        </row>
        <row r="4596">
          <cell r="A4596">
            <v>43245</v>
          </cell>
          <cell r="B4596">
            <v>2.93</v>
          </cell>
        </row>
        <row r="4597">
          <cell r="A4597">
            <v>43248</v>
          </cell>
          <cell r="B4597">
            <v>0</v>
          </cell>
        </row>
        <row r="4598">
          <cell r="A4598">
            <v>43249</v>
          </cell>
          <cell r="B4598">
            <v>2.77</v>
          </cell>
        </row>
        <row r="4599">
          <cell r="A4599">
            <v>43250</v>
          </cell>
          <cell r="B4599">
            <v>2.84</v>
          </cell>
        </row>
        <row r="4600">
          <cell r="A4600">
            <v>43251</v>
          </cell>
          <cell r="B4600">
            <v>2.83</v>
          </cell>
        </row>
        <row r="4601">
          <cell r="A4601">
            <v>43252</v>
          </cell>
          <cell r="B4601">
            <v>2.89</v>
          </cell>
        </row>
        <row r="4602">
          <cell r="A4602">
            <v>43255</v>
          </cell>
          <cell r="B4602">
            <v>2.94</v>
          </cell>
        </row>
        <row r="4603">
          <cell r="A4603">
            <v>43256</v>
          </cell>
          <cell r="B4603">
            <v>2.92</v>
          </cell>
        </row>
        <row r="4604">
          <cell r="A4604">
            <v>43257</v>
          </cell>
          <cell r="B4604">
            <v>2.97</v>
          </cell>
        </row>
        <row r="4605">
          <cell r="A4605">
            <v>43258</v>
          </cell>
          <cell r="B4605">
            <v>2.93</v>
          </cell>
        </row>
        <row r="4606">
          <cell r="A4606">
            <v>43259</v>
          </cell>
          <cell r="B4606">
            <v>2.93</v>
          </cell>
        </row>
        <row r="4607">
          <cell r="A4607">
            <v>43262</v>
          </cell>
          <cell r="B4607">
            <v>2.96</v>
          </cell>
        </row>
        <row r="4608">
          <cell r="A4608">
            <v>43263</v>
          </cell>
          <cell r="B4608">
            <v>2.96</v>
          </cell>
        </row>
        <row r="4609">
          <cell r="A4609">
            <v>43264</v>
          </cell>
          <cell r="B4609">
            <v>2.98</v>
          </cell>
        </row>
        <row r="4610">
          <cell r="A4610">
            <v>43265</v>
          </cell>
          <cell r="B4610">
            <v>2.94</v>
          </cell>
        </row>
        <row r="4611">
          <cell r="A4611">
            <v>43266</v>
          </cell>
          <cell r="B4611">
            <v>2.93</v>
          </cell>
        </row>
        <row r="4612">
          <cell r="A4612">
            <v>43269</v>
          </cell>
          <cell r="B4612">
            <v>2.92</v>
          </cell>
        </row>
        <row r="4613">
          <cell r="A4613">
            <v>43270</v>
          </cell>
          <cell r="B4613">
            <v>2.89</v>
          </cell>
        </row>
        <row r="4614">
          <cell r="A4614">
            <v>43271</v>
          </cell>
          <cell r="B4614">
            <v>2.93</v>
          </cell>
        </row>
        <row r="4615">
          <cell r="A4615">
            <v>43272</v>
          </cell>
          <cell r="B4615">
            <v>2.9</v>
          </cell>
        </row>
        <row r="4616">
          <cell r="A4616">
            <v>43273</v>
          </cell>
          <cell r="B4616">
            <v>2.9</v>
          </cell>
        </row>
        <row r="4617">
          <cell r="A4617">
            <v>43276</v>
          </cell>
          <cell r="B4617">
            <v>2.87</v>
          </cell>
        </row>
        <row r="4618">
          <cell r="A4618">
            <v>43277</v>
          </cell>
          <cell r="B4618">
            <v>2.88</v>
          </cell>
        </row>
        <row r="4619">
          <cell r="A4619">
            <v>43278</v>
          </cell>
          <cell r="B4619">
            <v>2.83</v>
          </cell>
        </row>
        <row r="4620">
          <cell r="A4620">
            <v>43279</v>
          </cell>
          <cell r="B4620">
            <v>2.84</v>
          </cell>
        </row>
        <row r="4621">
          <cell r="A4621">
            <v>43280</v>
          </cell>
          <cell r="B4621">
            <v>2.85</v>
          </cell>
        </row>
        <row r="4622">
          <cell r="A4622">
            <v>43283</v>
          </cell>
          <cell r="B4622">
            <v>2.87</v>
          </cell>
        </row>
        <row r="4623">
          <cell r="A4623">
            <v>43284</v>
          </cell>
          <cell r="B4623">
            <v>2.83</v>
          </cell>
        </row>
        <row r="4624">
          <cell r="A4624">
            <v>43285</v>
          </cell>
          <cell r="B4624">
            <v>0</v>
          </cell>
        </row>
        <row r="4625">
          <cell r="A4625">
            <v>43286</v>
          </cell>
          <cell r="B4625">
            <v>2.84</v>
          </cell>
        </row>
        <row r="4626">
          <cell r="A4626">
            <v>43287</v>
          </cell>
          <cell r="B4626">
            <v>2.82</v>
          </cell>
        </row>
        <row r="4627">
          <cell r="A4627">
            <v>43290</v>
          </cell>
          <cell r="B4627">
            <v>2.86</v>
          </cell>
        </row>
        <row r="4628">
          <cell r="A4628">
            <v>43291</v>
          </cell>
          <cell r="B4628">
            <v>2.87</v>
          </cell>
        </row>
        <row r="4629">
          <cell r="A4629">
            <v>43292</v>
          </cell>
          <cell r="B4629">
            <v>2.85</v>
          </cell>
        </row>
        <row r="4630">
          <cell r="A4630">
            <v>43293</v>
          </cell>
          <cell r="B4630">
            <v>2.85</v>
          </cell>
        </row>
        <row r="4631">
          <cell r="A4631">
            <v>43294</v>
          </cell>
          <cell r="B4631">
            <v>2.83</v>
          </cell>
        </row>
        <row r="4632">
          <cell r="A4632">
            <v>43297</v>
          </cell>
          <cell r="B4632">
            <v>2.85</v>
          </cell>
        </row>
        <row r="4633">
          <cell r="A4633">
            <v>43298</v>
          </cell>
          <cell r="B4633">
            <v>2.86</v>
          </cell>
        </row>
        <row r="4634">
          <cell r="A4634">
            <v>43299</v>
          </cell>
          <cell r="B4634">
            <v>2.88</v>
          </cell>
        </row>
        <row r="4635">
          <cell r="A4635">
            <v>43300</v>
          </cell>
          <cell r="B4635">
            <v>2.84</v>
          </cell>
        </row>
        <row r="4636">
          <cell r="A4636">
            <v>43301</v>
          </cell>
          <cell r="B4636">
            <v>2.89</v>
          </cell>
        </row>
        <row r="4637">
          <cell r="A4637">
            <v>43304</v>
          </cell>
          <cell r="B4637">
            <v>2.96</v>
          </cell>
        </row>
        <row r="4638">
          <cell r="A4638">
            <v>43305</v>
          </cell>
          <cell r="B4638">
            <v>2.95</v>
          </cell>
        </row>
        <row r="4639">
          <cell r="A4639">
            <v>43306</v>
          </cell>
          <cell r="B4639">
            <v>2.94</v>
          </cell>
        </row>
        <row r="4640">
          <cell r="A4640">
            <v>43307</v>
          </cell>
          <cell r="B4640">
            <v>2.98</v>
          </cell>
        </row>
        <row r="4641">
          <cell r="A4641">
            <v>43308</v>
          </cell>
          <cell r="B4641">
            <v>2.96</v>
          </cell>
        </row>
        <row r="4642">
          <cell r="A4642">
            <v>43311</v>
          </cell>
          <cell r="B4642">
            <v>2.98</v>
          </cell>
        </row>
        <row r="4643">
          <cell r="A4643">
            <v>43312</v>
          </cell>
          <cell r="B4643">
            <v>2.96</v>
          </cell>
        </row>
        <row r="4644">
          <cell r="A4644">
            <v>43313</v>
          </cell>
          <cell r="B4644">
            <v>3</v>
          </cell>
        </row>
        <row r="4645">
          <cell r="A4645">
            <v>43314</v>
          </cell>
          <cell r="B4645">
            <v>2.98</v>
          </cell>
        </row>
        <row r="4646">
          <cell r="A4646">
            <v>43315</v>
          </cell>
          <cell r="B4646">
            <v>2.95</v>
          </cell>
        </row>
        <row r="4647">
          <cell r="A4647">
            <v>43318</v>
          </cell>
          <cell r="B4647">
            <v>2.94</v>
          </cell>
        </row>
        <row r="4648">
          <cell r="A4648">
            <v>43319</v>
          </cell>
          <cell r="B4648">
            <v>2.98</v>
          </cell>
        </row>
        <row r="4649">
          <cell r="A4649">
            <v>43320</v>
          </cell>
          <cell r="B4649">
            <v>2.96</v>
          </cell>
        </row>
        <row r="4650">
          <cell r="A4650">
            <v>43321</v>
          </cell>
          <cell r="B4650">
            <v>2.93</v>
          </cell>
        </row>
        <row r="4651">
          <cell r="A4651">
            <v>43322</v>
          </cell>
          <cell r="B4651">
            <v>2.87</v>
          </cell>
        </row>
        <row r="4652">
          <cell r="A4652">
            <v>43325</v>
          </cell>
          <cell r="B4652">
            <v>2.88</v>
          </cell>
        </row>
        <row r="4653">
          <cell r="A4653">
            <v>43326</v>
          </cell>
          <cell r="B4653">
            <v>2.89</v>
          </cell>
        </row>
        <row r="4654">
          <cell r="A4654">
            <v>43327</v>
          </cell>
          <cell r="B4654">
            <v>2.86</v>
          </cell>
        </row>
        <row r="4655">
          <cell r="A4655">
            <v>43328</v>
          </cell>
          <cell r="B4655">
            <v>2.87</v>
          </cell>
        </row>
        <row r="4656">
          <cell r="A4656">
            <v>43329</v>
          </cell>
          <cell r="B4656">
            <v>2.87</v>
          </cell>
        </row>
        <row r="4657">
          <cell r="A4657">
            <v>43332</v>
          </cell>
          <cell r="B4657">
            <v>2.82</v>
          </cell>
        </row>
        <row r="4658">
          <cell r="A4658">
            <v>43333</v>
          </cell>
          <cell r="B4658">
            <v>2.85</v>
          </cell>
        </row>
        <row r="4659">
          <cell r="A4659">
            <v>43334</v>
          </cell>
          <cell r="B4659">
            <v>2.82</v>
          </cell>
        </row>
        <row r="4660">
          <cell r="A4660">
            <v>43335</v>
          </cell>
          <cell r="B4660">
            <v>2.82</v>
          </cell>
        </row>
        <row r="4661">
          <cell r="A4661">
            <v>43336</v>
          </cell>
          <cell r="B4661">
            <v>2.82</v>
          </cell>
        </row>
        <row r="4662">
          <cell r="A4662">
            <v>43339</v>
          </cell>
          <cell r="B4662">
            <v>2.85</v>
          </cell>
        </row>
        <row r="4663">
          <cell r="A4663">
            <v>43340</v>
          </cell>
          <cell r="B4663">
            <v>2.88</v>
          </cell>
        </row>
        <row r="4664">
          <cell r="A4664">
            <v>43341</v>
          </cell>
          <cell r="B4664">
            <v>2.89</v>
          </cell>
        </row>
        <row r="4665">
          <cell r="A4665">
            <v>43342</v>
          </cell>
          <cell r="B4665">
            <v>2.86</v>
          </cell>
        </row>
        <row r="4666">
          <cell r="A4666">
            <v>43343</v>
          </cell>
          <cell r="B4666">
            <v>2.86</v>
          </cell>
        </row>
        <row r="4667">
          <cell r="A4667">
            <v>43346</v>
          </cell>
          <cell r="B4667">
            <v>0</v>
          </cell>
        </row>
        <row r="4668">
          <cell r="A4668">
            <v>43347</v>
          </cell>
          <cell r="B4668">
            <v>2.9</v>
          </cell>
        </row>
        <row r="4669">
          <cell r="A4669">
            <v>43348</v>
          </cell>
          <cell r="B4669">
            <v>2.9</v>
          </cell>
        </row>
        <row r="4670">
          <cell r="A4670">
            <v>43349</v>
          </cell>
          <cell r="B4670">
            <v>2.88</v>
          </cell>
        </row>
        <row r="4671">
          <cell r="A4671">
            <v>43350</v>
          </cell>
          <cell r="B4671">
            <v>2.94</v>
          </cell>
        </row>
        <row r="4672">
          <cell r="A4672">
            <v>43353</v>
          </cell>
          <cell r="B4672">
            <v>2.94</v>
          </cell>
        </row>
        <row r="4673">
          <cell r="A4673">
            <v>43354</v>
          </cell>
          <cell r="B4673">
            <v>2.98</v>
          </cell>
        </row>
        <row r="4674">
          <cell r="A4674">
            <v>43355</v>
          </cell>
          <cell r="B4674">
            <v>2.97</v>
          </cell>
        </row>
        <row r="4675">
          <cell r="A4675">
            <v>43356</v>
          </cell>
          <cell r="B4675">
            <v>2.97</v>
          </cell>
        </row>
        <row r="4676">
          <cell r="A4676">
            <v>43357</v>
          </cell>
          <cell r="B4676">
            <v>2.99</v>
          </cell>
        </row>
        <row r="4677">
          <cell r="A4677">
            <v>43360</v>
          </cell>
          <cell r="B4677">
            <v>2.99</v>
          </cell>
        </row>
        <row r="4678">
          <cell r="A4678">
            <v>43361</v>
          </cell>
          <cell r="B4678">
            <v>3.05</v>
          </cell>
        </row>
        <row r="4679">
          <cell r="A4679">
            <v>43362</v>
          </cell>
          <cell r="B4679">
            <v>3.08</v>
          </cell>
        </row>
        <row r="4680">
          <cell r="A4680">
            <v>43363</v>
          </cell>
          <cell r="B4680">
            <v>3.07</v>
          </cell>
        </row>
        <row r="4681">
          <cell r="A4681">
            <v>43364</v>
          </cell>
          <cell r="B4681">
            <v>3.07</v>
          </cell>
        </row>
        <row r="4682">
          <cell r="A4682">
            <v>43367</v>
          </cell>
          <cell r="B4682">
            <v>3.08</v>
          </cell>
        </row>
        <row r="4683">
          <cell r="A4683">
            <v>43368</v>
          </cell>
          <cell r="B4683">
            <v>3.1</v>
          </cell>
        </row>
        <row r="4684">
          <cell r="A4684">
            <v>43369</v>
          </cell>
          <cell r="B4684">
            <v>3.06</v>
          </cell>
        </row>
        <row r="4685">
          <cell r="A4685">
            <v>43370</v>
          </cell>
          <cell r="B4685">
            <v>3.06</v>
          </cell>
        </row>
        <row r="4686">
          <cell r="A4686">
            <v>43371</v>
          </cell>
          <cell r="B4686">
            <v>3.05</v>
          </cell>
        </row>
        <row r="4687">
          <cell r="A4687">
            <v>43374</v>
          </cell>
          <cell r="B4687">
            <v>3.09</v>
          </cell>
        </row>
        <row r="4688">
          <cell r="A4688">
            <v>43375</v>
          </cell>
          <cell r="B4688">
            <v>3.05</v>
          </cell>
        </row>
        <row r="4689">
          <cell r="A4689">
            <v>43376</v>
          </cell>
          <cell r="B4689">
            <v>3.15</v>
          </cell>
        </row>
        <row r="4690">
          <cell r="A4690">
            <v>43377</v>
          </cell>
          <cell r="B4690">
            <v>3.19</v>
          </cell>
        </row>
        <row r="4691">
          <cell r="A4691">
            <v>43378</v>
          </cell>
          <cell r="B4691">
            <v>3.23</v>
          </cell>
        </row>
        <row r="4692">
          <cell r="A4692">
            <v>43381</v>
          </cell>
          <cell r="B4692">
            <v>0</v>
          </cell>
        </row>
        <row r="4693">
          <cell r="A4693">
            <v>43382</v>
          </cell>
          <cell r="B4693">
            <v>3.21</v>
          </cell>
        </row>
        <row r="4694">
          <cell r="A4694">
            <v>43383</v>
          </cell>
          <cell r="B4694">
            <v>3.22</v>
          </cell>
        </row>
        <row r="4695">
          <cell r="A4695">
            <v>43384</v>
          </cell>
          <cell r="B4695">
            <v>3.14</v>
          </cell>
        </row>
        <row r="4696">
          <cell r="A4696">
            <v>43385</v>
          </cell>
          <cell r="B4696">
            <v>3.15</v>
          </cell>
        </row>
        <row r="4697">
          <cell r="A4697">
            <v>43388</v>
          </cell>
          <cell r="B4697">
            <v>3.16</v>
          </cell>
        </row>
        <row r="4698">
          <cell r="A4698">
            <v>43389</v>
          </cell>
          <cell r="B4698">
            <v>3.16</v>
          </cell>
        </row>
        <row r="4699">
          <cell r="A4699">
            <v>43390</v>
          </cell>
          <cell r="B4699">
            <v>3.19</v>
          </cell>
        </row>
        <row r="4700">
          <cell r="A4700">
            <v>43391</v>
          </cell>
          <cell r="B4700">
            <v>3.17</v>
          </cell>
        </row>
        <row r="4701">
          <cell r="A4701">
            <v>43392</v>
          </cell>
          <cell r="B4701">
            <v>3.2</v>
          </cell>
        </row>
        <row r="4702">
          <cell r="A4702">
            <v>43395</v>
          </cell>
          <cell r="B4702">
            <v>3.2</v>
          </cell>
        </row>
        <row r="4703">
          <cell r="A4703">
            <v>43396</v>
          </cell>
          <cell r="B4703">
            <v>3.17</v>
          </cell>
        </row>
        <row r="4704">
          <cell r="A4704">
            <v>43397</v>
          </cell>
          <cell r="B4704">
            <v>3.1</v>
          </cell>
        </row>
        <row r="4705">
          <cell r="A4705">
            <v>43398</v>
          </cell>
          <cell r="B4705">
            <v>3.14</v>
          </cell>
        </row>
        <row r="4706">
          <cell r="A4706">
            <v>43399</v>
          </cell>
          <cell r="B4706">
            <v>3.08</v>
          </cell>
        </row>
        <row r="4707">
          <cell r="A4707">
            <v>43402</v>
          </cell>
          <cell r="B4707">
            <v>3.08</v>
          </cell>
        </row>
        <row r="4708">
          <cell r="A4708">
            <v>43403</v>
          </cell>
          <cell r="B4708">
            <v>3.12</v>
          </cell>
        </row>
        <row r="4709">
          <cell r="A4709">
            <v>43404</v>
          </cell>
          <cell r="B4709">
            <v>3.15</v>
          </cell>
        </row>
        <row r="4710">
          <cell r="A4710">
            <v>43405</v>
          </cell>
          <cell r="B4710">
            <v>3.14</v>
          </cell>
        </row>
        <row r="4711">
          <cell r="A4711">
            <v>43406</v>
          </cell>
          <cell r="B4711">
            <v>3.22</v>
          </cell>
        </row>
        <row r="4712">
          <cell r="A4712">
            <v>43409</v>
          </cell>
          <cell r="B4712">
            <v>3.2</v>
          </cell>
        </row>
        <row r="4713">
          <cell r="A4713">
            <v>43410</v>
          </cell>
          <cell r="B4713">
            <v>3.22</v>
          </cell>
        </row>
        <row r="4714">
          <cell r="A4714">
            <v>43411</v>
          </cell>
          <cell r="B4714">
            <v>3.22</v>
          </cell>
        </row>
        <row r="4715">
          <cell r="A4715">
            <v>43412</v>
          </cell>
          <cell r="B4715">
            <v>3.24</v>
          </cell>
        </row>
        <row r="4716">
          <cell r="A4716">
            <v>43413</v>
          </cell>
          <cell r="B4716">
            <v>3.19</v>
          </cell>
        </row>
        <row r="4717">
          <cell r="A4717">
            <v>43416</v>
          </cell>
          <cell r="B4717">
            <v>0</v>
          </cell>
        </row>
        <row r="4718">
          <cell r="A4718">
            <v>43417</v>
          </cell>
          <cell r="B4718">
            <v>3.14</v>
          </cell>
        </row>
        <row r="4719">
          <cell r="A4719">
            <v>43418</v>
          </cell>
          <cell r="B4719">
            <v>3.12</v>
          </cell>
        </row>
        <row r="4720">
          <cell r="A4720">
            <v>43419</v>
          </cell>
          <cell r="B4720">
            <v>3.11</v>
          </cell>
        </row>
        <row r="4721">
          <cell r="A4721">
            <v>43420</v>
          </cell>
          <cell r="B4721">
            <v>3.08</v>
          </cell>
        </row>
        <row r="4722">
          <cell r="A4722">
            <v>43423</v>
          </cell>
          <cell r="B4722">
            <v>3.06</v>
          </cell>
        </row>
        <row r="4723">
          <cell r="A4723">
            <v>43424</v>
          </cell>
          <cell r="B4723">
            <v>3.06</v>
          </cell>
        </row>
        <row r="4724">
          <cell r="A4724">
            <v>43425</v>
          </cell>
          <cell r="B4724">
            <v>3.06</v>
          </cell>
        </row>
        <row r="4725">
          <cell r="A4725">
            <v>43426</v>
          </cell>
          <cell r="B4725">
            <v>0</v>
          </cell>
        </row>
        <row r="4726">
          <cell r="A4726">
            <v>43427</v>
          </cell>
          <cell r="B4726">
            <v>3.05</v>
          </cell>
        </row>
        <row r="4727">
          <cell r="A4727">
            <v>43430</v>
          </cell>
          <cell r="B4727">
            <v>3.07</v>
          </cell>
        </row>
        <row r="4728">
          <cell r="A4728">
            <v>43431</v>
          </cell>
          <cell r="B4728">
            <v>3.06</v>
          </cell>
        </row>
        <row r="4729">
          <cell r="A4729">
            <v>43432</v>
          </cell>
          <cell r="B4729">
            <v>3.06</v>
          </cell>
        </row>
        <row r="4730">
          <cell r="A4730">
            <v>43433</v>
          </cell>
          <cell r="B4730">
            <v>3.03</v>
          </cell>
        </row>
        <row r="4731">
          <cell r="A4731">
            <v>43434</v>
          </cell>
          <cell r="B4731">
            <v>3.01</v>
          </cell>
        </row>
        <row r="4732">
          <cell r="A4732">
            <v>43437</v>
          </cell>
          <cell r="B4732">
            <v>2.98</v>
          </cell>
        </row>
        <row r="4733">
          <cell r="A4733">
            <v>43438</v>
          </cell>
          <cell r="B4733">
            <v>2.91</v>
          </cell>
        </row>
        <row r="4734">
          <cell r="A4734">
            <v>43439</v>
          </cell>
          <cell r="B4734">
            <v>0</v>
          </cell>
        </row>
        <row r="4735">
          <cell r="A4735">
            <v>43440</v>
          </cell>
          <cell r="B4735">
            <v>2.87</v>
          </cell>
        </row>
        <row r="4736">
          <cell r="A4736">
            <v>43441</v>
          </cell>
          <cell r="B4736">
            <v>2.85</v>
          </cell>
        </row>
        <row r="4737">
          <cell r="A4737">
            <v>43444</v>
          </cell>
          <cell r="B4737">
            <v>2.85</v>
          </cell>
        </row>
        <row r="4738">
          <cell r="A4738">
            <v>43445</v>
          </cell>
          <cell r="B4738">
            <v>2.89</v>
          </cell>
        </row>
        <row r="4739">
          <cell r="A4739">
            <v>43446</v>
          </cell>
          <cell r="B4739">
            <v>2.91</v>
          </cell>
        </row>
        <row r="4740">
          <cell r="A4740">
            <v>43447</v>
          </cell>
          <cell r="B4740">
            <v>2.91</v>
          </cell>
        </row>
        <row r="4741">
          <cell r="A4741">
            <v>43448</v>
          </cell>
          <cell r="B4741">
            <v>2.89</v>
          </cell>
        </row>
        <row r="4742">
          <cell r="A4742">
            <v>43451</v>
          </cell>
          <cell r="B4742">
            <v>2.86</v>
          </cell>
        </row>
        <row r="4743">
          <cell r="A4743">
            <v>43452</v>
          </cell>
          <cell r="B4743">
            <v>2.82</v>
          </cell>
        </row>
        <row r="4744">
          <cell r="A4744">
            <v>43453</v>
          </cell>
          <cell r="B4744">
            <v>2.77</v>
          </cell>
        </row>
        <row r="4745">
          <cell r="A4745">
            <v>43454</v>
          </cell>
          <cell r="B4745">
            <v>2.79</v>
          </cell>
        </row>
        <row r="4746">
          <cell r="A4746">
            <v>43455</v>
          </cell>
          <cell r="B4746">
            <v>2.79</v>
          </cell>
        </row>
        <row r="4747">
          <cell r="A4747">
            <v>43458</v>
          </cell>
          <cell r="B4747">
            <v>2.74</v>
          </cell>
        </row>
        <row r="4748">
          <cell r="A4748">
            <v>43459</v>
          </cell>
          <cell r="B4748">
            <v>0</v>
          </cell>
        </row>
        <row r="4749">
          <cell r="A4749">
            <v>43460</v>
          </cell>
          <cell r="B4749">
            <v>2.81</v>
          </cell>
        </row>
        <row r="4750">
          <cell r="A4750">
            <v>43461</v>
          </cell>
          <cell r="B4750">
            <v>2.77</v>
          </cell>
        </row>
        <row r="4751">
          <cell r="A4751">
            <v>43462</v>
          </cell>
          <cell r="B4751">
            <v>2.72</v>
          </cell>
        </row>
        <row r="4752">
          <cell r="A4752">
            <v>43465</v>
          </cell>
          <cell r="B4752">
            <v>2.69</v>
          </cell>
        </row>
        <row r="4753">
          <cell r="A4753">
            <v>43466</v>
          </cell>
          <cell r="B4753">
            <v>0</v>
          </cell>
        </row>
        <row r="4754">
          <cell r="A4754">
            <v>43467</v>
          </cell>
          <cell r="B4754">
            <v>2.66</v>
          </cell>
        </row>
        <row r="4755">
          <cell r="A4755">
            <v>43468</v>
          </cell>
          <cell r="B4755">
            <v>2.56</v>
          </cell>
        </row>
        <row r="4756">
          <cell r="A4756">
            <v>43469</v>
          </cell>
          <cell r="B4756">
            <v>2.67</v>
          </cell>
        </row>
        <row r="4757">
          <cell r="A4757">
            <v>43472</v>
          </cell>
          <cell r="B4757">
            <v>2.7</v>
          </cell>
        </row>
        <row r="4758">
          <cell r="A4758">
            <v>43473</v>
          </cell>
          <cell r="B4758">
            <v>2.73</v>
          </cell>
        </row>
        <row r="4759">
          <cell r="A4759">
            <v>43474</v>
          </cell>
          <cell r="B4759">
            <v>2.74</v>
          </cell>
        </row>
        <row r="4760">
          <cell r="A4760">
            <v>43475</v>
          </cell>
          <cell r="B4760">
            <v>2.74</v>
          </cell>
        </row>
        <row r="4761">
          <cell r="A4761">
            <v>43476</v>
          </cell>
          <cell r="B4761">
            <v>2.71</v>
          </cell>
        </row>
        <row r="4762">
          <cell r="A4762">
            <v>43479</v>
          </cell>
          <cell r="B4762">
            <v>2.71</v>
          </cell>
        </row>
        <row r="4763">
          <cell r="A4763">
            <v>43480</v>
          </cell>
          <cell r="B4763">
            <v>2.72</v>
          </cell>
        </row>
        <row r="4764">
          <cell r="A4764">
            <v>43481</v>
          </cell>
          <cell r="B4764">
            <v>2.73</v>
          </cell>
        </row>
        <row r="4765">
          <cell r="A4765">
            <v>43482</v>
          </cell>
          <cell r="B4765">
            <v>2.75</v>
          </cell>
        </row>
        <row r="4766">
          <cell r="A4766">
            <v>43483</v>
          </cell>
          <cell r="B4766">
            <v>2.79</v>
          </cell>
        </row>
        <row r="4767">
          <cell r="A4767">
            <v>43486</v>
          </cell>
          <cell r="B4767">
            <v>0</v>
          </cell>
        </row>
        <row r="4768">
          <cell r="A4768">
            <v>43487</v>
          </cell>
          <cell r="B4768">
            <v>2.74</v>
          </cell>
        </row>
        <row r="4769">
          <cell r="A4769">
            <v>43488</v>
          </cell>
          <cell r="B4769">
            <v>2.76</v>
          </cell>
        </row>
        <row r="4770">
          <cell r="A4770">
            <v>43489</v>
          </cell>
          <cell r="B4770">
            <v>2.72</v>
          </cell>
        </row>
        <row r="4771">
          <cell r="A4771">
            <v>43490</v>
          </cell>
          <cell r="B4771">
            <v>2.76</v>
          </cell>
        </row>
        <row r="4772">
          <cell r="A4772">
            <v>43493</v>
          </cell>
          <cell r="B4772">
            <v>2.75</v>
          </cell>
        </row>
        <row r="4773">
          <cell r="A4773">
            <v>43494</v>
          </cell>
          <cell r="B4773">
            <v>2.72</v>
          </cell>
        </row>
        <row r="4774">
          <cell r="A4774">
            <v>43495</v>
          </cell>
          <cell r="B4774">
            <v>2.7</v>
          </cell>
        </row>
        <row r="4775">
          <cell r="A4775">
            <v>43496</v>
          </cell>
          <cell r="B4775">
            <v>2.63</v>
          </cell>
        </row>
        <row r="4776">
          <cell r="A4776">
            <v>43497</v>
          </cell>
          <cell r="B4776">
            <v>2.7</v>
          </cell>
        </row>
        <row r="4777">
          <cell r="A4777">
            <v>43500</v>
          </cell>
          <cell r="B4777">
            <v>2.73</v>
          </cell>
        </row>
        <row r="4778">
          <cell r="A4778">
            <v>43501</v>
          </cell>
          <cell r="B4778">
            <v>2.71</v>
          </cell>
        </row>
        <row r="4779">
          <cell r="A4779">
            <v>43502</v>
          </cell>
          <cell r="B4779">
            <v>2.7</v>
          </cell>
        </row>
        <row r="4780">
          <cell r="A4780">
            <v>43503</v>
          </cell>
          <cell r="B4780">
            <v>2.65</v>
          </cell>
        </row>
        <row r="4781">
          <cell r="A4781">
            <v>43504</v>
          </cell>
          <cell r="B4781">
            <v>2.63</v>
          </cell>
        </row>
        <row r="4782">
          <cell r="A4782">
            <v>43507</v>
          </cell>
          <cell r="B4782">
            <v>2.65</v>
          </cell>
        </row>
        <row r="4783">
          <cell r="A4783">
            <v>43508</v>
          </cell>
          <cell r="B4783">
            <v>2.68</v>
          </cell>
        </row>
        <row r="4784">
          <cell r="A4784">
            <v>43509</v>
          </cell>
          <cell r="B4784">
            <v>2.71</v>
          </cell>
        </row>
        <row r="4785">
          <cell r="A4785">
            <v>43510</v>
          </cell>
          <cell r="B4785">
            <v>2.66</v>
          </cell>
        </row>
        <row r="4786">
          <cell r="A4786">
            <v>43511</v>
          </cell>
          <cell r="B4786">
            <v>2.66</v>
          </cell>
        </row>
        <row r="4787">
          <cell r="A4787">
            <v>43514</v>
          </cell>
          <cell r="B4787">
            <v>0</v>
          </cell>
        </row>
        <row r="4788">
          <cell r="A4788">
            <v>43515</v>
          </cell>
          <cell r="B4788">
            <v>2.65</v>
          </cell>
        </row>
        <row r="4789">
          <cell r="A4789">
            <v>43516</v>
          </cell>
          <cell r="B4789">
            <v>2.65</v>
          </cell>
        </row>
        <row r="4790">
          <cell r="A4790">
            <v>43517</v>
          </cell>
          <cell r="B4790">
            <v>2.69</v>
          </cell>
        </row>
        <row r="4791">
          <cell r="A4791">
            <v>43518</v>
          </cell>
          <cell r="B4791">
            <v>2.65</v>
          </cell>
        </row>
        <row r="4792">
          <cell r="A4792">
            <v>43521</v>
          </cell>
          <cell r="B4792">
            <v>2.67</v>
          </cell>
        </row>
        <row r="4793">
          <cell r="A4793">
            <v>43522</v>
          </cell>
          <cell r="B4793">
            <v>2.64</v>
          </cell>
        </row>
        <row r="4794">
          <cell r="A4794">
            <v>43523</v>
          </cell>
          <cell r="B4794">
            <v>2.69</v>
          </cell>
        </row>
        <row r="4795">
          <cell r="A4795">
            <v>43524</v>
          </cell>
          <cell r="B4795">
            <v>2.73</v>
          </cell>
        </row>
        <row r="4796">
          <cell r="A4796">
            <v>43525</v>
          </cell>
          <cell r="B4796">
            <v>2.76</v>
          </cell>
        </row>
        <row r="4797">
          <cell r="A4797">
            <v>43528</v>
          </cell>
          <cell r="B4797">
            <v>2.72</v>
          </cell>
        </row>
        <row r="4798">
          <cell r="A4798">
            <v>43529</v>
          </cell>
          <cell r="B4798">
            <v>2.72</v>
          </cell>
        </row>
        <row r="4799">
          <cell r="A4799">
            <v>43530</v>
          </cell>
          <cell r="B4799">
            <v>2.69</v>
          </cell>
        </row>
        <row r="4800">
          <cell r="A4800">
            <v>43531</v>
          </cell>
          <cell r="B4800">
            <v>2.64</v>
          </cell>
        </row>
        <row r="4801">
          <cell r="A4801">
            <v>43532</v>
          </cell>
          <cell r="B4801">
            <v>2.62</v>
          </cell>
        </row>
        <row r="4802">
          <cell r="A4802">
            <v>43535</v>
          </cell>
          <cell r="B4802">
            <v>2.64</v>
          </cell>
        </row>
        <row r="4803">
          <cell r="A4803">
            <v>43536</v>
          </cell>
          <cell r="B4803">
            <v>2.61</v>
          </cell>
        </row>
        <row r="4804">
          <cell r="A4804">
            <v>43537</v>
          </cell>
          <cell r="B4804">
            <v>2.61</v>
          </cell>
        </row>
        <row r="4805">
          <cell r="A4805">
            <v>43538</v>
          </cell>
          <cell r="B4805">
            <v>2.63</v>
          </cell>
        </row>
        <row r="4806">
          <cell r="A4806">
            <v>43539</v>
          </cell>
          <cell r="B4806">
            <v>2.59</v>
          </cell>
        </row>
        <row r="4807">
          <cell r="A4807">
            <v>43542</v>
          </cell>
          <cell r="B4807">
            <v>2.6</v>
          </cell>
        </row>
        <row r="4808">
          <cell r="A4808">
            <v>43543</v>
          </cell>
          <cell r="B4808">
            <v>2.61</v>
          </cell>
        </row>
        <row r="4809">
          <cell r="A4809">
            <v>43544</v>
          </cell>
          <cell r="B4809">
            <v>2.54</v>
          </cell>
        </row>
        <row r="4810">
          <cell r="A4810">
            <v>43545</v>
          </cell>
          <cell r="B4810">
            <v>2.54</v>
          </cell>
        </row>
        <row r="4811">
          <cell r="A4811">
            <v>43546</v>
          </cell>
          <cell r="B4811">
            <v>2.44</v>
          </cell>
        </row>
        <row r="4812">
          <cell r="A4812">
            <v>43549</v>
          </cell>
          <cell r="B4812">
            <v>2.4300000000000002</v>
          </cell>
        </row>
        <row r="4813">
          <cell r="A4813">
            <v>43550</v>
          </cell>
          <cell r="B4813">
            <v>2.41</v>
          </cell>
        </row>
        <row r="4814">
          <cell r="A4814">
            <v>43551</v>
          </cell>
          <cell r="B4814">
            <v>2.39</v>
          </cell>
        </row>
        <row r="4815">
          <cell r="A4815">
            <v>43552</v>
          </cell>
          <cell r="B4815">
            <v>2.39</v>
          </cell>
        </row>
        <row r="4816">
          <cell r="A4816">
            <v>43553</v>
          </cell>
          <cell r="B4816">
            <v>2.41</v>
          </cell>
        </row>
        <row r="4817">
          <cell r="A4817">
            <v>43556</v>
          </cell>
          <cell r="B4817">
            <v>2.4900000000000002</v>
          </cell>
        </row>
        <row r="4818">
          <cell r="A4818">
            <v>43557</v>
          </cell>
          <cell r="B4818">
            <v>2.48</v>
          </cell>
        </row>
        <row r="4819">
          <cell r="A4819">
            <v>43558</v>
          </cell>
          <cell r="B4819">
            <v>2.52</v>
          </cell>
        </row>
        <row r="4820">
          <cell r="A4820">
            <v>43559</v>
          </cell>
          <cell r="B4820">
            <v>2.5099999999999998</v>
          </cell>
        </row>
        <row r="4821">
          <cell r="A4821">
            <v>43560</v>
          </cell>
          <cell r="B4821">
            <v>2.5</v>
          </cell>
        </row>
        <row r="4822">
          <cell r="A4822">
            <v>43563</v>
          </cell>
          <cell r="B4822">
            <v>2.52</v>
          </cell>
        </row>
        <row r="4823">
          <cell r="A4823">
            <v>43564</v>
          </cell>
          <cell r="B4823">
            <v>2.5099999999999998</v>
          </cell>
        </row>
        <row r="4824">
          <cell r="A4824">
            <v>43565</v>
          </cell>
          <cell r="B4824">
            <v>2.48</v>
          </cell>
        </row>
        <row r="4825">
          <cell r="A4825">
            <v>43566</v>
          </cell>
          <cell r="B4825">
            <v>2.5099999999999998</v>
          </cell>
        </row>
        <row r="4826">
          <cell r="A4826">
            <v>43567</v>
          </cell>
          <cell r="B4826">
            <v>2.56</v>
          </cell>
        </row>
        <row r="4827">
          <cell r="A4827">
            <v>43570</v>
          </cell>
          <cell r="B4827">
            <v>2.5499999999999998</v>
          </cell>
        </row>
        <row r="4828">
          <cell r="A4828">
            <v>43571</v>
          </cell>
          <cell r="B4828">
            <v>2.6</v>
          </cell>
        </row>
        <row r="4829">
          <cell r="A4829">
            <v>43572</v>
          </cell>
          <cell r="B4829">
            <v>2.59</v>
          </cell>
        </row>
        <row r="4830">
          <cell r="A4830">
            <v>43573</v>
          </cell>
          <cell r="B4830">
            <v>2.57</v>
          </cell>
        </row>
        <row r="4831">
          <cell r="A4831">
            <v>43574</v>
          </cell>
          <cell r="B4831">
            <v>0</v>
          </cell>
        </row>
        <row r="4832">
          <cell r="A4832">
            <v>43577</v>
          </cell>
          <cell r="B4832">
            <v>2.59</v>
          </cell>
        </row>
        <row r="4833">
          <cell r="A4833">
            <v>43578</v>
          </cell>
          <cell r="B4833">
            <v>2.57</v>
          </cell>
        </row>
        <row r="4834">
          <cell r="A4834">
            <v>43579</v>
          </cell>
          <cell r="B4834">
            <v>2.5299999999999998</v>
          </cell>
        </row>
        <row r="4835">
          <cell r="A4835">
            <v>43580</v>
          </cell>
          <cell r="B4835">
            <v>2.54</v>
          </cell>
        </row>
        <row r="4836">
          <cell r="A4836">
            <v>43581</v>
          </cell>
          <cell r="B4836">
            <v>2.5099999999999998</v>
          </cell>
        </row>
        <row r="4837">
          <cell r="A4837">
            <v>43584</v>
          </cell>
          <cell r="B4837">
            <v>2.54</v>
          </cell>
        </row>
        <row r="4838">
          <cell r="A4838">
            <v>43585</v>
          </cell>
          <cell r="B4838">
            <v>2.5099999999999998</v>
          </cell>
        </row>
        <row r="4839">
          <cell r="A4839">
            <v>43586</v>
          </cell>
          <cell r="B4839">
            <v>2.52</v>
          </cell>
        </row>
        <row r="4840">
          <cell r="A4840">
            <v>43587</v>
          </cell>
          <cell r="B4840">
            <v>2.5499999999999998</v>
          </cell>
        </row>
        <row r="4841">
          <cell r="A4841">
            <v>43588</v>
          </cell>
          <cell r="B4841">
            <v>2.54</v>
          </cell>
        </row>
        <row r="4842">
          <cell r="A4842">
            <v>43591</v>
          </cell>
          <cell r="B4842">
            <v>2.5099999999999998</v>
          </cell>
        </row>
        <row r="4843">
          <cell r="A4843">
            <v>43592</v>
          </cell>
          <cell r="B4843">
            <v>2.4500000000000002</v>
          </cell>
        </row>
        <row r="4844">
          <cell r="A4844">
            <v>43593</v>
          </cell>
          <cell r="B4844">
            <v>2.4900000000000002</v>
          </cell>
        </row>
        <row r="4845">
          <cell r="A4845">
            <v>43594</v>
          </cell>
          <cell r="B4845">
            <v>2.4500000000000002</v>
          </cell>
        </row>
        <row r="4846">
          <cell r="A4846">
            <v>43595</v>
          </cell>
          <cell r="B4846">
            <v>2.4700000000000002</v>
          </cell>
        </row>
        <row r="4847">
          <cell r="A4847">
            <v>43598</v>
          </cell>
          <cell r="B4847">
            <v>2.4</v>
          </cell>
        </row>
        <row r="4848">
          <cell r="A4848">
            <v>43599</v>
          </cell>
          <cell r="B4848">
            <v>2.42</v>
          </cell>
        </row>
        <row r="4849">
          <cell r="A4849">
            <v>43600</v>
          </cell>
          <cell r="B4849">
            <v>2.37</v>
          </cell>
        </row>
        <row r="4850">
          <cell r="A4850">
            <v>43601</v>
          </cell>
          <cell r="B4850">
            <v>2.4</v>
          </cell>
        </row>
        <row r="4851">
          <cell r="A4851">
            <v>43602</v>
          </cell>
          <cell r="B4851">
            <v>2.39</v>
          </cell>
        </row>
        <row r="4852">
          <cell r="A4852">
            <v>43605</v>
          </cell>
          <cell r="B4852">
            <v>2.41</v>
          </cell>
        </row>
        <row r="4853">
          <cell r="A4853">
            <v>43606</v>
          </cell>
          <cell r="B4853">
            <v>2.4300000000000002</v>
          </cell>
        </row>
        <row r="4854">
          <cell r="A4854">
            <v>43607</v>
          </cell>
          <cell r="B4854">
            <v>2.39</v>
          </cell>
        </row>
        <row r="4855">
          <cell r="A4855">
            <v>43608</v>
          </cell>
          <cell r="B4855">
            <v>2.31</v>
          </cell>
        </row>
        <row r="4856">
          <cell r="A4856">
            <v>43609</v>
          </cell>
          <cell r="B4856">
            <v>2.3199999999999998</v>
          </cell>
        </row>
        <row r="4857">
          <cell r="A4857">
            <v>43612</v>
          </cell>
          <cell r="B4857">
            <v>0</v>
          </cell>
        </row>
        <row r="4858">
          <cell r="A4858">
            <v>43613</v>
          </cell>
          <cell r="B4858">
            <v>2.2599999999999998</v>
          </cell>
        </row>
        <row r="4859">
          <cell r="A4859">
            <v>43614</v>
          </cell>
          <cell r="B4859">
            <v>2.25</v>
          </cell>
        </row>
        <row r="4860">
          <cell r="A4860">
            <v>43615</v>
          </cell>
          <cell r="B4860">
            <v>2.2200000000000002</v>
          </cell>
        </row>
        <row r="4861">
          <cell r="A4861">
            <v>43616</v>
          </cell>
          <cell r="B4861">
            <v>2.14</v>
          </cell>
        </row>
        <row r="4862">
          <cell r="A4862">
            <v>43619</v>
          </cell>
          <cell r="B4862">
            <v>2.0699999999999998</v>
          </cell>
        </row>
        <row r="4863">
          <cell r="A4863">
            <v>43620</v>
          </cell>
          <cell r="B4863">
            <v>2.12</v>
          </cell>
        </row>
        <row r="4864">
          <cell r="A4864">
            <v>43621</v>
          </cell>
          <cell r="B4864">
            <v>2.12</v>
          </cell>
        </row>
        <row r="4865">
          <cell r="A4865">
            <v>43622</v>
          </cell>
          <cell r="B4865">
            <v>2.12</v>
          </cell>
        </row>
        <row r="4866">
          <cell r="A4866">
            <v>43623</v>
          </cell>
          <cell r="B4866">
            <v>2.09</v>
          </cell>
        </row>
        <row r="4867">
          <cell r="A4867">
            <v>43626</v>
          </cell>
          <cell r="B4867">
            <v>2.15</v>
          </cell>
        </row>
        <row r="4868">
          <cell r="A4868">
            <v>43627</v>
          </cell>
          <cell r="B4868">
            <v>2.15</v>
          </cell>
        </row>
        <row r="4869">
          <cell r="A4869">
            <v>43628</v>
          </cell>
          <cell r="B4869">
            <v>2.13</v>
          </cell>
        </row>
        <row r="4870">
          <cell r="A4870">
            <v>43629</v>
          </cell>
          <cell r="B4870">
            <v>2.1</v>
          </cell>
        </row>
        <row r="4871">
          <cell r="A4871">
            <v>43630</v>
          </cell>
          <cell r="B4871">
            <v>2.09</v>
          </cell>
        </row>
        <row r="4872">
          <cell r="A4872">
            <v>43633</v>
          </cell>
          <cell r="B4872">
            <v>2.09</v>
          </cell>
        </row>
        <row r="4873">
          <cell r="A4873">
            <v>43634</v>
          </cell>
          <cell r="B4873">
            <v>2.06</v>
          </cell>
        </row>
        <row r="4874">
          <cell r="A4874">
            <v>43635</v>
          </cell>
          <cell r="B4874">
            <v>2.0299999999999998</v>
          </cell>
        </row>
        <row r="4875">
          <cell r="A4875">
            <v>43636</v>
          </cell>
          <cell r="B4875">
            <v>2.0099999999999998</v>
          </cell>
        </row>
        <row r="4876">
          <cell r="A4876">
            <v>43637</v>
          </cell>
          <cell r="B4876">
            <v>2.0699999999999998</v>
          </cell>
        </row>
        <row r="4877">
          <cell r="A4877">
            <v>43640</v>
          </cell>
          <cell r="B4877">
            <v>2.02</v>
          </cell>
        </row>
        <row r="4878">
          <cell r="A4878">
            <v>43641</v>
          </cell>
          <cell r="B4878">
            <v>2</v>
          </cell>
        </row>
        <row r="4879">
          <cell r="A4879">
            <v>43642</v>
          </cell>
          <cell r="B4879">
            <v>2.0499999999999998</v>
          </cell>
        </row>
        <row r="4880">
          <cell r="A4880">
            <v>43643</v>
          </cell>
          <cell r="B4880">
            <v>2.0099999999999998</v>
          </cell>
        </row>
        <row r="4881">
          <cell r="A4881">
            <v>43644</v>
          </cell>
          <cell r="B4881">
            <v>2</v>
          </cell>
        </row>
        <row r="4882">
          <cell r="A4882">
            <v>43647</v>
          </cell>
          <cell r="B4882">
            <v>2.0299999999999998</v>
          </cell>
        </row>
        <row r="4883">
          <cell r="A4883">
            <v>43648</v>
          </cell>
          <cell r="B4883">
            <v>1.98</v>
          </cell>
        </row>
        <row r="4884">
          <cell r="A4884">
            <v>43649</v>
          </cell>
          <cell r="B4884">
            <v>1.96</v>
          </cell>
        </row>
        <row r="4885">
          <cell r="A4885">
            <v>43650</v>
          </cell>
          <cell r="B4885">
            <v>0</v>
          </cell>
        </row>
        <row r="4886">
          <cell r="A4886">
            <v>43651</v>
          </cell>
          <cell r="B4886">
            <v>2.04</v>
          </cell>
        </row>
        <row r="4887">
          <cell r="A4887">
            <v>43654</v>
          </cell>
          <cell r="B4887">
            <v>2.0499999999999998</v>
          </cell>
        </row>
        <row r="4888">
          <cell r="A4888">
            <v>43655</v>
          </cell>
          <cell r="B4888">
            <v>2.0699999999999998</v>
          </cell>
        </row>
        <row r="4889">
          <cell r="A4889">
            <v>43656</v>
          </cell>
          <cell r="B4889">
            <v>2.0699999999999998</v>
          </cell>
        </row>
        <row r="4890">
          <cell r="A4890">
            <v>43657</v>
          </cell>
          <cell r="B4890">
            <v>2.13</v>
          </cell>
        </row>
        <row r="4891">
          <cell r="A4891">
            <v>43658</v>
          </cell>
          <cell r="B4891">
            <v>2.12</v>
          </cell>
        </row>
        <row r="4892">
          <cell r="A4892">
            <v>43661</v>
          </cell>
          <cell r="B4892">
            <v>2.09</v>
          </cell>
        </row>
        <row r="4893">
          <cell r="A4893">
            <v>43662</v>
          </cell>
          <cell r="B4893">
            <v>2.13</v>
          </cell>
        </row>
        <row r="4894">
          <cell r="A4894">
            <v>43663</v>
          </cell>
          <cell r="B4894">
            <v>2.06</v>
          </cell>
        </row>
        <row r="4895">
          <cell r="A4895">
            <v>43664</v>
          </cell>
          <cell r="B4895">
            <v>2.04</v>
          </cell>
        </row>
        <row r="4896">
          <cell r="A4896">
            <v>43665</v>
          </cell>
          <cell r="B4896">
            <v>2.0499999999999998</v>
          </cell>
        </row>
        <row r="4897">
          <cell r="A4897">
            <v>43668</v>
          </cell>
          <cell r="B4897">
            <v>2.0499999999999998</v>
          </cell>
        </row>
        <row r="4898">
          <cell r="A4898">
            <v>43669</v>
          </cell>
          <cell r="B4898">
            <v>2.08</v>
          </cell>
        </row>
        <row r="4899">
          <cell r="A4899">
            <v>43670</v>
          </cell>
          <cell r="B4899">
            <v>2.0499999999999998</v>
          </cell>
        </row>
        <row r="4900">
          <cell r="A4900">
            <v>43671</v>
          </cell>
          <cell r="B4900">
            <v>2.08</v>
          </cell>
        </row>
        <row r="4901">
          <cell r="A4901">
            <v>43672</v>
          </cell>
          <cell r="B4901">
            <v>2.08</v>
          </cell>
        </row>
        <row r="4902">
          <cell r="A4902">
            <v>43675</v>
          </cell>
          <cell r="B4902">
            <v>2.06</v>
          </cell>
        </row>
        <row r="4903">
          <cell r="A4903">
            <v>43676</v>
          </cell>
          <cell r="B4903">
            <v>2.06</v>
          </cell>
        </row>
        <row r="4904">
          <cell r="A4904">
            <v>43677</v>
          </cell>
          <cell r="B4904">
            <v>2.02</v>
          </cell>
        </row>
        <row r="4905">
          <cell r="A4905">
            <v>43678</v>
          </cell>
          <cell r="B4905">
            <v>1.9</v>
          </cell>
        </row>
        <row r="4906">
          <cell r="A4906">
            <v>43679</v>
          </cell>
          <cell r="B4906">
            <v>1.86</v>
          </cell>
        </row>
        <row r="4907">
          <cell r="A4907">
            <v>43682</v>
          </cell>
          <cell r="B4907">
            <v>1.75</v>
          </cell>
        </row>
        <row r="4908">
          <cell r="A4908">
            <v>43683</v>
          </cell>
          <cell r="B4908">
            <v>1.73</v>
          </cell>
        </row>
        <row r="4909">
          <cell r="A4909">
            <v>43684</v>
          </cell>
          <cell r="B4909">
            <v>1.71</v>
          </cell>
        </row>
        <row r="4910">
          <cell r="A4910">
            <v>43685</v>
          </cell>
          <cell r="B4910">
            <v>1.72</v>
          </cell>
        </row>
        <row r="4911">
          <cell r="A4911">
            <v>43686</v>
          </cell>
          <cell r="B4911">
            <v>1.74</v>
          </cell>
        </row>
        <row r="4912">
          <cell r="A4912">
            <v>43689</v>
          </cell>
          <cell r="B4912">
            <v>1.65</v>
          </cell>
        </row>
        <row r="4913">
          <cell r="A4913">
            <v>43690</v>
          </cell>
          <cell r="B4913">
            <v>1.68</v>
          </cell>
        </row>
        <row r="4914">
          <cell r="A4914">
            <v>43691</v>
          </cell>
          <cell r="B4914">
            <v>1.59</v>
          </cell>
        </row>
        <row r="4915">
          <cell r="A4915">
            <v>43692</v>
          </cell>
          <cell r="B4915">
            <v>1.52</v>
          </cell>
        </row>
        <row r="4916">
          <cell r="A4916">
            <v>43693</v>
          </cell>
          <cell r="B4916">
            <v>1.55</v>
          </cell>
        </row>
        <row r="4917">
          <cell r="A4917">
            <v>43696</v>
          </cell>
          <cell r="B4917">
            <v>1.6</v>
          </cell>
        </row>
        <row r="4918">
          <cell r="A4918">
            <v>43697</v>
          </cell>
          <cell r="B4918">
            <v>1.55</v>
          </cell>
        </row>
        <row r="4919">
          <cell r="A4919">
            <v>43698</v>
          </cell>
          <cell r="B4919">
            <v>1.59</v>
          </cell>
        </row>
        <row r="4920">
          <cell r="A4920">
            <v>43699</v>
          </cell>
          <cell r="B4920">
            <v>1.62</v>
          </cell>
        </row>
        <row r="4921">
          <cell r="A4921">
            <v>43700</v>
          </cell>
          <cell r="B4921">
            <v>1.52</v>
          </cell>
        </row>
        <row r="4922">
          <cell r="A4922">
            <v>43703</v>
          </cell>
          <cell r="B4922">
            <v>1.54</v>
          </cell>
        </row>
        <row r="4923">
          <cell r="A4923">
            <v>43704</v>
          </cell>
          <cell r="B4923">
            <v>1.49</v>
          </cell>
        </row>
        <row r="4924">
          <cell r="A4924">
            <v>43705</v>
          </cell>
          <cell r="B4924">
            <v>1.47</v>
          </cell>
        </row>
        <row r="4925">
          <cell r="A4925">
            <v>43706</v>
          </cell>
          <cell r="B4925">
            <v>1.5</v>
          </cell>
        </row>
        <row r="4926">
          <cell r="A4926">
            <v>43707</v>
          </cell>
          <cell r="B4926">
            <v>1.5</v>
          </cell>
        </row>
        <row r="4927">
          <cell r="A4927">
            <v>43710</v>
          </cell>
          <cell r="B4927">
            <v>0</v>
          </cell>
        </row>
        <row r="4928">
          <cell r="A4928">
            <v>43711</v>
          </cell>
          <cell r="B4928">
            <v>1.47</v>
          </cell>
        </row>
        <row r="4929">
          <cell r="A4929">
            <v>43712</v>
          </cell>
          <cell r="B4929">
            <v>1.47</v>
          </cell>
        </row>
        <row r="4930">
          <cell r="A4930">
            <v>43713</v>
          </cell>
          <cell r="B4930">
            <v>1.57</v>
          </cell>
        </row>
        <row r="4931">
          <cell r="A4931">
            <v>43714</v>
          </cell>
          <cell r="B4931">
            <v>1.55</v>
          </cell>
        </row>
        <row r="4932">
          <cell r="A4932">
            <v>43717</v>
          </cell>
          <cell r="B4932">
            <v>1.63</v>
          </cell>
        </row>
        <row r="4933">
          <cell r="A4933">
            <v>43718</v>
          </cell>
          <cell r="B4933">
            <v>1.72</v>
          </cell>
        </row>
        <row r="4934">
          <cell r="A4934">
            <v>43719</v>
          </cell>
          <cell r="B4934">
            <v>1.75</v>
          </cell>
        </row>
        <row r="4935">
          <cell r="A4935">
            <v>43720</v>
          </cell>
          <cell r="B4935">
            <v>1.79</v>
          </cell>
        </row>
        <row r="4936">
          <cell r="A4936">
            <v>43721</v>
          </cell>
          <cell r="B4936">
            <v>1.9</v>
          </cell>
        </row>
        <row r="4937">
          <cell r="A4937">
            <v>43724</v>
          </cell>
          <cell r="B4937">
            <v>1.84</v>
          </cell>
        </row>
        <row r="4938">
          <cell r="A4938">
            <v>43725</v>
          </cell>
          <cell r="B4938">
            <v>1.81</v>
          </cell>
        </row>
        <row r="4939">
          <cell r="A4939">
            <v>43726</v>
          </cell>
          <cell r="B4939">
            <v>1.8</v>
          </cell>
        </row>
        <row r="4940">
          <cell r="A4940">
            <v>43727</v>
          </cell>
          <cell r="B4940">
            <v>1.79</v>
          </cell>
        </row>
        <row r="4941">
          <cell r="A4941">
            <v>43728</v>
          </cell>
          <cell r="B4941">
            <v>1.74</v>
          </cell>
        </row>
        <row r="4942">
          <cell r="A4942">
            <v>43731</v>
          </cell>
          <cell r="B4942">
            <v>1.72</v>
          </cell>
        </row>
        <row r="4943">
          <cell r="A4943">
            <v>43732</v>
          </cell>
          <cell r="B4943">
            <v>1.64</v>
          </cell>
        </row>
        <row r="4944">
          <cell r="A4944">
            <v>43733</v>
          </cell>
          <cell r="B4944">
            <v>1.73</v>
          </cell>
        </row>
        <row r="4945">
          <cell r="A4945">
            <v>43734</v>
          </cell>
          <cell r="B4945">
            <v>1.7</v>
          </cell>
        </row>
        <row r="4946">
          <cell r="A4946">
            <v>43735</v>
          </cell>
          <cell r="B4946">
            <v>1.69</v>
          </cell>
        </row>
        <row r="4947">
          <cell r="A4947">
            <v>43738</v>
          </cell>
          <cell r="B4947">
            <v>1.68</v>
          </cell>
        </row>
        <row r="4948">
          <cell r="A4948">
            <v>43739</v>
          </cell>
          <cell r="B4948">
            <v>1.65</v>
          </cell>
        </row>
        <row r="4949">
          <cell r="A4949">
            <v>43740</v>
          </cell>
          <cell r="B4949">
            <v>1.6</v>
          </cell>
        </row>
        <row r="4950">
          <cell r="A4950">
            <v>43741</v>
          </cell>
          <cell r="B4950">
            <v>1.54</v>
          </cell>
        </row>
        <row r="4951">
          <cell r="A4951">
            <v>43742</v>
          </cell>
          <cell r="B4951">
            <v>1.52</v>
          </cell>
        </row>
        <row r="4952">
          <cell r="A4952">
            <v>43745</v>
          </cell>
          <cell r="B4952">
            <v>1.56</v>
          </cell>
        </row>
        <row r="4953">
          <cell r="A4953">
            <v>43746</v>
          </cell>
          <cell r="B4953">
            <v>1.54</v>
          </cell>
        </row>
        <row r="4954">
          <cell r="A4954">
            <v>43747</v>
          </cell>
          <cell r="B4954">
            <v>1.59</v>
          </cell>
        </row>
        <row r="4955">
          <cell r="A4955">
            <v>43748</v>
          </cell>
          <cell r="B4955">
            <v>1.67</v>
          </cell>
        </row>
        <row r="4956">
          <cell r="A4956">
            <v>43749</v>
          </cell>
          <cell r="B4956">
            <v>1.76</v>
          </cell>
        </row>
        <row r="4957">
          <cell r="A4957">
            <v>43752</v>
          </cell>
          <cell r="B4957">
            <v>0</v>
          </cell>
        </row>
        <row r="4958">
          <cell r="A4958">
            <v>43753</v>
          </cell>
          <cell r="B4958">
            <v>1.77</v>
          </cell>
        </row>
        <row r="4959">
          <cell r="A4959">
            <v>43754</v>
          </cell>
          <cell r="B4959">
            <v>1.75</v>
          </cell>
        </row>
        <row r="4960">
          <cell r="A4960">
            <v>43755</v>
          </cell>
          <cell r="B4960">
            <v>1.76</v>
          </cell>
        </row>
        <row r="4961">
          <cell r="A4961">
            <v>43756</v>
          </cell>
          <cell r="B4961">
            <v>1.76</v>
          </cell>
        </row>
        <row r="4962">
          <cell r="A4962">
            <v>43759</v>
          </cell>
          <cell r="B4962">
            <v>1.8</v>
          </cell>
        </row>
        <row r="4963">
          <cell r="A4963">
            <v>43760</v>
          </cell>
          <cell r="B4963">
            <v>1.78</v>
          </cell>
        </row>
        <row r="4964">
          <cell r="A4964">
            <v>43761</v>
          </cell>
          <cell r="B4964">
            <v>1.77</v>
          </cell>
        </row>
        <row r="4965">
          <cell r="A4965">
            <v>43762</v>
          </cell>
          <cell r="B4965">
            <v>1.77</v>
          </cell>
        </row>
        <row r="4966">
          <cell r="A4966">
            <v>43763</v>
          </cell>
          <cell r="B4966">
            <v>1.8</v>
          </cell>
        </row>
        <row r="4967">
          <cell r="A4967">
            <v>43766</v>
          </cell>
          <cell r="B4967">
            <v>1.85</v>
          </cell>
        </row>
        <row r="4968">
          <cell r="A4968">
            <v>43767</v>
          </cell>
          <cell r="B4968">
            <v>1.84</v>
          </cell>
        </row>
        <row r="4969">
          <cell r="A4969">
            <v>43768</v>
          </cell>
          <cell r="B4969">
            <v>1.78</v>
          </cell>
        </row>
        <row r="4970">
          <cell r="A4970">
            <v>43769</v>
          </cell>
          <cell r="B4970">
            <v>1.69</v>
          </cell>
        </row>
        <row r="4971">
          <cell r="A4971">
            <v>43770</v>
          </cell>
          <cell r="B4971">
            <v>1.73</v>
          </cell>
        </row>
        <row r="4972">
          <cell r="A4972">
            <v>43773</v>
          </cell>
          <cell r="B4972">
            <v>1.79</v>
          </cell>
        </row>
        <row r="4973">
          <cell r="A4973">
            <v>43774</v>
          </cell>
          <cell r="B4973">
            <v>1.86</v>
          </cell>
        </row>
        <row r="4974">
          <cell r="A4974">
            <v>43775</v>
          </cell>
          <cell r="B4974">
            <v>1.81</v>
          </cell>
        </row>
        <row r="4975">
          <cell r="A4975">
            <v>43776</v>
          </cell>
          <cell r="B4975">
            <v>1.92</v>
          </cell>
        </row>
        <row r="4976">
          <cell r="A4976">
            <v>43777</v>
          </cell>
          <cell r="B4976">
            <v>1.94</v>
          </cell>
        </row>
        <row r="4977">
          <cell r="A4977">
            <v>43780</v>
          </cell>
          <cell r="B4977">
            <v>0</v>
          </cell>
        </row>
        <row r="4978">
          <cell r="A4978">
            <v>43781</v>
          </cell>
          <cell r="B4978">
            <v>1.92</v>
          </cell>
        </row>
        <row r="4979">
          <cell r="A4979">
            <v>43782</v>
          </cell>
          <cell r="B4979">
            <v>1.88</v>
          </cell>
        </row>
        <row r="4980">
          <cell r="A4980">
            <v>43783</v>
          </cell>
          <cell r="B4980">
            <v>1.82</v>
          </cell>
        </row>
        <row r="4981">
          <cell r="A4981">
            <v>43784</v>
          </cell>
          <cell r="B4981">
            <v>1.84</v>
          </cell>
        </row>
        <row r="4982">
          <cell r="A4982">
            <v>43787</v>
          </cell>
          <cell r="B4982">
            <v>1.81</v>
          </cell>
        </row>
        <row r="4983">
          <cell r="A4983">
            <v>43788</v>
          </cell>
          <cell r="B4983">
            <v>1.79</v>
          </cell>
        </row>
        <row r="4984">
          <cell r="A4984">
            <v>43789</v>
          </cell>
          <cell r="B4984">
            <v>1.73</v>
          </cell>
        </row>
        <row r="4985">
          <cell r="A4985">
            <v>43790</v>
          </cell>
          <cell r="B4985">
            <v>1.77</v>
          </cell>
        </row>
        <row r="4986">
          <cell r="A4986">
            <v>43791</v>
          </cell>
          <cell r="B4986">
            <v>1.77</v>
          </cell>
        </row>
        <row r="4987">
          <cell r="A4987">
            <v>43794</v>
          </cell>
          <cell r="B4987">
            <v>1.76</v>
          </cell>
        </row>
        <row r="4988">
          <cell r="A4988">
            <v>43795</v>
          </cell>
          <cell r="B4988">
            <v>1.74</v>
          </cell>
        </row>
        <row r="4989">
          <cell r="A4989">
            <v>43796</v>
          </cell>
          <cell r="B4989">
            <v>1.77</v>
          </cell>
        </row>
        <row r="4990">
          <cell r="A4990">
            <v>43797</v>
          </cell>
          <cell r="B4990">
            <v>0</v>
          </cell>
        </row>
        <row r="4991">
          <cell r="A4991">
            <v>43798</v>
          </cell>
          <cell r="B4991">
            <v>1.78</v>
          </cell>
        </row>
        <row r="4992">
          <cell r="A4992">
            <v>43801</v>
          </cell>
          <cell r="B4992">
            <v>1.83</v>
          </cell>
        </row>
        <row r="4993">
          <cell r="A4993">
            <v>43802</v>
          </cell>
          <cell r="B4993">
            <v>1.72</v>
          </cell>
        </row>
        <row r="4994">
          <cell r="A4994">
            <v>43803</v>
          </cell>
          <cell r="B4994">
            <v>1.77</v>
          </cell>
        </row>
        <row r="4995">
          <cell r="A4995">
            <v>43804</v>
          </cell>
          <cell r="B4995">
            <v>1.8</v>
          </cell>
        </row>
        <row r="4996">
          <cell r="A4996">
            <v>43805</v>
          </cell>
          <cell r="B4996">
            <v>1.84</v>
          </cell>
        </row>
        <row r="4997">
          <cell r="A4997">
            <v>43808</v>
          </cell>
          <cell r="B4997">
            <v>1.83</v>
          </cell>
        </row>
        <row r="4998">
          <cell r="A4998">
            <v>43809</v>
          </cell>
          <cell r="B4998">
            <v>1.85</v>
          </cell>
        </row>
        <row r="4999">
          <cell r="A4999">
            <v>43810</v>
          </cell>
          <cell r="B4999">
            <v>1.79</v>
          </cell>
        </row>
        <row r="5000">
          <cell r="A5000">
            <v>43811</v>
          </cell>
          <cell r="B5000">
            <v>1.9</v>
          </cell>
        </row>
        <row r="5001">
          <cell r="A5001">
            <v>43812</v>
          </cell>
          <cell r="B5001">
            <v>1.82</v>
          </cell>
        </row>
        <row r="5002">
          <cell r="A5002">
            <v>43815</v>
          </cell>
          <cell r="B5002">
            <v>1.89</v>
          </cell>
        </row>
        <row r="5003">
          <cell r="A5003">
            <v>43816</v>
          </cell>
          <cell r="B5003">
            <v>1.89</v>
          </cell>
        </row>
        <row r="5004">
          <cell r="A5004">
            <v>43817</v>
          </cell>
          <cell r="B5004">
            <v>1.92</v>
          </cell>
        </row>
        <row r="5005">
          <cell r="A5005">
            <v>43818</v>
          </cell>
          <cell r="B5005">
            <v>1.92</v>
          </cell>
        </row>
        <row r="5006">
          <cell r="A5006">
            <v>43819</v>
          </cell>
          <cell r="B5006">
            <v>1.92</v>
          </cell>
        </row>
        <row r="5007">
          <cell r="A5007">
            <v>43822</v>
          </cell>
          <cell r="B5007">
            <v>1.93</v>
          </cell>
        </row>
        <row r="5008">
          <cell r="A5008">
            <v>43823</v>
          </cell>
          <cell r="B5008">
            <v>1.9</v>
          </cell>
        </row>
        <row r="5009">
          <cell r="A5009">
            <v>43824</v>
          </cell>
          <cell r="B5009">
            <v>0</v>
          </cell>
        </row>
        <row r="5010">
          <cell r="A5010">
            <v>43825</v>
          </cell>
          <cell r="B5010">
            <v>1.9</v>
          </cell>
        </row>
        <row r="5011">
          <cell r="A5011">
            <v>43826</v>
          </cell>
          <cell r="B5011">
            <v>1.88</v>
          </cell>
        </row>
        <row r="5012">
          <cell r="A5012">
            <v>43829</v>
          </cell>
          <cell r="B5012">
            <v>1.9</v>
          </cell>
        </row>
        <row r="5013">
          <cell r="A5013">
            <v>43830</v>
          </cell>
          <cell r="B5013">
            <v>1.92</v>
          </cell>
        </row>
        <row r="5014">
          <cell r="A5014">
            <v>43831</v>
          </cell>
          <cell r="B5014">
            <v>0</v>
          </cell>
        </row>
        <row r="5015">
          <cell r="A5015">
            <v>43832</v>
          </cell>
          <cell r="B5015">
            <v>1.88</v>
          </cell>
        </row>
        <row r="5016">
          <cell r="A5016">
            <v>43833</v>
          </cell>
          <cell r="B5016">
            <v>1.8</v>
          </cell>
        </row>
        <row r="5017">
          <cell r="A5017">
            <v>43836</v>
          </cell>
          <cell r="B5017">
            <v>1.81</v>
          </cell>
        </row>
        <row r="5018">
          <cell r="A5018">
            <v>43837</v>
          </cell>
          <cell r="B5018">
            <v>1.83</v>
          </cell>
        </row>
        <row r="5019">
          <cell r="A5019">
            <v>43838</v>
          </cell>
          <cell r="B5019">
            <v>1.87</v>
          </cell>
        </row>
        <row r="5020">
          <cell r="A5020">
            <v>43839</v>
          </cell>
          <cell r="B5020">
            <v>1.85</v>
          </cell>
        </row>
        <row r="5021">
          <cell r="A5021">
            <v>43840</v>
          </cell>
          <cell r="B5021">
            <v>1.83</v>
          </cell>
        </row>
        <row r="5022">
          <cell r="A5022">
            <v>43843</v>
          </cell>
          <cell r="B5022">
            <v>1.85</v>
          </cell>
        </row>
        <row r="5023">
          <cell r="A5023">
            <v>43844</v>
          </cell>
          <cell r="B5023">
            <v>1.82</v>
          </cell>
        </row>
        <row r="5024">
          <cell r="A5024">
            <v>43845</v>
          </cell>
          <cell r="B5024">
            <v>1.79</v>
          </cell>
        </row>
        <row r="5025">
          <cell r="A5025">
            <v>43846</v>
          </cell>
          <cell r="B5025">
            <v>1.81</v>
          </cell>
        </row>
        <row r="5026">
          <cell r="A5026">
            <v>43847</v>
          </cell>
          <cell r="B5026">
            <v>1.84</v>
          </cell>
        </row>
        <row r="5027">
          <cell r="A5027">
            <v>43850</v>
          </cell>
          <cell r="B5027">
            <v>0</v>
          </cell>
        </row>
        <row r="5028">
          <cell r="A5028">
            <v>43851</v>
          </cell>
          <cell r="B5028">
            <v>1.78</v>
          </cell>
        </row>
        <row r="5029">
          <cell r="A5029">
            <v>43852</v>
          </cell>
          <cell r="B5029">
            <v>1.77</v>
          </cell>
        </row>
        <row r="5030">
          <cell r="A5030">
            <v>43853</v>
          </cell>
          <cell r="B5030">
            <v>1.74</v>
          </cell>
        </row>
        <row r="5031">
          <cell r="A5031">
            <v>43854</v>
          </cell>
          <cell r="B5031">
            <v>1.7</v>
          </cell>
        </row>
        <row r="5032">
          <cell r="A5032">
            <v>43857</v>
          </cell>
          <cell r="B5032">
            <v>1.61</v>
          </cell>
        </row>
        <row r="5033">
          <cell r="A5033">
            <v>43858</v>
          </cell>
          <cell r="B5033">
            <v>1.65</v>
          </cell>
        </row>
        <row r="5034">
          <cell r="A5034">
            <v>43859</v>
          </cell>
          <cell r="B5034">
            <v>1.6</v>
          </cell>
        </row>
        <row r="5035">
          <cell r="A5035">
            <v>43860</v>
          </cell>
          <cell r="B5035">
            <v>1.57</v>
          </cell>
        </row>
        <row r="5036">
          <cell r="A5036">
            <v>43861</v>
          </cell>
          <cell r="B5036">
            <v>1.51</v>
          </cell>
        </row>
        <row r="5037">
          <cell r="A5037">
            <v>43864</v>
          </cell>
          <cell r="B5037">
            <v>1.54</v>
          </cell>
        </row>
        <row r="5038">
          <cell r="A5038">
            <v>43865</v>
          </cell>
          <cell r="B5038">
            <v>1.61</v>
          </cell>
        </row>
        <row r="5039">
          <cell r="A5039">
            <v>43866</v>
          </cell>
          <cell r="B5039">
            <v>1.66</v>
          </cell>
        </row>
        <row r="5040">
          <cell r="A5040">
            <v>43867</v>
          </cell>
          <cell r="B5040">
            <v>1.65</v>
          </cell>
        </row>
        <row r="5041">
          <cell r="A5041">
            <v>43868</v>
          </cell>
          <cell r="B5041">
            <v>1.59</v>
          </cell>
        </row>
        <row r="5042">
          <cell r="A5042">
            <v>43871</v>
          </cell>
          <cell r="B5042">
            <v>1.56</v>
          </cell>
        </row>
        <row r="5043">
          <cell r="A5043">
            <v>43872</v>
          </cell>
          <cell r="B5043">
            <v>1.59</v>
          </cell>
        </row>
        <row r="5044">
          <cell r="A5044">
            <v>43873</v>
          </cell>
          <cell r="B5044">
            <v>1.62</v>
          </cell>
        </row>
        <row r="5045">
          <cell r="A5045">
            <v>43874</v>
          </cell>
          <cell r="B5045">
            <v>1.61</v>
          </cell>
        </row>
        <row r="5046">
          <cell r="A5046">
            <v>43875</v>
          </cell>
          <cell r="B5046">
            <v>1.59</v>
          </cell>
        </row>
        <row r="5047">
          <cell r="A5047">
            <v>43878</v>
          </cell>
          <cell r="B5047">
            <v>0</v>
          </cell>
        </row>
        <row r="5048">
          <cell r="A5048">
            <v>43879</v>
          </cell>
          <cell r="B5048">
            <v>1.55</v>
          </cell>
        </row>
        <row r="5049">
          <cell r="A5049">
            <v>43880</v>
          </cell>
          <cell r="B5049">
            <v>1.56</v>
          </cell>
        </row>
        <row r="5050">
          <cell r="A5050">
            <v>43881</v>
          </cell>
          <cell r="B5050">
            <v>1.52</v>
          </cell>
        </row>
        <row r="5051">
          <cell r="A5051">
            <v>43882</v>
          </cell>
          <cell r="B5051">
            <v>1.46</v>
          </cell>
        </row>
        <row r="5052">
          <cell r="A5052">
            <v>43885</v>
          </cell>
          <cell r="B5052">
            <v>1.38</v>
          </cell>
        </row>
        <row r="5053">
          <cell r="A5053">
            <v>43886</v>
          </cell>
          <cell r="B5053">
            <v>1.33</v>
          </cell>
        </row>
        <row r="5054">
          <cell r="A5054">
            <v>43887</v>
          </cell>
          <cell r="B5054">
            <v>1.33</v>
          </cell>
        </row>
        <row r="5055">
          <cell r="A5055">
            <v>43888</v>
          </cell>
          <cell r="B5055">
            <v>1.3</v>
          </cell>
        </row>
        <row r="5056">
          <cell r="A5056">
            <v>43889</v>
          </cell>
          <cell r="B5056">
            <v>1.1299999999999999</v>
          </cell>
        </row>
        <row r="5057">
          <cell r="A5057">
            <v>43892</v>
          </cell>
          <cell r="B5057">
            <v>1.1000000000000001</v>
          </cell>
        </row>
        <row r="5058">
          <cell r="A5058">
            <v>43893</v>
          </cell>
          <cell r="B5058">
            <v>1.02</v>
          </cell>
        </row>
        <row r="5059">
          <cell r="A5059">
            <v>43894</v>
          </cell>
          <cell r="B5059">
            <v>1.02</v>
          </cell>
        </row>
        <row r="5060">
          <cell r="A5060">
            <v>43895</v>
          </cell>
          <cell r="B5060">
            <v>0.92</v>
          </cell>
        </row>
        <row r="5061">
          <cell r="A5061">
            <v>43896</v>
          </cell>
          <cell r="B5061">
            <v>0.74</v>
          </cell>
        </row>
        <row r="5062">
          <cell r="A5062">
            <v>43899</v>
          </cell>
          <cell r="B5062">
            <v>0.54</v>
          </cell>
        </row>
        <row r="5063">
          <cell r="A5063">
            <v>43900</v>
          </cell>
          <cell r="B5063">
            <v>0.76</v>
          </cell>
        </row>
        <row r="5064">
          <cell r="A5064">
            <v>43901</v>
          </cell>
          <cell r="B5064">
            <v>0.82</v>
          </cell>
        </row>
        <row r="5065">
          <cell r="A5065">
            <v>43902</v>
          </cell>
          <cell r="B5065">
            <v>0.88</v>
          </cell>
        </row>
        <row r="5066">
          <cell r="A5066">
            <v>43903</v>
          </cell>
          <cell r="B5066">
            <v>0.94</v>
          </cell>
        </row>
        <row r="5067">
          <cell r="A5067">
            <v>43906</v>
          </cell>
          <cell r="B5067">
            <v>0.73</v>
          </cell>
        </row>
        <row r="5068">
          <cell r="A5068">
            <v>43907</v>
          </cell>
          <cell r="B5068">
            <v>1.02</v>
          </cell>
        </row>
        <row r="5069">
          <cell r="A5069">
            <v>43908</v>
          </cell>
          <cell r="B5069">
            <v>1.18</v>
          </cell>
        </row>
        <row r="5070">
          <cell r="A5070">
            <v>43909</v>
          </cell>
          <cell r="B5070">
            <v>1.1200000000000001</v>
          </cell>
        </row>
        <row r="5071">
          <cell r="A5071">
            <v>43910</v>
          </cell>
          <cell r="B5071">
            <v>0.92</v>
          </cell>
        </row>
        <row r="5072">
          <cell r="A5072">
            <v>43913</v>
          </cell>
          <cell r="B5072">
            <v>0.76</v>
          </cell>
        </row>
        <row r="5073">
          <cell r="A5073">
            <v>43914</v>
          </cell>
          <cell r="B5073">
            <v>0.84</v>
          </cell>
        </row>
        <row r="5074">
          <cell r="A5074">
            <v>43915</v>
          </cell>
          <cell r="B5074">
            <v>0.88</v>
          </cell>
        </row>
        <row r="5075">
          <cell r="A5075">
            <v>43916</v>
          </cell>
          <cell r="B5075">
            <v>0.83</v>
          </cell>
        </row>
        <row r="5076">
          <cell r="A5076">
            <v>43917</v>
          </cell>
          <cell r="B5076">
            <v>0.72</v>
          </cell>
        </row>
        <row r="5077">
          <cell r="A5077">
            <v>43920</v>
          </cell>
          <cell r="B5077">
            <v>0.7</v>
          </cell>
        </row>
        <row r="5078">
          <cell r="A5078">
            <v>43921</v>
          </cell>
          <cell r="B5078">
            <v>0.7</v>
          </cell>
        </row>
        <row r="5079">
          <cell r="A5079">
            <v>43922</v>
          </cell>
          <cell r="B5079">
            <v>0.62</v>
          </cell>
        </row>
        <row r="5080">
          <cell r="A5080">
            <v>43923</v>
          </cell>
          <cell r="B5080">
            <v>0.63</v>
          </cell>
        </row>
        <row r="5081">
          <cell r="A5081">
            <v>43924</v>
          </cell>
          <cell r="B5081">
            <v>0.62</v>
          </cell>
        </row>
        <row r="5082">
          <cell r="A5082">
            <v>43927</v>
          </cell>
          <cell r="B5082">
            <v>0.67</v>
          </cell>
        </row>
        <row r="5083">
          <cell r="A5083">
            <v>43928</v>
          </cell>
          <cell r="B5083">
            <v>0.75</v>
          </cell>
        </row>
        <row r="5084">
          <cell r="A5084">
            <v>43929</v>
          </cell>
          <cell r="B5084">
            <v>0.77</v>
          </cell>
        </row>
        <row r="5085">
          <cell r="A5085">
            <v>43930</v>
          </cell>
          <cell r="B5085">
            <v>0.73</v>
          </cell>
        </row>
        <row r="5086">
          <cell r="A5086">
            <v>43931</v>
          </cell>
          <cell r="B5086">
            <v>0</v>
          </cell>
        </row>
        <row r="5087">
          <cell r="A5087">
            <v>43934</v>
          </cell>
          <cell r="B5087">
            <v>0.76</v>
          </cell>
        </row>
        <row r="5088">
          <cell r="A5088">
            <v>43935</v>
          </cell>
          <cell r="B5088">
            <v>0.76</v>
          </cell>
        </row>
        <row r="5089">
          <cell r="A5089">
            <v>43936</v>
          </cell>
          <cell r="B5089">
            <v>0.63</v>
          </cell>
        </row>
        <row r="5090">
          <cell r="A5090">
            <v>43937</v>
          </cell>
          <cell r="B5090">
            <v>0.61</v>
          </cell>
        </row>
        <row r="5091">
          <cell r="A5091">
            <v>43938</v>
          </cell>
          <cell r="B5091">
            <v>0.65</v>
          </cell>
        </row>
        <row r="5092">
          <cell r="A5092">
            <v>43941</v>
          </cell>
          <cell r="B5092">
            <v>0.63</v>
          </cell>
        </row>
        <row r="5093">
          <cell r="A5093">
            <v>43942</v>
          </cell>
          <cell r="B5093">
            <v>0.57999999999999996</v>
          </cell>
        </row>
        <row r="5094">
          <cell r="A5094">
            <v>43943</v>
          </cell>
          <cell r="B5094">
            <v>0.63</v>
          </cell>
        </row>
        <row r="5095">
          <cell r="A5095">
            <v>43944</v>
          </cell>
          <cell r="B5095">
            <v>0.61</v>
          </cell>
        </row>
        <row r="5096">
          <cell r="A5096">
            <v>43945</v>
          </cell>
          <cell r="B5096">
            <v>0.6</v>
          </cell>
        </row>
        <row r="5097">
          <cell r="A5097">
            <v>43948</v>
          </cell>
          <cell r="B5097">
            <v>0.67</v>
          </cell>
        </row>
        <row r="5098">
          <cell r="A5098">
            <v>43949</v>
          </cell>
          <cell r="B5098">
            <v>0.62</v>
          </cell>
        </row>
        <row r="5099">
          <cell r="A5099">
            <v>43950</v>
          </cell>
          <cell r="B5099">
            <v>0.63</v>
          </cell>
        </row>
        <row r="5100">
          <cell r="A5100">
            <v>43951</v>
          </cell>
          <cell r="B5100">
            <v>0.64</v>
          </cell>
        </row>
        <row r="5101">
          <cell r="A5101">
            <v>43952</v>
          </cell>
          <cell r="B5101">
            <v>0.64</v>
          </cell>
        </row>
        <row r="5102">
          <cell r="A5102">
            <v>43955</v>
          </cell>
          <cell r="B5102">
            <v>0.64</v>
          </cell>
        </row>
        <row r="5103">
          <cell r="A5103">
            <v>43956</v>
          </cell>
          <cell r="B5103">
            <v>0.66</v>
          </cell>
        </row>
        <row r="5104">
          <cell r="A5104">
            <v>43957</v>
          </cell>
          <cell r="B5104">
            <v>0.72</v>
          </cell>
        </row>
        <row r="5105">
          <cell r="A5105">
            <v>43958</v>
          </cell>
          <cell r="B5105">
            <v>0.63</v>
          </cell>
        </row>
        <row r="5106">
          <cell r="A5106">
            <v>43959</v>
          </cell>
          <cell r="B5106">
            <v>0.69</v>
          </cell>
        </row>
        <row r="5107">
          <cell r="A5107">
            <v>43962</v>
          </cell>
          <cell r="B5107">
            <v>0.73</v>
          </cell>
        </row>
        <row r="5108">
          <cell r="A5108">
            <v>43963</v>
          </cell>
          <cell r="B5108">
            <v>0.69</v>
          </cell>
        </row>
        <row r="5109">
          <cell r="A5109">
            <v>43964</v>
          </cell>
          <cell r="B5109">
            <v>0.64</v>
          </cell>
        </row>
        <row r="5110">
          <cell r="A5110">
            <v>43965</v>
          </cell>
          <cell r="B5110">
            <v>0.63</v>
          </cell>
        </row>
        <row r="5111">
          <cell r="A5111">
            <v>43966</v>
          </cell>
          <cell r="B5111">
            <v>0.64</v>
          </cell>
        </row>
        <row r="5112">
          <cell r="A5112">
            <v>43969</v>
          </cell>
          <cell r="B5112">
            <v>0.73</v>
          </cell>
        </row>
        <row r="5113">
          <cell r="A5113">
            <v>43970</v>
          </cell>
          <cell r="B5113">
            <v>0.7</v>
          </cell>
        </row>
        <row r="5114">
          <cell r="A5114">
            <v>43971</v>
          </cell>
          <cell r="B5114">
            <v>0.68</v>
          </cell>
        </row>
        <row r="5115">
          <cell r="A5115">
            <v>43972</v>
          </cell>
          <cell r="B5115">
            <v>0.68</v>
          </cell>
        </row>
        <row r="5116">
          <cell r="A5116">
            <v>43973</v>
          </cell>
          <cell r="B5116">
            <v>0.66</v>
          </cell>
        </row>
        <row r="5117">
          <cell r="A5117">
            <v>43976</v>
          </cell>
          <cell r="B5117">
            <v>0</v>
          </cell>
        </row>
        <row r="5118">
          <cell r="A5118">
            <v>43977</v>
          </cell>
          <cell r="B5118">
            <v>0.69</v>
          </cell>
        </row>
        <row r="5119">
          <cell r="A5119">
            <v>43978</v>
          </cell>
          <cell r="B5119">
            <v>0.68</v>
          </cell>
        </row>
        <row r="5120">
          <cell r="A5120">
            <v>43979</v>
          </cell>
          <cell r="B5120">
            <v>0.7</v>
          </cell>
        </row>
        <row r="5121">
          <cell r="A5121">
            <v>43980</v>
          </cell>
          <cell r="B5121">
            <v>0.65</v>
          </cell>
        </row>
        <row r="5122">
          <cell r="A5122">
            <v>43983</v>
          </cell>
          <cell r="B5122">
            <v>0.66</v>
          </cell>
        </row>
        <row r="5123">
          <cell r="A5123">
            <v>43984</v>
          </cell>
          <cell r="B5123">
            <v>0.68</v>
          </cell>
        </row>
        <row r="5124">
          <cell r="A5124">
            <v>43985</v>
          </cell>
          <cell r="B5124">
            <v>0.77</v>
          </cell>
        </row>
        <row r="5125">
          <cell r="A5125">
            <v>43986</v>
          </cell>
          <cell r="B5125">
            <v>0.82</v>
          </cell>
        </row>
        <row r="5126">
          <cell r="A5126">
            <v>43987</v>
          </cell>
          <cell r="B5126">
            <v>0.91</v>
          </cell>
        </row>
        <row r="5127">
          <cell r="A5127">
            <v>43990</v>
          </cell>
          <cell r="B5127">
            <v>0.88</v>
          </cell>
        </row>
        <row r="5128">
          <cell r="A5128">
            <v>43991</v>
          </cell>
          <cell r="B5128">
            <v>0.84</v>
          </cell>
        </row>
        <row r="5129">
          <cell r="A5129">
            <v>43992</v>
          </cell>
          <cell r="B5129">
            <v>0.75</v>
          </cell>
        </row>
        <row r="5130">
          <cell r="A5130">
            <v>43993</v>
          </cell>
          <cell r="B5130">
            <v>0.66</v>
          </cell>
        </row>
        <row r="5131">
          <cell r="A5131">
            <v>43994</v>
          </cell>
          <cell r="B5131">
            <v>0.71</v>
          </cell>
        </row>
        <row r="5132">
          <cell r="A5132">
            <v>43997</v>
          </cell>
          <cell r="B5132">
            <v>0.71</v>
          </cell>
        </row>
        <row r="5133">
          <cell r="A5133">
            <v>43998</v>
          </cell>
          <cell r="B5133">
            <v>0.75</v>
          </cell>
        </row>
        <row r="5134">
          <cell r="A5134">
            <v>43999</v>
          </cell>
          <cell r="B5134">
            <v>0.74</v>
          </cell>
        </row>
        <row r="5135">
          <cell r="A5135">
            <v>44000</v>
          </cell>
          <cell r="B5135">
            <v>0.71</v>
          </cell>
        </row>
        <row r="5136">
          <cell r="A5136">
            <v>44001</v>
          </cell>
          <cell r="B5136">
            <v>0.7</v>
          </cell>
        </row>
        <row r="5137">
          <cell r="A5137">
            <v>44004</v>
          </cell>
          <cell r="B5137">
            <v>0.71</v>
          </cell>
        </row>
        <row r="5138">
          <cell r="A5138">
            <v>44005</v>
          </cell>
          <cell r="B5138">
            <v>0.72</v>
          </cell>
        </row>
        <row r="5139">
          <cell r="A5139">
            <v>44006</v>
          </cell>
          <cell r="B5139">
            <v>0.69</v>
          </cell>
        </row>
        <row r="5140">
          <cell r="A5140">
            <v>44007</v>
          </cell>
          <cell r="B5140">
            <v>0.68</v>
          </cell>
        </row>
        <row r="5141">
          <cell r="A5141">
            <v>44008</v>
          </cell>
          <cell r="B5141">
            <v>0.64</v>
          </cell>
        </row>
        <row r="5142">
          <cell r="A5142">
            <v>44011</v>
          </cell>
          <cell r="B5142">
            <v>0.64</v>
          </cell>
        </row>
        <row r="5143">
          <cell r="A5143">
            <v>44012</v>
          </cell>
          <cell r="B5143">
            <v>0.66</v>
          </cell>
        </row>
        <row r="5144">
          <cell r="A5144">
            <v>44013</v>
          </cell>
          <cell r="B5144">
            <v>0.69</v>
          </cell>
        </row>
        <row r="5145">
          <cell r="A5145">
            <v>44014</v>
          </cell>
          <cell r="B5145">
            <v>0.68</v>
          </cell>
        </row>
        <row r="5146">
          <cell r="A5146">
            <v>44015</v>
          </cell>
          <cell r="B5146">
            <v>0</v>
          </cell>
        </row>
        <row r="5147">
          <cell r="A5147">
            <v>44018</v>
          </cell>
          <cell r="B5147">
            <v>0.69</v>
          </cell>
        </row>
        <row r="5148">
          <cell r="A5148">
            <v>44019</v>
          </cell>
          <cell r="B5148">
            <v>0.65</v>
          </cell>
        </row>
        <row r="5149">
          <cell r="A5149">
            <v>44020</v>
          </cell>
          <cell r="B5149">
            <v>0.67</v>
          </cell>
        </row>
        <row r="5150">
          <cell r="A5150">
            <v>44021</v>
          </cell>
          <cell r="B5150">
            <v>0.62</v>
          </cell>
        </row>
        <row r="5151">
          <cell r="A5151">
            <v>44022</v>
          </cell>
          <cell r="B5151">
            <v>0.65</v>
          </cell>
        </row>
        <row r="5152">
          <cell r="A5152">
            <v>44025</v>
          </cell>
          <cell r="B5152">
            <v>0.64</v>
          </cell>
        </row>
        <row r="5153">
          <cell r="A5153">
            <v>44026</v>
          </cell>
          <cell r="B5153">
            <v>0.63</v>
          </cell>
        </row>
        <row r="5154">
          <cell r="A5154">
            <v>44027</v>
          </cell>
          <cell r="B5154">
            <v>0.64</v>
          </cell>
        </row>
        <row r="5155">
          <cell r="A5155">
            <v>44028</v>
          </cell>
          <cell r="B5155">
            <v>0.62</v>
          </cell>
        </row>
        <row r="5156">
          <cell r="A5156">
            <v>44029</v>
          </cell>
          <cell r="B5156">
            <v>0.64</v>
          </cell>
        </row>
        <row r="5157">
          <cell r="A5157">
            <v>44032</v>
          </cell>
          <cell r="B5157">
            <v>0.62</v>
          </cell>
        </row>
        <row r="5158">
          <cell r="A5158">
            <v>44033</v>
          </cell>
          <cell r="B5158">
            <v>0.61</v>
          </cell>
        </row>
        <row r="5159">
          <cell r="A5159">
            <v>44034</v>
          </cell>
          <cell r="B5159">
            <v>0.6</v>
          </cell>
        </row>
        <row r="5160">
          <cell r="A5160">
            <v>44035</v>
          </cell>
          <cell r="B5160">
            <v>0.59</v>
          </cell>
        </row>
        <row r="5161">
          <cell r="A5161">
            <v>44036</v>
          </cell>
          <cell r="B5161">
            <v>0.59</v>
          </cell>
        </row>
        <row r="5162">
          <cell r="A5162">
            <v>44039</v>
          </cell>
          <cell r="B5162">
            <v>0.62</v>
          </cell>
        </row>
        <row r="5163">
          <cell r="A5163">
            <v>44040</v>
          </cell>
          <cell r="B5163">
            <v>0.59</v>
          </cell>
        </row>
        <row r="5164">
          <cell r="A5164">
            <v>44041</v>
          </cell>
          <cell r="B5164">
            <v>0.57999999999999996</v>
          </cell>
        </row>
        <row r="5165">
          <cell r="A5165">
            <v>44042</v>
          </cell>
          <cell r="B5165">
            <v>0.55000000000000004</v>
          </cell>
        </row>
        <row r="5166">
          <cell r="A5166">
            <v>44043</v>
          </cell>
          <cell r="B5166">
            <v>0.55000000000000004</v>
          </cell>
        </row>
        <row r="5167">
          <cell r="A5167">
            <v>44046</v>
          </cell>
          <cell r="B5167">
            <v>0.56000000000000005</v>
          </cell>
        </row>
        <row r="5168">
          <cell r="A5168">
            <v>44047</v>
          </cell>
          <cell r="B5168">
            <v>0.52</v>
          </cell>
        </row>
        <row r="5169">
          <cell r="A5169">
            <v>44048</v>
          </cell>
          <cell r="B5169">
            <v>0.55000000000000004</v>
          </cell>
        </row>
        <row r="5170">
          <cell r="A5170">
            <v>44049</v>
          </cell>
          <cell r="B5170">
            <v>0.55000000000000004</v>
          </cell>
        </row>
        <row r="5171">
          <cell r="A5171">
            <v>44050</v>
          </cell>
          <cell r="B5171">
            <v>0.56999999999999995</v>
          </cell>
        </row>
        <row r="5172">
          <cell r="A5172">
            <v>44053</v>
          </cell>
          <cell r="B5172">
            <v>0.59</v>
          </cell>
        </row>
        <row r="5173">
          <cell r="A5173">
            <v>44054</v>
          </cell>
          <cell r="B5173">
            <v>0.64</v>
          </cell>
        </row>
        <row r="5174">
          <cell r="A5174">
            <v>44055</v>
          </cell>
          <cell r="B5174">
            <v>0.69</v>
          </cell>
        </row>
        <row r="5175">
          <cell r="A5175">
            <v>44056</v>
          </cell>
          <cell r="B5175">
            <v>0.71</v>
          </cell>
        </row>
        <row r="5176">
          <cell r="A5176">
            <v>44057</v>
          </cell>
          <cell r="B5176">
            <v>0.71</v>
          </cell>
        </row>
        <row r="5177">
          <cell r="A5177">
            <v>44060</v>
          </cell>
          <cell r="B5177">
            <v>0.69</v>
          </cell>
        </row>
        <row r="5178">
          <cell r="A5178">
            <v>44061</v>
          </cell>
          <cell r="B5178">
            <v>0.67</v>
          </cell>
        </row>
        <row r="5179">
          <cell r="A5179">
            <v>44062</v>
          </cell>
          <cell r="B5179">
            <v>0.68</v>
          </cell>
        </row>
        <row r="5180">
          <cell r="A5180">
            <v>44063</v>
          </cell>
          <cell r="B5180">
            <v>0.65</v>
          </cell>
        </row>
        <row r="5181">
          <cell r="A5181">
            <v>44064</v>
          </cell>
          <cell r="B5181">
            <v>0.64</v>
          </cell>
        </row>
        <row r="5182">
          <cell r="A5182">
            <v>44067</v>
          </cell>
          <cell r="B5182">
            <v>0.65</v>
          </cell>
        </row>
        <row r="5183">
          <cell r="A5183">
            <v>44068</v>
          </cell>
          <cell r="B5183">
            <v>0.69</v>
          </cell>
        </row>
        <row r="5184">
          <cell r="A5184">
            <v>44069</v>
          </cell>
          <cell r="B5184">
            <v>0.69</v>
          </cell>
        </row>
        <row r="5185">
          <cell r="A5185">
            <v>44070</v>
          </cell>
          <cell r="B5185">
            <v>0.74</v>
          </cell>
        </row>
        <row r="5186">
          <cell r="A5186">
            <v>44071</v>
          </cell>
          <cell r="B5186">
            <v>0.74</v>
          </cell>
        </row>
        <row r="5187">
          <cell r="A5187">
            <v>44074</v>
          </cell>
          <cell r="B5187">
            <v>0.72</v>
          </cell>
        </row>
        <row r="5188">
          <cell r="A5188">
            <v>44075</v>
          </cell>
          <cell r="B5188">
            <v>0.68</v>
          </cell>
        </row>
        <row r="5189">
          <cell r="A5189">
            <v>44076</v>
          </cell>
          <cell r="B5189">
            <v>0.66</v>
          </cell>
        </row>
        <row r="5190">
          <cell r="A5190">
            <v>44077</v>
          </cell>
          <cell r="B5190">
            <v>0.63</v>
          </cell>
        </row>
        <row r="5191">
          <cell r="A5191">
            <v>44078</v>
          </cell>
          <cell r="B5191">
            <v>0.72</v>
          </cell>
        </row>
        <row r="5192">
          <cell r="A5192">
            <v>44081</v>
          </cell>
          <cell r="B5192">
            <v>0</v>
          </cell>
        </row>
        <row r="5193">
          <cell r="A5193">
            <v>44082</v>
          </cell>
          <cell r="B5193">
            <v>0.69</v>
          </cell>
        </row>
        <row r="5194">
          <cell r="A5194">
            <v>44083</v>
          </cell>
          <cell r="B5194">
            <v>0.71</v>
          </cell>
        </row>
        <row r="5195">
          <cell r="A5195">
            <v>44084</v>
          </cell>
          <cell r="B5195">
            <v>0.68</v>
          </cell>
        </row>
        <row r="5196">
          <cell r="A5196">
            <v>44085</v>
          </cell>
          <cell r="B5196">
            <v>0.67</v>
          </cell>
        </row>
        <row r="5197">
          <cell r="A5197">
            <v>44088</v>
          </cell>
          <cell r="B5197">
            <v>0.68</v>
          </cell>
        </row>
        <row r="5198">
          <cell r="A5198">
            <v>44089</v>
          </cell>
          <cell r="B5198">
            <v>0.68</v>
          </cell>
        </row>
        <row r="5199">
          <cell r="A5199">
            <v>44090</v>
          </cell>
          <cell r="B5199">
            <v>0.69</v>
          </cell>
        </row>
        <row r="5200">
          <cell r="A5200">
            <v>44091</v>
          </cell>
          <cell r="B5200">
            <v>0.69</v>
          </cell>
        </row>
        <row r="5201">
          <cell r="A5201">
            <v>44092</v>
          </cell>
          <cell r="B5201">
            <v>0.7</v>
          </cell>
        </row>
        <row r="5202">
          <cell r="A5202">
            <v>44095</v>
          </cell>
          <cell r="B5202">
            <v>0.68</v>
          </cell>
        </row>
        <row r="5203">
          <cell r="A5203">
            <v>44096</v>
          </cell>
          <cell r="B5203">
            <v>0.68</v>
          </cell>
        </row>
        <row r="5204">
          <cell r="A5204">
            <v>44097</v>
          </cell>
          <cell r="B5204">
            <v>0.68</v>
          </cell>
        </row>
        <row r="5205">
          <cell r="A5205">
            <v>44098</v>
          </cell>
          <cell r="B5205">
            <v>0.67</v>
          </cell>
        </row>
        <row r="5206">
          <cell r="A5206">
            <v>44099</v>
          </cell>
          <cell r="B5206">
            <v>0.66</v>
          </cell>
        </row>
        <row r="5207">
          <cell r="A5207">
            <v>44102</v>
          </cell>
          <cell r="B5207">
            <v>0.67</v>
          </cell>
        </row>
        <row r="5208">
          <cell r="A5208">
            <v>44103</v>
          </cell>
          <cell r="B5208">
            <v>0.66</v>
          </cell>
        </row>
        <row r="5209">
          <cell r="A5209">
            <v>44104</v>
          </cell>
          <cell r="B5209">
            <v>0.69</v>
          </cell>
        </row>
        <row r="5210">
          <cell r="A5210">
            <v>44105</v>
          </cell>
          <cell r="B5210">
            <v>0.68</v>
          </cell>
        </row>
        <row r="5211">
          <cell r="A5211">
            <v>44106</v>
          </cell>
          <cell r="B5211">
            <v>0.7</v>
          </cell>
        </row>
        <row r="5212">
          <cell r="A5212">
            <v>44109</v>
          </cell>
          <cell r="B5212">
            <v>0.78</v>
          </cell>
        </row>
        <row r="5213">
          <cell r="A5213">
            <v>44110</v>
          </cell>
          <cell r="B5213">
            <v>0.76</v>
          </cell>
        </row>
        <row r="5214">
          <cell r="A5214">
            <v>44111</v>
          </cell>
          <cell r="B5214">
            <v>0.81</v>
          </cell>
        </row>
        <row r="5215">
          <cell r="A5215">
            <v>44112</v>
          </cell>
          <cell r="B5215">
            <v>0.78</v>
          </cell>
        </row>
        <row r="5216">
          <cell r="A5216">
            <v>44113</v>
          </cell>
          <cell r="B5216">
            <v>0.79</v>
          </cell>
        </row>
        <row r="5217">
          <cell r="A5217">
            <v>44116</v>
          </cell>
          <cell r="B5217">
            <v>0</v>
          </cell>
        </row>
        <row r="5218">
          <cell r="A5218">
            <v>44117</v>
          </cell>
          <cell r="B5218">
            <v>0.74</v>
          </cell>
        </row>
        <row r="5219">
          <cell r="A5219">
            <v>44118</v>
          </cell>
          <cell r="B5219">
            <v>0.73</v>
          </cell>
        </row>
        <row r="5220">
          <cell r="A5220">
            <v>44119</v>
          </cell>
          <cell r="B5220">
            <v>0.74</v>
          </cell>
        </row>
        <row r="5221">
          <cell r="A5221">
            <v>44120</v>
          </cell>
          <cell r="B5221">
            <v>0.76</v>
          </cell>
        </row>
        <row r="5222">
          <cell r="A5222">
            <v>44123</v>
          </cell>
          <cell r="B5222">
            <v>0.78</v>
          </cell>
        </row>
        <row r="5223">
          <cell r="A5223">
            <v>44124</v>
          </cell>
          <cell r="B5223">
            <v>0.81</v>
          </cell>
        </row>
        <row r="5224">
          <cell r="A5224">
            <v>44125</v>
          </cell>
          <cell r="B5224">
            <v>0.83</v>
          </cell>
        </row>
        <row r="5225">
          <cell r="A5225">
            <v>44126</v>
          </cell>
          <cell r="B5225">
            <v>0.87</v>
          </cell>
        </row>
        <row r="5226">
          <cell r="A5226">
            <v>44127</v>
          </cell>
          <cell r="B5226">
            <v>0.85</v>
          </cell>
        </row>
        <row r="5227">
          <cell r="A5227">
            <v>44130</v>
          </cell>
          <cell r="B5227">
            <v>0.81</v>
          </cell>
        </row>
        <row r="5228">
          <cell r="A5228">
            <v>44131</v>
          </cell>
          <cell r="B5228">
            <v>0.79</v>
          </cell>
        </row>
        <row r="5229">
          <cell r="A5229">
            <v>44132</v>
          </cell>
          <cell r="B5229">
            <v>0.79</v>
          </cell>
        </row>
        <row r="5230">
          <cell r="A5230">
            <v>44133</v>
          </cell>
          <cell r="B5230">
            <v>0.85</v>
          </cell>
        </row>
        <row r="5231">
          <cell r="A5231">
            <v>44134</v>
          </cell>
          <cell r="B5231">
            <v>0.88</v>
          </cell>
        </row>
        <row r="5232">
          <cell r="A5232">
            <v>44137</v>
          </cell>
          <cell r="B5232">
            <v>0.87</v>
          </cell>
        </row>
        <row r="5233">
          <cell r="A5233">
            <v>44138</v>
          </cell>
          <cell r="B5233">
            <v>0.9</v>
          </cell>
        </row>
        <row r="5234">
          <cell r="A5234">
            <v>44139</v>
          </cell>
          <cell r="B5234">
            <v>0.78</v>
          </cell>
        </row>
        <row r="5235">
          <cell r="A5235">
            <v>44140</v>
          </cell>
          <cell r="B5235">
            <v>0.79</v>
          </cell>
        </row>
        <row r="5236">
          <cell r="A5236">
            <v>44141</v>
          </cell>
          <cell r="B5236">
            <v>0.83</v>
          </cell>
        </row>
        <row r="5237">
          <cell r="A5237">
            <v>44144</v>
          </cell>
          <cell r="B5237">
            <v>0.96</v>
          </cell>
        </row>
        <row r="5238">
          <cell r="A5238">
            <v>44145</v>
          </cell>
          <cell r="B5238">
            <v>0.98</v>
          </cell>
        </row>
        <row r="5239">
          <cell r="A5239">
            <v>44146</v>
          </cell>
          <cell r="B5239">
            <v>0</v>
          </cell>
        </row>
        <row r="5240">
          <cell r="A5240">
            <v>44147</v>
          </cell>
          <cell r="B5240">
            <v>0.88</v>
          </cell>
        </row>
        <row r="5241">
          <cell r="A5241">
            <v>44148</v>
          </cell>
          <cell r="B5241">
            <v>0.89</v>
          </cell>
        </row>
        <row r="5242">
          <cell r="A5242">
            <v>44151</v>
          </cell>
          <cell r="B5242">
            <v>0.91</v>
          </cell>
        </row>
        <row r="5243">
          <cell r="A5243">
            <v>44152</v>
          </cell>
          <cell r="B5243">
            <v>0.87</v>
          </cell>
        </row>
        <row r="5244">
          <cell r="A5244">
            <v>44153</v>
          </cell>
          <cell r="B5244">
            <v>0.88</v>
          </cell>
        </row>
        <row r="5245">
          <cell r="A5245">
            <v>44154</v>
          </cell>
          <cell r="B5245">
            <v>0.86</v>
          </cell>
        </row>
        <row r="5246">
          <cell r="A5246">
            <v>44155</v>
          </cell>
          <cell r="B5246">
            <v>0.83</v>
          </cell>
        </row>
        <row r="5247">
          <cell r="A5247">
            <v>44158</v>
          </cell>
          <cell r="B5247">
            <v>0.86</v>
          </cell>
        </row>
        <row r="5248">
          <cell r="A5248">
            <v>44159</v>
          </cell>
          <cell r="B5248">
            <v>0.88</v>
          </cell>
        </row>
        <row r="5249">
          <cell r="A5249">
            <v>44160</v>
          </cell>
          <cell r="B5249">
            <v>0.88</v>
          </cell>
        </row>
        <row r="5250">
          <cell r="A5250">
            <v>44161</v>
          </cell>
          <cell r="B5250">
            <v>0</v>
          </cell>
        </row>
        <row r="5251">
          <cell r="A5251">
            <v>44162</v>
          </cell>
          <cell r="B5251">
            <v>0.84</v>
          </cell>
        </row>
        <row r="5252">
          <cell r="A5252">
            <v>44165</v>
          </cell>
          <cell r="B5252">
            <v>0.84</v>
          </cell>
        </row>
        <row r="5253">
          <cell r="A5253">
            <v>44166</v>
          </cell>
          <cell r="B5253">
            <v>0.92</v>
          </cell>
        </row>
        <row r="5254">
          <cell r="A5254">
            <v>44167</v>
          </cell>
          <cell r="B5254">
            <v>0.95</v>
          </cell>
        </row>
        <row r="5255">
          <cell r="A5255">
            <v>44168</v>
          </cell>
          <cell r="B5255">
            <v>0.92</v>
          </cell>
        </row>
        <row r="5256">
          <cell r="A5256">
            <v>44169</v>
          </cell>
          <cell r="B5256">
            <v>0.97</v>
          </cell>
        </row>
        <row r="5257">
          <cell r="A5257">
            <v>44172</v>
          </cell>
          <cell r="B5257">
            <v>0.94</v>
          </cell>
        </row>
        <row r="5258">
          <cell r="A5258">
            <v>44173</v>
          </cell>
          <cell r="B5258">
            <v>0.92</v>
          </cell>
        </row>
        <row r="5259">
          <cell r="A5259">
            <v>44174</v>
          </cell>
          <cell r="B5259">
            <v>0.95</v>
          </cell>
        </row>
        <row r="5260">
          <cell r="A5260">
            <v>44175</v>
          </cell>
          <cell r="B5260">
            <v>0.92</v>
          </cell>
        </row>
        <row r="5261">
          <cell r="A5261">
            <v>44176</v>
          </cell>
          <cell r="B5261">
            <v>0.9</v>
          </cell>
        </row>
        <row r="5262">
          <cell r="A5262">
            <v>44179</v>
          </cell>
          <cell r="B5262">
            <v>0.9</v>
          </cell>
        </row>
        <row r="5263">
          <cell r="A5263">
            <v>44180</v>
          </cell>
          <cell r="B5263">
            <v>0.92</v>
          </cell>
        </row>
        <row r="5264">
          <cell r="A5264">
            <v>44181</v>
          </cell>
          <cell r="B5264">
            <v>0.92</v>
          </cell>
        </row>
        <row r="5265">
          <cell r="A5265">
            <v>44182</v>
          </cell>
          <cell r="B5265">
            <v>0.94</v>
          </cell>
        </row>
        <row r="5266">
          <cell r="A5266">
            <v>44183</v>
          </cell>
          <cell r="B5266">
            <v>0.95</v>
          </cell>
        </row>
        <row r="5267">
          <cell r="A5267">
            <v>44186</v>
          </cell>
          <cell r="B5267">
            <v>0.95</v>
          </cell>
        </row>
        <row r="5268">
          <cell r="A5268">
            <v>44187</v>
          </cell>
          <cell r="B5268">
            <v>0.93</v>
          </cell>
        </row>
        <row r="5269">
          <cell r="A5269">
            <v>44188</v>
          </cell>
          <cell r="B5269">
            <v>0.96</v>
          </cell>
        </row>
        <row r="5270">
          <cell r="A5270">
            <v>44189</v>
          </cell>
          <cell r="B5270">
            <v>0.94</v>
          </cell>
        </row>
        <row r="5271">
          <cell r="A5271">
            <v>44190</v>
          </cell>
          <cell r="B5271">
            <v>0</v>
          </cell>
        </row>
        <row r="5272">
          <cell r="A5272">
            <v>44193</v>
          </cell>
          <cell r="B5272">
            <v>0.94</v>
          </cell>
        </row>
        <row r="5273">
          <cell r="A5273">
            <v>44194</v>
          </cell>
          <cell r="B5273">
            <v>0.94</v>
          </cell>
        </row>
        <row r="5274">
          <cell r="A5274">
            <v>44195</v>
          </cell>
          <cell r="B5274">
            <v>0.93</v>
          </cell>
        </row>
        <row r="5275">
          <cell r="A5275">
            <v>44196</v>
          </cell>
          <cell r="B5275">
            <v>0.93</v>
          </cell>
        </row>
        <row r="5276">
          <cell r="A5276">
            <v>44197</v>
          </cell>
          <cell r="B5276">
            <v>0</v>
          </cell>
        </row>
        <row r="5277">
          <cell r="A5277">
            <v>44200</v>
          </cell>
          <cell r="B5277">
            <v>0.93</v>
          </cell>
        </row>
        <row r="5278">
          <cell r="A5278">
            <v>44201</v>
          </cell>
          <cell r="B5278">
            <v>0.96</v>
          </cell>
        </row>
        <row r="5279">
          <cell r="A5279">
            <v>44202</v>
          </cell>
          <cell r="B5279">
            <v>1.04</v>
          </cell>
        </row>
        <row r="5280">
          <cell r="A5280">
            <v>44203</v>
          </cell>
          <cell r="B5280">
            <v>1.08</v>
          </cell>
        </row>
        <row r="5281">
          <cell r="A5281">
            <v>44204</v>
          </cell>
          <cell r="B5281">
            <v>1.1299999999999999</v>
          </cell>
        </row>
        <row r="5282">
          <cell r="A5282">
            <v>44207</v>
          </cell>
          <cell r="B5282">
            <v>1.1499999999999999</v>
          </cell>
        </row>
        <row r="5283">
          <cell r="A5283">
            <v>44208</v>
          </cell>
          <cell r="B5283">
            <v>1.1499999999999999</v>
          </cell>
        </row>
        <row r="5284">
          <cell r="A5284">
            <v>44209</v>
          </cell>
          <cell r="B5284">
            <v>1.1000000000000001</v>
          </cell>
        </row>
        <row r="5285">
          <cell r="A5285">
            <v>44210</v>
          </cell>
          <cell r="B5285">
            <v>1.1499999999999999</v>
          </cell>
        </row>
        <row r="5286">
          <cell r="A5286">
            <v>44211</v>
          </cell>
          <cell r="B5286">
            <v>1.1100000000000001</v>
          </cell>
        </row>
        <row r="5287">
          <cell r="A5287">
            <v>44214</v>
          </cell>
          <cell r="B5287">
            <v>0</v>
          </cell>
        </row>
        <row r="5288">
          <cell r="A5288">
            <v>44215</v>
          </cell>
          <cell r="B5288">
            <v>1.1000000000000001</v>
          </cell>
        </row>
        <row r="5289">
          <cell r="A5289">
            <v>44216</v>
          </cell>
          <cell r="B5289">
            <v>1.1000000000000001</v>
          </cell>
        </row>
        <row r="5290">
          <cell r="A5290">
            <v>44217</v>
          </cell>
          <cell r="B5290">
            <v>1.1200000000000001</v>
          </cell>
        </row>
        <row r="5291">
          <cell r="A5291">
            <v>44218</v>
          </cell>
          <cell r="B5291">
            <v>1.1000000000000001</v>
          </cell>
        </row>
        <row r="5292">
          <cell r="A5292">
            <v>44221</v>
          </cell>
          <cell r="B5292">
            <v>1.05</v>
          </cell>
        </row>
        <row r="5293">
          <cell r="A5293">
            <v>44222</v>
          </cell>
          <cell r="B5293">
            <v>1.05</v>
          </cell>
        </row>
        <row r="5294">
          <cell r="A5294">
            <v>44223</v>
          </cell>
          <cell r="B5294">
            <v>1.04</v>
          </cell>
        </row>
        <row r="5295">
          <cell r="A5295">
            <v>44224</v>
          </cell>
          <cell r="B5295">
            <v>1.07</v>
          </cell>
        </row>
        <row r="5296">
          <cell r="A5296">
            <v>44225</v>
          </cell>
          <cell r="B5296">
            <v>1.1100000000000001</v>
          </cell>
        </row>
        <row r="5297">
          <cell r="A5297">
            <v>44228</v>
          </cell>
          <cell r="B5297">
            <v>1.0900000000000001</v>
          </cell>
        </row>
        <row r="5298">
          <cell r="A5298">
            <v>44229</v>
          </cell>
          <cell r="B5298">
            <v>1.1200000000000001</v>
          </cell>
        </row>
        <row r="5299">
          <cell r="A5299">
            <v>44230</v>
          </cell>
          <cell r="B5299">
            <v>1.1499999999999999</v>
          </cell>
        </row>
        <row r="5300">
          <cell r="A5300">
            <v>44231</v>
          </cell>
          <cell r="B5300">
            <v>1.1499999999999999</v>
          </cell>
        </row>
        <row r="5301">
          <cell r="A5301">
            <v>44232</v>
          </cell>
          <cell r="B5301">
            <v>1.19</v>
          </cell>
        </row>
        <row r="5302">
          <cell r="A5302">
            <v>44235</v>
          </cell>
          <cell r="B5302">
            <v>1.19</v>
          </cell>
        </row>
        <row r="5303">
          <cell r="A5303">
            <v>44236</v>
          </cell>
          <cell r="B5303">
            <v>1.18</v>
          </cell>
        </row>
        <row r="5304">
          <cell r="A5304">
            <v>44237</v>
          </cell>
          <cell r="B5304">
            <v>1.1499999999999999</v>
          </cell>
        </row>
        <row r="5305">
          <cell r="A5305">
            <v>44238</v>
          </cell>
          <cell r="B5305">
            <v>1.1599999999999999</v>
          </cell>
        </row>
        <row r="5306">
          <cell r="A5306">
            <v>44239</v>
          </cell>
          <cell r="B5306">
            <v>1.2</v>
          </cell>
        </row>
        <row r="5307">
          <cell r="A5307">
            <v>44242</v>
          </cell>
          <cell r="B5307">
            <v>0</v>
          </cell>
        </row>
        <row r="5308">
          <cell r="A5308">
            <v>44243</v>
          </cell>
          <cell r="B5308">
            <v>1.3</v>
          </cell>
        </row>
        <row r="5309">
          <cell r="A5309">
            <v>44244</v>
          </cell>
          <cell r="B5309">
            <v>1.29</v>
          </cell>
        </row>
        <row r="5310">
          <cell r="A5310">
            <v>44245</v>
          </cell>
          <cell r="B5310">
            <v>1.29</v>
          </cell>
        </row>
        <row r="5311">
          <cell r="A5311">
            <v>44246</v>
          </cell>
          <cell r="B5311">
            <v>1.34</v>
          </cell>
        </row>
        <row r="5312">
          <cell r="A5312">
            <v>44249</v>
          </cell>
          <cell r="B5312">
            <v>1.37</v>
          </cell>
        </row>
        <row r="5313">
          <cell r="A5313">
            <v>44250</v>
          </cell>
          <cell r="B5313">
            <v>1.37</v>
          </cell>
        </row>
        <row r="5314">
          <cell r="A5314">
            <v>44251</v>
          </cell>
          <cell r="B5314">
            <v>1.38</v>
          </cell>
        </row>
        <row r="5315">
          <cell r="A5315">
            <v>44252</v>
          </cell>
          <cell r="B5315">
            <v>1.54</v>
          </cell>
        </row>
        <row r="5316">
          <cell r="A5316">
            <v>44253</v>
          </cell>
          <cell r="B5316">
            <v>1.44</v>
          </cell>
        </row>
        <row r="5317">
          <cell r="A5317">
            <v>44256</v>
          </cell>
          <cell r="B5317">
            <v>1.45</v>
          </cell>
        </row>
        <row r="5318">
          <cell r="A5318">
            <v>44257</v>
          </cell>
          <cell r="B5318">
            <v>1.42</v>
          </cell>
        </row>
        <row r="5319">
          <cell r="A5319">
            <v>44258</v>
          </cell>
          <cell r="B5319">
            <v>1.47</v>
          </cell>
        </row>
        <row r="5320">
          <cell r="A5320">
            <v>44259</v>
          </cell>
          <cell r="B5320">
            <v>1.54</v>
          </cell>
        </row>
        <row r="5321">
          <cell r="A5321">
            <v>44260</v>
          </cell>
          <cell r="B5321">
            <v>1.56</v>
          </cell>
        </row>
        <row r="5322">
          <cell r="A5322">
            <v>44263</v>
          </cell>
          <cell r="B5322">
            <v>1.59</v>
          </cell>
        </row>
        <row r="5323">
          <cell r="A5323">
            <v>44264</v>
          </cell>
          <cell r="B5323">
            <v>1.55</v>
          </cell>
        </row>
        <row r="5324">
          <cell r="A5324">
            <v>44265</v>
          </cell>
          <cell r="B5324">
            <v>1.53</v>
          </cell>
        </row>
        <row r="5325">
          <cell r="A5325">
            <v>44266</v>
          </cell>
          <cell r="B5325">
            <v>1.54</v>
          </cell>
        </row>
        <row r="5326">
          <cell r="A5326">
            <v>44267</v>
          </cell>
          <cell r="B5326">
            <v>1.64</v>
          </cell>
        </row>
        <row r="5327">
          <cell r="A5327">
            <v>44270</v>
          </cell>
          <cell r="B5327">
            <v>1.62</v>
          </cell>
        </row>
        <row r="5328">
          <cell r="A5328">
            <v>44271</v>
          </cell>
          <cell r="B5328">
            <v>1.62</v>
          </cell>
        </row>
        <row r="5329">
          <cell r="A5329">
            <v>44272</v>
          </cell>
          <cell r="B5329">
            <v>1.63</v>
          </cell>
        </row>
        <row r="5330">
          <cell r="A5330">
            <v>44273</v>
          </cell>
          <cell r="B5330">
            <v>1.71</v>
          </cell>
        </row>
        <row r="5331">
          <cell r="A5331">
            <v>44274</v>
          </cell>
          <cell r="B5331">
            <v>1.74</v>
          </cell>
        </row>
        <row r="5332">
          <cell r="A5332">
            <v>44277</v>
          </cell>
          <cell r="B5332">
            <v>1.69</v>
          </cell>
        </row>
        <row r="5333">
          <cell r="A5333">
            <v>44278</v>
          </cell>
          <cell r="B5333">
            <v>1.63</v>
          </cell>
        </row>
        <row r="5334">
          <cell r="A5334">
            <v>44279</v>
          </cell>
          <cell r="B5334">
            <v>1.62</v>
          </cell>
        </row>
        <row r="5335">
          <cell r="A5335">
            <v>44280</v>
          </cell>
          <cell r="B5335">
            <v>1.63</v>
          </cell>
        </row>
        <row r="5336">
          <cell r="A5336">
            <v>44281</v>
          </cell>
          <cell r="B5336">
            <v>1.67</v>
          </cell>
        </row>
        <row r="5337">
          <cell r="A5337">
            <v>44284</v>
          </cell>
          <cell r="B5337">
            <v>1.73</v>
          </cell>
        </row>
        <row r="5338">
          <cell r="A5338">
            <v>44285</v>
          </cell>
          <cell r="B5338">
            <v>1.73</v>
          </cell>
        </row>
        <row r="5339">
          <cell r="A5339">
            <v>44286</v>
          </cell>
          <cell r="B5339">
            <v>1.74</v>
          </cell>
        </row>
        <row r="5340">
          <cell r="A5340">
            <v>44287</v>
          </cell>
          <cell r="B5340">
            <v>1.69</v>
          </cell>
        </row>
        <row r="5341">
          <cell r="A5341">
            <v>44288</v>
          </cell>
          <cell r="B5341">
            <v>1.72</v>
          </cell>
        </row>
        <row r="5342">
          <cell r="A5342">
            <v>44291</v>
          </cell>
          <cell r="B5342">
            <v>1.73</v>
          </cell>
        </row>
        <row r="5343">
          <cell r="A5343">
            <v>44292</v>
          </cell>
          <cell r="B5343">
            <v>1.67</v>
          </cell>
        </row>
        <row r="5344">
          <cell r="A5344">
            <v>44293</v>
          </cell>
          <cell r="B5344">
            <v>1.68</v>
          </cell>
        </row>
        <row r="5345">
          <cell r="A5345">
            <v>44294</v>
          </cell>
          <cell r="B5345">
            <v>1.64</v>
          </cell>
        </row>
        <row r="5346">
          <cell r="A5346">
            <v>44295</v>
          </cell>
          <cell r="B5346">
            <v>1.67</v>
          </cell>
        </row>
        <row r="5347">
          <cell r="A5347">
            <v>44298</v>
          </cell>
          <cell r="B5347">
            <v>1.69</v>
          </cell>
        </row>
        <row r="5348">
          <cell r="A5348">
            <v>44299</v>
          </cell>
          <cell r="B5348">
            <v>1.64</v>
          </cell>
        </row>
        <row r="5349">
          <cell r="A5349">
            <v>44300</v>
          </cell>
          <cell r="B5349">
            <v>1.64</v>
          </cell>
        </row>
        <row r="5350">
          <cell r="A5350">
            <v>44301</v>
          </cell>
          <cell r="B5350">
            <v>1.56</v>
          </cell>
        </row>
        <row r="5351">
          <cell r="A5351">
            <v>44302</v>
          </cell>
          <cell r="B5351">
            <v>1.59</v>
          </cell>
        </row>
        <row r="5352">
          <cell r="A5352">
            <v>44305</v>
          </cell>
          <cell r="B5352">
            <v>1.61</v>
          </cell>
        </row>
        <row r="5353">
          <cell r="A5353">
            <v>44306</v>
          </cell>
          <cell r="B5353">
            <v>1.58</v>
          </cell>
        </row>
        <row r="5354">
          <cell r="A5354">
            <v>44307</v>
          </cell>
          <cell r="B5354">
            <v>1.57</v>
          </cell>
        </row>
        <row r="5355">
          <cell r="A5355">
            <v>44308</v>
          </cell>
          <cell r="B5355">
            <v>1.57</v>
          </cell>
        </row>
        <row r="5356">
          <cell r="A5356">
            <v>44309</v>
          </cell>
          <cell r="B5356">
            <v>1.58</v>
          </cell>
        </row>
        <row r="5357">
          <cell r="A5357">
            <v>44312</v>
          </cell>
          <cell r="B5357">
            <v>1.58</v>
          </cell>
        </row>
        <row r="5358">
          <cell r="A5358">
            <v>44313</v>
          </cell>
          <cell r="B5358">
            <v>1.63</v>
          </cell>
        </row>
        <row r="5359">
          <cell r="A5359">
            <v>44314</v>
          </cell>
          <cell r="B5359">
            <v>1.63</v>
          </cell>
        </row>
        <row r="5360">
          <cell r="A5360">
            <v>44315</v>
          </cell>
          <cell r="B5360">
            <v>1.65</v>
          </cell>
        </row>
        <row r="5361">
          <cell r="A5361">
            <v>44316</v>
          </cell>
          <cell r="B5361">
            <v>1.65</v>
          </cell>
        </row>
        <row r="5362">
          <cell r="A5362">
            <v>44319</v>
          </cell>
          <cell r="B5362">
            <v>1.63</v>
          </cell>
        </row>
        <row r="5363">
          <cell r="A5363">
            <v>44320</v>
          </cell>
          <cell r="B5363">
            <v>1.61</v>
          </cell>
        </row>
        <row r="5364">
          <cell r="A5364">
            <v>44321</v>
          </cell>
          <cell r="B5364">
            <v>1.59</v>
          </cell>
        </row>
        <row r="5365">
          <cell r="A5365">
            <v>44322</v>
          </cell>
          <cell r="B5365">
            <v>1.58</v>
          </cell>
        </row>
        <row r="5366">
          <cell r="A5366">
            <v>44323</v>
          </cell>
          <cell r="B5366">
            <v>1.6</v>
          </cell>
        </row>
        <row r="5367">
          <cell r="A5367">
            <v>44326</v>
          </cell>
          <cell r="B5367">
            <v>1.63</v>
          </cell>
        </row>
        <row r="5368">
          <cell r="A5368">
            <v>44327</v>
          </cell>
          <cell r="B5368">
            <v>1.64</v>
          </cell>
        </row>
        <row r="5369">
          <cell r="A5369">
            <v>44328</v>
          </cell>
          <cell r="B5369">
            <v>1.69</v>
          </cell>
        </row>
        <row r="5370">
          <cell r="A5370">
            <v>44329</v>
          </cell>
          <cell r="B5370">
            <v>1.66</v>
          </cell>
        </row>
        <row r="5371">
          <cell r="A5371">
            <v>44330</v>
          </cell>
          <cell r="B5371">
            <v>1.63</v>
          </cell>
        </row>
        <row r="5372">
          <cell r="A5372">
            <v>44333</v>
          </cell>
          <cell r="B5372">
            <v>1.64</v>
          </cell>
        </row>
        <row r="5373">
          <cell r="A5373">
            <v>44334</v>
          </cell>
          <cell r="B5373">
            <v>1.64</v>
          </cell>
        </row>
        <row r="5374">
          <cell r="A5374">
            <v>44335</v>
          </cell>
          <cell r="B5374">
            <v>1.68</v>
          </cell>
        </row>
        <row r="5375">
          <cell r="A5375">
            <v>44336</v>
          </cell>
          <cell r="B5375">
            <v>1.63</v>
          </cell>
        </row>
        <row r="5376">
          <cell r="A5376">
            <v>44337</v>
          </cell>
          <cell r="B5376">
            <v>1.63</v>
          </cell>
        </row>
        <row r="5377">
          <cell r="A5377">
            <v>44340</v>
          </cell>
          <cell r="B5377">
            <v>1.61</v>
          </cell>
        </row>
        <row r="5378">
          <cell r="A5378">
            <v>44341</v>
          </cell>
          <cell r="B5378">
            <v>1.56</v>
          </cell>
        </row>
        <row r="5379">
          <cell r="A5379">
            <v>44342</v>
          </cell>
          <cell r="B5379">
            <v>1.58</v>
          </cell>
        </row>
        <row r="5380">
          <cell r="A5380">
            <v>44343</v>
          </cell>
          <cell r="B5380">
            <v>1.61</v>
          </cell>
        </row>
        <row r="5381">
          <cell r="A5381">
            <v>44344</v>
          </cell>
          <cell r="B5381">
            <v>1.58</v>
          </cell>
        </row>
        <row r="5382">
          <cell r="A5382">
            <v>44347</v>
          </cell>
          <cell r="B5382">
            <v>0</v>
          </cell>
        </row>
        <row r="5383">
          <cell r="A5383">
            <v>44348</v>
          </cell>
          <cell r="B5383">
            <v>1.62</v>
          </cell>
        </row>
        <row r="5384">
          <cell r="A5384">
            <v>44349</v>
          </cell>
          <cell r="B5384">
            <v>1.59</v>
          </cell>
        </row>
        <row r="5385">
          <cell r="A5385">
            <v>44350</v>
          </cell>
          <cell r="B5385">
            <v>1.63</v>
          </cell>
        </row>
        <row r="5386">
          <cell r="A5386">
            <v>44351</v>
          </cell>
          <cell r="B5386">
            <v>1.56</v>
          </cell>
        </row>
        <row r="5387">
          <cell r="A5387">
            <v>44354</v>
          </cell>
          <cell r="B5387">
            <v>1.57</v>
          </cell>
        </row>
        <row r="5388">
          <cell r="A5388">
            <v>44355</v>
          </cell>
          <cell r="B5388">
            <v>1.53</v>
          </cell>
        </row>
        <row r="5389">
          <cell r="A5389">
            <v>44356</v>
          </cell>
          <cell r="B5389">
            <v>1.5</v>
          </cell>
        </row>
        <row r="5390">
          <cell r="A5390">
            <v>44357</v>
          </cell>
          <cell r="B5390">
            <v>1.45</v>
          </cell>
        </row>
        <row r="5391">
          <cell r="A5391">
            <v>44358</v>
          </cell>
          <cell r="B5391">
            <v>1.47</v>
          </cell>
        </row>
        <row r="5392">
          <cell r="A5392">
            <v>44361</v>
          </cell>
          <cell r="B5392">
            <v>1.51</v>
          </cell>
        </row>
        <row r="5393">
          <cell r="A5393">
            <v>44362</v>
          </cell>
          <cell r="B5393">
            <v>1.51</v>
          </cell>
        </row>
        <row r="5394">
          <cell r="A5394">
            <v>44363</v>
          </cell>
          <cell r="B5394">
            <v>1.57</v>
          </cell>
        </row>
        <row r="5395">
          <cell r="A5395">
            <v>44364</v>
          </cell>
          <cell r="B5395">
            <v>1.52</v>
          </cell>
        </row>
        <row r="5396">
          <cell r="A5396">
            <v>44365</v>
          </cell>
          <cell r="B5396">
            <v>1.45</v>
          </cell>
        </row>
        <row r="5397">
          <cell r="A5397">
            <v>44368</v>
          </cell>
          <cell r="B5397">
            <v>1.5</v>
          </cell>
        </row>
        <row r="5398">
          <cell r="A5398">
            <v>44369</v>
          </cell>
          <cell r="B5398">
            <v>1.48</v>
          </cell>
        </row>
        <row r="5399">
          <cell r="A5399">
            <v>44370</v>
          </cell>
          <cell r="B5399">
            <v>1.5</v>
          </cell>
        </row>
        <row r="5400">
          <cell r="A5400">
            <v>44371</v>
          </cell>
          <cell r="B5400">
            <v>1.49</v>
          </cell>
        </row>
        <row r="5401">
          <cell r="A5401">
            <v>44372</v>
          </cell>
          <cell r="B5401">
            <v>1.54</v>
          </cell>
        </row>
        <row r="5402">
          <cell r="A5402">
            <v>44375</v>
          </cell>
          <cell r="B5402">
            <v>1.49</v>
          </cell>
        </row>
        <row r="5403">
          <cell r="A5403">
            <v>44376</v>
          </cell>
          <cell r="B5403">
            <v>1.49</v>
          </cell>
        </row>
        <row r="5404">
          <cell r="A5404">
            <v>44377</v>
          </cell>
          <cell r="B5404">
            <v>1.45</v>
          </cell>
        </row>
        <row r="5405">
          <cell r="A5405">
            <v>44378</v>
          </cell>
          <cell r="B5405">
            <v>1.48</v>
          </cell>
        </row>
        <row r="5406">
          <cell r="A5406">
            <v>44379</v>
          </cell>
          <cell r="B5406">
            <v>1.44</v>
          </cell>
        </row>
        <row r="5407">
          <cell r="A5407">
            <v>44382</v>
          </cell>
          <cell r="B5407">
            <v>0</v>
          </cell>
        </row>
        <row r="5408">
          <cell r="A5408">
            <v>44383</v>
          </cell>
          <cell r="B5408">
            <v>1.37</v>
          </cell>
        </row>
        <row r="5409">
          <cell r="A5409">
            <v>44384</v>
          </cell>
          <cell r="B5409">
            <v>1.33</v>
          </cell>
        </row>
        <row r="5410">
          <cell r="A5410">
            <v>44385</v>
          </cell>
          <cell r="B5410">
            <v>1.3</v>
          </cell>
        </row>
        <row r="5411">
          <cell r="A5411">
            <v>44386</v>
          </cell>
          <cell r="B5411">
            <v>1.37</v>
          </cell>
        </row>
        <row r="5412">
          <cell r="A5412">
            <v>44389</v>
          </cell>
          <cell r="B5412">
            <v>1.38</v>
          </cell>
        </row>
        <row r="5413">
          <cell r="A5413">
            <v>44390</v>
          </cell>
          <cell r="B5413">
            <v>1.42</v>
          </cell>
        </row>
        <row r="5414">
          <cell r="A5414">
            <v>44391</v>
          </cell>
          <cell r="B5414">
            <v>1.37</v>
          </cell>
        </row>
        <row r="5415">
          <cell r="A5415">
            <v>44392</v>
          </cell>
          <cell r="B5415">
            <v>1.31</v>
          </cell>
        </row>
        <row r="5416">
          <cell r="A5416">
            <v>44393</v>
          </cell>
          <cell r="B5416">
            <v>1.31</v>
          </cell>
        </row>
        <row r="5417">
          <cell r="A5417">
            <v>44396</v>
          </cell>
          <cell r="B5417">
            <v>1.19</v>
          </cell>
        </row>
        <row r="5418">
          <cell r="A5418">
            <v>44397</v>
          </cell>
          <cell r="B5418">
            <v>1.23</v>
          </cell>
        </row>
        <row r="5419">
          <cell r="A5419">
            <v>44398</v>
          </cell>
          <cell r="B5419">
            <v>1.3</v>
          </cell>
        </row>
        <row r="5420">
          <cell r="A5420">
            <v>44399</v>
          </cell>
          <cell r="B5420">
            <v>1.27</v>
          </cell>
        </row>
        <row r="5421">
          <cell r="A5421">
            <v>44400</v>
          </cell>
          <cell r="B5421">
            <v>1.3</v>
          </cell>
        </row>
        <row r="5422">
          <cell r="A5422">
            <v>44403</v>
          </cell>
          <cell r="B5422">
            <v>1.29</v>
          </cell>
        </row>
        <row r="5423">
          <cell r="A5423">
            <v>44404</v>
          </cell>
          <cell r="B5423">
            <v>1.25</v>
          </cell>
        </row>
        <row r="5424">
          <cell r="A5424">
            <v>44405</v>
          </cell>
          <cell r="B5424">
            <v>1.26</v>
          </cell>
        </row>
        <row r="5425">
          <cell r="A5425">
            <v>44406</v>
          </cell>
          <cell r="B5425">
            <v>1.28</v>
          </cell>
        </row>
        <row r="5426">
          <cell r="A5426">
            <v>44407</v>
          </cell>
          <cell r="B5426">
            <v>1.24</v>
          </cell>
        </row>
        <row r="5427">
          <cell r="A5427">
            <v>44410</v>
          </cell>
          <cell r="B5427">
            <v>1.2</v>
          </cell>
        </row>
        <row r="5428">
          <cell r="A5428">
            <v>44411</v>
          </cell>
          <cell r="B5428">
            <v>1.19</v>
          </cell>
        </row>
        <row r="5429">
          <cell r="A5429">
            <v>44412</v>
          </cell>
          <cell r="B5429">
            <v>1.19</v>
          </cell>
        </row>
        <row r="5430">
          <cell r="A5430">
            <v>44413</v>
          </cell>
          <cell r="B5430">
            <v>1.23</v>
          </cell>
        </row>
        <row r="5431">
          <cell r="A5431">
            <v>44414</v>
          </cell>
          <cell r="B5431">
            <v>1.31</v>
          </cell>
        </row>
        <row r="5432">
          <cell r="A5432">
            <v>44417</v>
          </cell>
          <cell r="B5432">
            <v>1.33</v>
          </cell>
        </row>
        <row r="5433">
          <cell r="A5433">
            <v>44418</v>
          </cell>
          <cell r="B5433">
            <v>1.36</v>
          </cell>
        </row>
        <row r="5434">
          <cell r="A5434">
            <v>44419</v>
          </cell>
          <cell r="B5434">
            <v>1.35</v>
          </cell>
        </row>
        <row r="5435">
          <cell r="A5435">
            <v>44420</v>
          </cell>
          <cell r="B5435">
            <v>1.36</v>
          </cell>
        </row>
        <row r="5436">
          <cell r="A5436">
            <v>44421</v>
          </cell>
          <cell r="B5436">
            <v>1.29</v>
          </cell>
        </row>
        <row r="5437">
          <cell r="A5437">
            <v>44424</v>
          </cell>
          <cell r="B5437">
            <v>1.26</v>
          </cell>
        </row>
        <row r="5438">
          <cell r="A5438">
            <v>44425</v>
          </cell>
          <cell r="B5438">
            <v>1.26</v>
          </cell>
        </row>
        <row r="5439">
          <cell r="A5439">
            <v>44426</v>
          </cell>
          <cell r="B5439">
            <v>1.27</v>
          </cell>
        </row>
        <row r="5440">
          <cell r="A5440">
            <v>44427</v>
          </cell>
          <cell r="B5440">
            <v>1.24</v>
          </cell>
        </row>
        <row r="5441">
          <cell r="A5441">
            <v>44428</v>
          </cell>
          <cell r="B5441">
            <v>1.26</v>
          </cell>
        </row>
        <row r="5442">
          <cell r="A5442">
            <v>44431</v>
          </cell>
          <cell r="B5442">
            <v>1.25</v>
          </cell>
        </row>
        <row r="5443">
          <cell r="A5443">
            <v>44432</v>
          </cell>
          <cell r="B5443">
            <v>1.29</v>
          </cell>
        </row>
        <row r="5444">
          <cell r="A5444">
            <v>44433</v>
          </cell>
          <cell r="B5444">
            <v>1.35</v>
          </cell>
        </row>
        <row r="5445">
          <cell r="A5445">
            <v>44434</v>
          </cell>
          <cell r="B5445">
            <v>1.34</v>
          </cell>
        </row>
        <row r="5446">
          <cell r="A5446">
            <v>44435</v>
          </cell>
          <cell r="B5446">
            <v>1.31</v>
          </cell>
        </row>
        <row r="5447">
          <cell r="A5447">
            <v>44438</v>
          </cell>
          <cell r="B5447">
            <v>1.29</v>
          </cell>
        </row>
        <row r="5448">
          <cell r="A5448">
            <v>44439</v>
          </cell>
          <cell r="B5448">
            <v>1.3</v>
          </cell>
        </row>
        <row r="5449">
          <cell r="A5449">
            <v>44440</v>
          </cell>
          <cell r="B5449">
            <v>1.31</v>
          </cell>
        </row>
        <row r="5450">
          <cell r="A5450">
            <v>44441</v>
          </cell>
          <cell r="B5450">
            <v>1.29</v>
          </cell>
        </row>
        <row r="5451">
          <cell r="A5451">
            <v>44442</v>
          </cell>
          <cell r="B5451">
            <v>1.33</v>
          </cell>
        </row>
        <row r="5452">
          <cell r="A5452">
            <v>44445</v>
          </cell>
          <cell r="B5452">
            <v>0</v>
          </cell>
        </row>
        <row r="5453">
          <cell r="A5453">
            <v>44446</v>
          </cell>
          <cell r="B5453">
            <v>1.38</v>
          </cell>
        </row>
        <row r="5454">
          <cell r="A5454">
            <v>44447</v>
          </cell>
          <cell r="B5454">
            <v>1.35</v>
          </cell>
        </row>
        <row r="5455">
          <cell r="A5455">
            <v>44448</v>
          </cell>
          <cell r="B5455">
            <v>1.3</v>
          </cell>
        </row>
        <row r="5456">
          <cell r="A5456">
            <v>44449</v>
          </cell>
          <cell r="B5456">
            <v>1.35</v>
          </cell>
        </row>
        <row r="5457">
          <cell r="A5457">
            <v>44452</v>
          </cell>
          <cell r="B5457">
            <v>1.33</v>
          </cell>
        </row>
        <row r="5458">
          <cell r="A5458">
            <v>44453</v>
          </cell>
          <cell r="B5458">
            <v>1.28</v>
          </cell>
        </row>
        <row r="5459">
          <cell r="A5459">
            <v>44454</v>
          </cell>
          <cell r="B5459">
            <v>1.31</v>
          </cell>
        </row>
        <row r="5460">
          <cell r="A5460">
            <v>44455</v>
          </cell>
          <cell r="B5460">
            <v>1.34</v>
          </cell>
        </row>
        <row r="5461">
          <cell r="A5461">
            <v>44456</v>
          </cell>
          <cell r="B5461">
            <v>1.37</v>
          </cell>
        </row>
        <row r="5462">
          <cell r="A5462">
            <v>44459</v>
          </cell>
          <cell r="B5462">
            <v>1.31</v>
          </cell>
        </row>
        <row r="5463">
          <cell r="A5463">
            <v>44460</v>
          </cell>
          <cell r="B5463">
            <v>1.33</v>
          </cell>
        </row>
        <row r="5464">
          <cell r="A5464">
            <v>44461</v>
          </cell>
          <cell r="B5464">
            <v>1.32</v>
          </cell>
        </row>
        <row r="5465">
          <cell r="A5465">
            <v>44462</v>
          </cell>
          <cell r="B5465">
            <v>1.41</v>
          </cell>
        </row>
        <row r="5466">
          <cell r="A5466">
            <v>44463</v>
          </cell>
          <cell r="B5466">
            <v>1.47</v>
          </cell>
        </row>
        <row r="5467">
          <cell r="A5467">
            <v>44466</v>
          </cell>
          <cell r="B5467">
            <v>1.48</v>
          </cell>
        </row>
        <row r="5468">
          <cell r="A5468">
            <v>44467</v>
          </cell>
          <cell r="B5468">
            <v>1.54</v>
          </cell>
        </row>
        <row r="5469">
          <cell r="A5469">
            <v>44468</v>
          </cell>
          <cell r="B5469">
            <v>1.55</v>
          </cell>
        </row>
        <row r="5470">
          <cell r="A5470">
            <v>44469</v>
          </cell>
          <cell r="B5470">
            <v>1.52</v>
          </cell>
        </row>
        <row r="5471">
          <cell r="A5471">
            <v>44470</v>
          </cell>
          <cell r="B5471">
            <v>1.48</v>
          </cell>
        </row>
        <row r="5472">
          <cell r="A5472">
            <v>44473</v>
          </cell>
          <cell r="B5472">
            <v>1.49</v>
          </cell>
        </row>
        <row r="5473">
          <cell r="A5473">
            <v>44474</v>
          </cell>
          <cell r="B5473">
            <v>1.54</v>
          </cell>
        </row>
        <row r="5474">
          <cell r="A5474">
            <v>44475</v>
          </cell>
          <cell r="B5474">
            <v>1.53</v>
          </cell>
        </row>
        <row r="5475">
          <cell r="A5475">
            <v>44476</v>
          </cell>
          <cell r="B5475">
            <v>1.58</v>
          </cell>
        </row>
        <row r="5476">
          <cell r="A5476">
            <v>44477</v>
          </cell>
          <cell r="B5476">
            <v>1.61</v>
          </cell>
        </row>
        <row r="5477">
          <cell r="A5477">
            <v>44480</v>
          </cell>
          <cell r="B5477">
            <v>0</v>
          </cell>
        </row>
        <row r="5478">
          <cell r="A5478">
            <v>44481</v>
          </cell>
          <cell r="B5478">
            <v>1.59</v>
          </cell>
        </row>
        <row r="5479">
          <cell r="A5479">
            <v>44482</v>
          </cell>
          <cell r="B5479">
            <v>1.56</v>
          </cell>
        </row>
        <row r="5480">
          <cell r="A5480">
            <v>44483</v>
          </cell>
          <cell r="B5480">
            <v>1.52</v>
          </cell>
        </row>
        <row r="5481">
          <cell r="A5481">
            <v>44484</v>
          </cell>
          <cell r="B5481">
            <v>1.59</v>
          </cell>
        </row>
        <row r="5482">
          <cell r="A5482">
            <v>44487</v>
          </cell>
          <cell r="B5482">
            <v>1.59</v>
          </cell>
        </row>
        <row r="5483">
          <cell r="A5483">
            <v>44488</v>
          </cell>
          <cell r="B5483">
            <v>1.65</v>
          </cell>
        </row>
        <row r="5484">
          <cell r="A5484">
            <v>44489</v>
          </cell>
          <cell r="B5484">
            <v>1.65</v>
          </cell>
        </row>
        <row r="5485">
          <cell r="A5485">
            <v>44490</v>
          </cell>
          <cell r="B5485">
            <v>1.68</v>
          </cell>
        </row>
        <row r="5486">
          <cell r="A5486">
            <v>44491</v>
          </cell>
          <cell r="B5486">
            <v>1.66</v>
          </cell>
        </row>
        <row r="5487">
          <cell r="A5487">
            <v>44494</v>
          </cell>
          <cell r="B5487">
            <v>1.64</v>
          </cell>
        </row>
        <row r="5488">
          <cell r="A5488">
            <v>44495</v>
          </cell>
          <cell r="B5488">
            <v>1.63</v>
          </cell>
        </row>
        <row r="5489">
          <cell r="A5489">
            <v>44496</v>
          </cell>
          <cell r="B5489">
            <v>1.54</v>
          </cell>
        </row>
        <row r="5490">
          <cell r="A5490">
            <v>44497</v>
          </cell>
          <cell r="B5490">
            <v>1.57</v>
          </cell>
        </row>
        <row r="5491">
          <cell r="A5491">
            <v>44498</v>
          </cell>
          <cell r="B5491">
            <v>1.55</v>
          </cell>
        </row>
        <row r="5492">
          <cell r="A5492">
            <v>44501</v>
          </cell>
          <cell r="B5492">
            <v>1.58</v>
          </cell>
        </row>
        <row r="5493">
          <cell r="A5493">
            <v>44502</v>
          </cell>
          <cell r="B5493">
            <v>1.56</v>
          </cell>
        </row>
        <row r="5494">
          <cell r="A5494">
            <v>44503</v>
          </cell>
          <cell r="B5494">
            <v>1.6</v>
          </cell>
        </row>
        <row r="5495">
          <cell r="A5495">
            <v>44504</v>
          </cell>
          <cell r="B5495">
            <v>1.53</v>
          </cell>
        </row>
        <row r="5496">
          <cell r="A5496">
            <v>44505</v>
          </cell>
          <cell r="B5496">
            <v>1.45</v>
          </cell>
        </row>
        <row r="5497">
          <cell r="A5497">
            <v>44508</v>
          </cell>
          <cell r="B5497">
            <v>1.51</v>
          </cell>
        </row>
        <row r="5498">
          <cell r="A5498">
            <v>44509</v>
          </cell>
          <cell r="B5498">
            <v>1.46</v>
          </cell>
        </row>
        <row r="5499">
          <cell r="A5499">
            <v>44510</v>
          </cell>
          <cell r="B5499">
            <v>1.56</v>
          </cell>
        </row>
        <row r="5500">
          <cell r="A5500">
            <v>44511</v>
          </cell>
          <cell r="B5500">
            <v>0</v>
          </cell>
        </row>
        <row r="5501">
          <cell r="A5501">
            <v>44512</v>
          </cell>
          <cell r="B5501">
            <v>1.58</v>
          </cell>
        </row>
        <row r="5502">
          <cell r="A5502">
            <v>44515</v>
          </cell>
          <cell r="B5502">
            <v>1.63</v>
          </cell>
        </row>
        <row r="5503">
          <cell r="A5503">
            <v>44516</v>
          </cell>
          <cell r="B5503">
            <v>1.63</v>
          </cell>
        </row>
        <row r="5504">
          <cell r="A5504">
            <v>44517</v>
          </cell>
          <cell r="B5504">
            <v>1.6</v>
          </cell>
        </row>
        <row r="5505">
          <cell r="A5505">
            <v>44518</v>
          </cell>
          <cell r="B5505">
            <v>1.59</v>
          </cell>
        </row>
        <row r="5506">
          <cell r="A5506">
            <v>44519</v>
          </cell>
          <cell r="B5506">
            <v>1.54</v>
          </cell>
        </row>
        <row r="5507">
          <cell r="A5507">
            <v>44522</v>
          </cell>
          <cell r="B5507">
            <v>1.63</v>
          </cell>
        </row>
        <row r="5508">
          <cell r="A5508">
            <v>44523</v>
          </cell>
          <cell r="B5508">
            <v>1.67</v>
          </cell>
        </row>
        <row r="5509">
          <cell r="A5509">
            <v>44524</v>
          </cell>
          <cell r="B5509">
            <v>1.64</v>
          </cell>
        </row>
        <row r="5510">
          <cell r="A5510">
            <v>44525</v>
          </cell>
          <cell r="B5510">
            <v>0</v>
          </cell>
        </row>
        <row r="5511">
          <cell r="A5511">
            <v>44526</v>
          </cell>
          <cell r="B5511">
            <v>1.48</v>
          </cell>
        </row>
        <row r="5512">
          <cell r="A5512">
            <v>44529</v>
          </cell>
          <cell r="B5512">
            <v>1.52</v>
          </cell>
        </row>
        <row r="5513">
          <cell r="A5513">
            <v>44530</v>
          </cell>
          <cell r="B5513">
            <v>1.43</v>
          </cell>
        </row>
        <row r="5514">
          <cell r="A5514">
            <v>44531</v>
          </cell>
          <cell r="B5514">
            <v>1.43</v>
          </cell>
        </row>
        <row r="5515">
          <cell r="A5515">
            <v>44532</v>
          </cell>
          <cell r="B5515">
            <v>1.44</v>
          </cell>
        </row>
        <row r="5516">
          <cell r="A5516">
            <v>44533</v>
          </cell>
          <cell r="B5516">
            <v>1.35</v>
          </cell>
        </row>
        <row r="5517">
          <cell r="A5517">
            <v>44536</v>
          </cell>
          <cell r="B5517">
            <v>1.43</v>
          </cell>
        </row>
        <row r="5518">
          <cell r="A5518">
            <v>44537</v>
          </cell>
          <cell r="B5518">
            <v>1.48</v>
          </cell>
        </row>
        <row r="5519">
          <cell r="A5519">
            <v>44538</v>
          </cell>
          <cell r="B5519">
            <v>1.52</v>
          </cell>
        </row>
        <row r="5520">
          <cell r="A5520">
            <v>44539</v>
          </cell>
          <cell r="B5520">
            <v>1.49</v>
          </cell>
        </row>
        <row r="5521">
          <cell r="A5521">
            <v>44540</v>
          </cell>
          <cell r="B5521">
            <v>1.48</v>
          </cell>
        </row>
        <row r="5522">
          <cell r="A5522">
            <v>44543</v>
          </cell>
          <cell r="B5522">
            <v>1.42</v>
          </cell>
        </row>
        <row r="5523">
          <cell r="A5523">
            <v>44544</v>
          </cell>
          <cell r="B5523">
            <v>1.44</v>
          </cell>
        </row>
        <row r="5524">
          <cell r="A5524">
            <v>44545</v>
          </cell>
          <cell r="B5524">
            <v>1.47</v>
          </cell>
        </row>
        <row r="5525">
          <cell r="A5525">
            <v>44546</v>
          </cell>
          <cell r="B5525">
            <v>1.44</v>
          </cell>
        </row>
        <row r="5526">
          <cell r="A5526">
            <v>44547</v>
          </cell>
          <cell r="B5526">
            <v>1.41</v>
          </cell>
        </row>
        <row r="5527">
          <cell r="A5527">
            <v>44550</v>
          </cell>
          <cell r="B5527">
            <v>1.43</v>
          </cell>
        </row>
        <row r="5528">
          <cell r="A5528">
            <v>44551</v>
          </cell>
          <cell r="B5528">
            <v>1.48</v>
          </cell>
        </row>
        <row r="5529">
          <cell r="A5529">
            <v>44552</v>
          </cell>
          <cell r="B5529">
            <v>1.46</v>
          </cell>
        </row>
        <row r="5530">
          <cell r="A5530">
            <v>44553</v>
          </cell>
          <cell r="B5530">
            <v>1.5</v>
          </cell>
        </row>
        <row r="5531">
          <cell r="A5531">
            <v>44554</v>
          </cell>
          <cell r="B5531">
            <v>0</v>
          </cell>
        </row>
        <row r="5532">
          <cell r="A5532">
            <v>44557</v>
          </cell>
          <cell r="B5532">
            <v>1.48</v>
          </cell>
        </row>
        <row r="5533">
          <cell r="A5533">
            <v>44558</v>
          </cell>
          <cell r="B5533">
            <v>1.49</v>
          </cell>
        </row>
        <row r="5534">
          <cell r="A5534">
            <v>44559</v>
          </cell>
          <cell r="B5534">
            <v>1.55</v>
          </cell>
        </row>
        <row r="5535">
          <cell r="A5535">
            <v>44560</v>
          </cell>
          <cell r="B5535">
            <v>1.52</v>
          </cell>
        </row>
        <row r="5536">
          <cell r="A5536">
            <v>44561</v>
          </cell>
          <cell r="B5536">
            <v>1.52</v>
          </cell>
        </row>
        <row r="5537">
          <cell r="A5537">
            <v>44564</v>
          </cell>
          <cell r="B5537">
            <v>1.63</v>
          </cell>
        </row>
        <row r="5538">
          <cell r="A5538">
            <v>44565</v>
          </cell>
          <cell r="B5538">
            <v>1.66</v>
          </cell>
        </row>
        <row r="5539">
          <cell r="A5539">
            <v>44566</v>
          </cell>
          <cell r="B5539">
            <v>1.71</v>
          </cell>
        </row>
        <row r="5540">
          <cell r="A5540">
            <v>44567</v>
          </cell>
          <cell r="B5540">
            <v>1.73</v>
          </cell>
        </row>
        <row r="5541">
          <cell r="A5541">
            <v>44568</v>
          </cell>
          <cell r="B5541">
            <v>1.76</v>
          </cell>
        </row>
        <row r="5542">
          <cell r="A5542">
            <v>44571</v>
          </cell>
          <cell r="B5542">
            <v>1.78</v>
          </cell>
        </row>
        <row r="5543">
          <cell r="A5543">
            <v>44572</v>
          </cell>
          <cell r="B5543">
            <v>1.75</v>
          </cell>
        </row>
        <row r="5544">
          <cell r="A5544">
            <v>44573</v>
          </cell>
          <cell r="B5544">
            <v>1.74</v>
          </cell>
        </row>
        <row r="5545">
          <cell r="A5545">
            <v>44574</v>
          </cell>
          <cell r="B5545">
            <v>1.7</v>
          </cell>
        </row>
        <row r="5546">
          <cell r="A5546">
            <v>44575</v>
          </cell>
          <cell r="B5546">
            <v>1.78</v>
          </cell>
        </row>
        <row r="5547">
          <cell r="A5547">
            <v>44578</v>
          </cell>
          <cell r="B5547">
            <v>0</v>
          </cell>
        </row>
        <row r="5548">
          <cell r="A5548">
            <v>44579</v>
          </cell>
          <cell r="B5548">
            <v>1.87</v>
          </cell>
        </row>
        <row r="5549">
          <cell r="A5549">
            <v>44580</v>
          </cell>
          <cell r="B5549">
            <v>1.83</v>
          </cell>
        </row>
        <row r="5550">
          <cell r="A5550">
            <v>44581</v>
          </cell>
          <cell r="B5550">
            <v>1.83</v>
          </cell>
        </row>
        <row r="5551">
          <cell r="A5551">
            <v>44582</v>
          </cell>
          <cell r="B5551">
            <v>1.75</v>
          </cell>
        </row>
        <row r="5552">
          <cell r="A5552">
            <v>44585</v>
          </cell>
          <cell r="B5552">
            <v>1.75</v>
          </cell>
        </row>
        <row r="5553">
          <cell r="A5553">
            <v>44586</v>
          </cell>
          <cell r="B5553">
            <v>1.78</v>
          </cell>
        </row>
        <row r="5554">
          <cell r="A5554">
            <v>44587</v>
          </cell>
          <cell r="B5554">
            <v>1.85</v>
          </cell>
        </row>
        <row r="5555">
          <cell r="A5555">
            <v>44588</v>
          </cell>
          <cell r="B5555">
            <v>1.81</v>
          </cell>
        </row>
        <row r="5556">
          <cell r="A5556">
            <v>44589</v>
          </cell>
          <cell r="B5556">
            <v>1.78</v>
          </cell>
        </row>
        <row r="5557">
          <cell r="A5557">
            <v>44592</v>
          </cell>
          <cell r="B5557">
            <v>1.79</v>
          </cell>
        </row>
        <row r="5558">
          <cell r="A5558">
            <v>44593</v>
          </cell>
          <cell r="B5558">
            <v>1.81</v>
          </cell>
        </row>
        <row r="5559">
          <cell r="A5559">
            <v>44594</v>
          </cell>
          <cell r="B5559">
            <v>1.78</v>
          </cell>
        </row>
        <row r="5560">
          <cell r="A5560">
            <v>44595</v>
          </cell>
          <cell r="B5560">
            <v>1.82</v>
          </cell>
        </row>
        <row r="5561">
          <cell r="A5561">
            <v>44596</v>
          </cell>
          <cell r="B5561">
            <v>1.93</v>
          </cell>
        </row>
        <row r="5562">
          <cell r="A5562">
            <v>44599</v>
          </cell>
          <cell r="B5562">
            <v>1.92</v>
          </cell>
        </row>
        <row r="5563">
          <cell r="A5563">
            <v>44600</v>
          </cell>
          <cell r="B5563">
            <v>1.96</v>
          </cell>
        </row>
        <row r="5564">
          <cell r="A5564">
            <v>44601</v>
          </cell>
          <cell r="B5564">
            <v>1.94</v>
          </cell>
        </row>
        <row r="5565">
          <cell r="A5565">
            <v>44602</v>
          </cell>
          <cell r="B5565">
            <v>2.0299999999999998</v>
          </cell>
        </row>
        <row r="5566">
          <cell r="A5566">
            <v>44603</v>
          </cell>
          <cell r="B5566">
            <v>1.92</v>
          </cell>
        </row>
        <row r="5567">
          <cell r="A5567">
            <v>44606</v>
          </cell>
          <cell r="B5567">
            <v>1.98</v>
          </cell>
        </row>
        <row r="5568">
          <cell r="A5568">
            <v>44607</v>
          </cell>
          <cell r="B5568">
            <v>2.0499999999999998</v>
          </cell>
        </row>
        <row r="5569">
          <cell r="A5569">
            <v>44608</v>
          </cell>
          <cell r="B5569">
            <v>2.0299999999999998</v>
          </cell>
        </row>
        <row r="5570">
          <cell r="A5570">
            <v>44609</v>
          </cell>
          <cell r="B5570">
            <v>1.97</v>
          </cell>
        </row>
        <row r="5571">
          <cell r="A5571">
            <v>44610</v>
          </cell>
          <cell r="B5571">
            <v>1.92</v>
          </cell>
        </row>
        <row r="5572">
          <cell r="A5572">
            <v>44613</v>
          </cell>
          <cell r="B5572">
            <v>0</v>
          </cell>
        </row>
        <row r="5573">
          <cell r="A5573">
            <v>44614</v>
          </cell>
          <cell r="B5573">
            <v>1.94</v>
          </cell>
        </row>
        <row r="5574">
          <cell r="A5574">
            <v>44615</v>
          </cell>
          <cell r="B5574">
            <v>1.99</v>
          </cell>
        </row>
        <row r="5575">
          <cell r="A5575">
            <v>44616</v>
          </cell>
          <cell r="B5575">
            <v>1.96</v>
          </cell>
        </row>
        <row r="5576">
          <cell r="A5576">
            <v>44617</v>
          </cell>
          <cell r="B5576">
            <v>1.97</v>
          </cell>
        </row>
        <row r="5577">
          <cell r="A5577">
            <v>44620</v>
          </cell>
          <cell r="B5577">
            <v>1.83</v>
          </cell>
        </row>
        <row r="5578">
          <cell r="A5578">
            <v>44621</v>
          </cell>
          <cell r="B5578">
            <v>1.72</v>
          </cell>
        </row>
        <row r="5579">
          <cell r="A5579">
            <v>44622</v>
          </cell>
          <cell r="B5579">
            <v>1.86</v>
          </cell>
        </row>
        <row r="5580">
          <cell r="A5580">
            <v>44623</v>
          </cell>
          <cell r="B5580">
            <v>1.86</v>
          </cell>
        </row>
        <row r="5581">
          <cell r="A5581">
            <v>44624</v>
          </cell>
          <cell r="B5581">
            <v>1.74</v>
          </cell>
        </row>
        <row r="5582">
          <cell r="A5582">
            <v>44627</v>
          </cell>
          <cell r="B5582">
            <v>1.78</v>
          </cell>
        </row>
        <row r="5583">
          <cell r="A5583">
            <v>44628</v>
          </cell>
          <cell r="B5583">
            <v>1.86</v>
          </cell>
        </row>
        <row r="5584">
          <cell r="A5584">
            <v>44629</v>
          </cell>
          <cell r="B5584">
            <v>1.94</v>
          </cell>
        </row>
        <row r="5585">
          <cell r="A5585">
            <v>44630</v>
          </cell>
          <cell r="B5585">
            <v>1.98</v>
          </cell>
        </row>
        <row r="5586">
          <cell r="A5586">
            <v>44631</v>
          </cell>
          <cell r="B5586">
            <v>2</v>
          </cell>
        </row>
        <row r="5587">
          <cell r="A5587">
            <v>44634</v>
          </cell>
          <cell r="B5587">
            <v>2.14</v>
          </cell>
        </row>
        <row r="5588">
          <cell r="A5588">
            <v>44635</v>
          </cell>
          <cell r="B5588">
            <v>2.15</v>
          </cell>
        </row>
        <row r="5589">
          <cell r="A5589">
            <v>44636</v>
          </cell>
          <cell r="B5589">
            <v>2.19</v>
          </cell>
        </row>
        <row r="5590">
          <cell r="A5590">
            <v>44637</v>
          </cell>
          <cell r="B5590">
            <v>2.2000000000000002</v>
          </cell>
        </row>
        <row r="5591">
          <cell r="A5591">
            <v>44638</v>
          </cell>
          <cell r="B5591">
            <v>2.14</v>
          </cell>
        </row>
        <row r="5592">
          <cell r="A5592">
            <v>44641</v>
          </cell>
          <cell r="B5592">
            <v>2.3199999999999998</v>
          </cell>
        </row>
        <row r="5593">
          <cell r="A5593">
            <v>44642</v>
          </cell>
          <cell r="B5593">
            <v>2.38</v>
          </cell>
        </row>
        <row r="5594">
          <cell r="A5594">
            <v>44643</v>
          </cell>
          <cell r="B5594">
            <v>2.3199999999999998</v>
          </cell>
        </row>
        <row r="5595">
          <cell r="A5595">
            <v>44644</v>
          </cell>
          <cell r="B5595">
            <v>2.34</v>
          </cell>
        </row>
        <row r="5596">
          <cell r="A5596">
            <v>44645</v>
          </cell>
          <cell r="B5596">
            <v>2.48</v>
          </cell>
        </row>
        <row r="5597">
          <cell r="A5597">
            <v>44648</v>
          </cell>
          <cell r="B5597">
            <v>2.46</v>
          </cell>
        </row>
        <row r="5598">
          <cell r="A5598">
            <v>44649</v>
          </cell>
          <cell r="B5598">
            <v>2.41</v>
          </cell>
        </row>
        <row r="5599">
          <cell r="A5599">
            <v>44650</v>
          </cell>
          <cell r="B5599">
            <v>2.35</v>
          </cell>
        </row>
        <row r="5600">
          <cell r="A5600">
            <v>44651</v>
          </cell>
          <cell r="B5600">
            <v>2.3199999999999998</v>
          </cell>
        </row>
        <row r="5601">
          <cell r="A5601">
            <v>44652</v>
          </cell>
          <cell r="B5601">
            <v>2.39</v>
          </cell>
        </row>
        <row r="5602">
          <cell r="A5602">
            <v>44655</v>
          </cell>
          <cell r="B5602">
            <v>2.42</v>
          </cell>
        </row>
        <row r="5603">
          <cell r="A5603">
            <v>44656</v>
          </cell>
          <cell r="B5603">
            <v>2.54</v>
          </cell>
        </row>
        <row r="5604">
          <cell r="A5604">
            <v>44657</v>
          </cell>
          <cell r="B5604">
            <v>2.61</v>
          </cell>
        </row>
        <row r="5605">
          <cell r="A5605">
            <v>44658</v>
          </cell>
          <cell r="B5605">
            <v>2.66</v>
          </cell>
        </row>
        <row r="5606">
          <cell r="A5606">
            <v>44659</v>
          </cell>
          <cell r="B5606">
            <v>2.72</v>
          </cell>
        </row>
        <row r="5607">
          <cell r="A5607">
            <v>44662</v>
          </cell>
          <cell r="B5607">
            <v>2.79</v>
          </cell>
        </row>
        <row r="5608">
          <cell r="A5608">
            <v>44663</v>
          </cell>
          <cell r="B5608">
            <v>2.72</v>
          </cell>
        </row>
        <row r="5609">
          <cell r="A5609">
            <v>44664</v>
          </cell>
          <cell r="B5609">
            <v>2.7</v>
          </cell>
        </row>
        <row r="5610">
          <cell r="A5610">
            <v>44665</v>
          </cell>
          <cell r="B5610">
            <v>2.83</v>
          </cell>
        </row>
        <row r="5611">
          <cell r="A5611">
            <v>44666</v>
          </cell>
          <cell r="B5611">
            <v>0</v>
          </cell>
        </row>
        <row r="5612">
          <cell r="A5612">
            <v>44669</v>
          </cell>
          <cell r="B5612">
            <v>2.85</v>
          </cell>
        </row>
        <row r="5613">
          <cell r="A5613">
            <v>44670</v>
          </cell>
          <cell r="B5613">
            <v>2.93</v>
          </cell>
        </row>
        <row r="5614">
          <cell r="A5614">
            <v>44671</v>
          </cell>
          <cell r="B5614">
            <v>2.85</v>
          </cell>
        </row>
        <row r="5615">
          <cell r="A5615">
            <v>44672</v>
          </cell>
          <cell r="B5615">
            <v>2.9</v>
          </cell>
        </row>
        <row r="5616">
          <cell r="A5616">
            <v>44673</v>
          </cell>
          <cell r="B5616">
            <v>2.9</v>
          </cell>
        </row>
        <row r="5617">
          <cell r="A5617">
            <v>44676</v>
          </cell>
          <cell r="B5617">
            <v>2.81</v>
          </cell>
        </row>
        <row r="5618">
          <cell r="A5618">
            <v>44677</v>
          </cell>
          <cell r="B5618">
            <v>2.77</v>
          </cell>
        </row>
        <row r="5619">
          <cell r="A5619">
            <v>44678</v>
          </cell>
          <cell r="B5619">
            <v>2.82</v>
          </cell>
        </row>
        <row r="5620">
          <cell r="A5620">
            <v>44679</v>
          </cell>
          <cell r="B5620">
            <v>2.85</v>
          </cell>
        </row>
        <row r="5621">
          <cell r="A5621">
            <v>44680</v>
          </cell>
          <cell r="B5621">
            <v>2.89</v>
          </cell>
        </row>
        <row r="5622">
          <cell r="A5622">
            <v>44683</v>
          </cell>
          <cell r="B5622">
            <v>2.99</v>
          </cell>
        </row>
        <row r="5623">
          <cell r="A5623">
            <v>44684</v>
          </cell>
          <cell r="B5623">
            <v>2.97</v>
          </cell>
        </row>
        <row r="5624">
          <cell r="A5624">
            <v>44685</v>
          </cell>
          <cell r="B5624">
            <v>2.93</v>
          </cell>
        </row>
        <row r="5625">
          <cell r="A5625">
            <v>44686</v>
          </cell>
          <cell r="B5625">
            <v>3.05</v>
          </cell>
        </row>
        <row r="5626">
          <cell r="A5626">
            <v>44687</v>
          </cell>
          <cell r="B5626">
            <v>3.12</v>
          </cell>
        </row>
        <row r="5627">
          <cell r="A5627">
            <v>44690</v>
          </cell>
          <cell r="B5627">
            <v>3.05</v>
          </cell>
        </row>
        <row r="5628">
          <cell r="A5628">
            <v>44691</v>
          </cell>
          <cell r="B5628">
            <v>2.99</v>
          </cell>
        </row>
        <row r="5629">
          <cell r="A5629">
            <v>44692</v>
          </cell>
          <cell r="B5629">
            <v>2.91</v>
          </cell>
        </row>
        <row r="5630">
          <cell r="A5630">
            <v>44693</v>
          </cell>
          <cell r="B5630">
            <v>2.84</v>
          </cell>
        </row>
        <row r="5631">
          <cell r="A5631">
            <v>44694</v>
          </cell>
          <cell r="B5631">
            <v>2.93</v>
          </cell>
        </row>
        <row r="5632">
          <cell r="A5632">
            <v>44697</v>
          </cell>
          <cell r="B5632">
            <v>2.88</v>
          </cell>
        </row>
        <row r="5633">
          <cell r="A5633">
            <v>44698</v>
          </cell>
          <cell r="B5633">
            <v>2.98</v>
          </cell>
        </row>
        <row r="5634">
          <cell r="A5634">
            <v>44699</v>
          </cell>
          <cell r="B5634">
            <v>2.89</v>
          </cell>
        </row>
        <row r="5635">
          <cell r="A5635">
            <v>44700</v>
          </cell>
          <cell r="B5635">
            <v>2.84</v>
          </cell>
        </row>
        <row r="5636">
          <cell r="A5636">
            <v>44701</v>
          </cell>
          <cell r="B5636">
            <v>2.78</v>
          </cell>
        </row>
        <row r="5637">
          <cell r="A5637">
            <v>44704</v>
          </cell>
          <cell r="B5637">
            <v>2.86</v>
          </cell>
        </row>
        <row r="5638">
          <cell r="A5638">
            <v>44705</v>
          </cell>
          <cell r="B5638">
            <v>2.76</v>
          </cell>
        </row>
        <row r="5639">
          <cell r="A5639">
            <v>44706</v>
          </cell>
          <cell r="B5639">
            <v>2.75</v>
          </cell>
        </row>
        <row r="5640">
          <cell r="A5640">
            <v>44707</v>
          </cell>
          <cell r="B5640">
            <v>2.75</v>
          </cell>
        </row>
        <row r="5641">
          <cell r="A5641">
            <v>44708</v>
          </cell>
          <cell r="B5641">
            <v>2.74</v>
          </cell>
        </row>
        <row r="5642">
          <cell r="A5642">
            <v>44711</v>
          </cell>
          <cell r="B5642">
            <v>0</v>
          </cell>
        </row>
        <row r="5643">
          <cell r="A5643">
            <v>44712</v>
          </cell>
          <cell r="B5643">
            <v>2.85</v>
          </cell>
        </row>
        <row r="5644">
          <cell r="A5644">
            <v>44713</v>
          </cell>
          <cell r="B5644">
            <v>2.94</v>
          </cell>
        </row>
        <row r="5645">
          <cell r="A5645">
            <v>44714</v>
          </cell>
          <cell r="B5645">
            <v>2.92</v>
          </cell>
        </row>
        <row r="5646">
          <cell r="A5646">
            <v>44715</v>
          </cell>
          <cell r="B5646">
            <v>2.96</v>
          </cell>
        </row>
        <row r="5647">
          <cell r="A5647">
            <v>44718</v>
          </cell>
          <cell r="B5647">
            <v>3.04</v>
          </cell>
        </row>
        <row r="5648">
          <cell r="A5648">
            <v>44719</v>
          </cell>
          <cell r="B5648">
            <v>2.98</v>
          </cell>
        </row>
        <row r="5649">
          <cell r="A5649">
            <v>44720</v>
          </cell>
          <cell r="B5649">
            <v>3.03</v>
          </cell>
        </row>
        <row r="5650">
          <cell r="A5650">
            <v>44721</v>
          </cell>
          <cell r="B5650">
            <v>3.04</v>
          </cell>
        </row>
        <row r="5651">
          <cell r="A5651">
            <v>44722</v>
          </cell>
          <cell r="B5651">
            <v>3.15</v>
          </cell>
        </row>
        <row r="5652">
          <cell r="A5652">
            <v>44725</v>
          </cell>
          <cell r="B5652">
            <v>3.43</v>
          </cell>
        </row>
        <row r="5653">
          <cell r="A5653">
            <v>44726</v>
          </cell>
          <cell r="B5653">
            <v>3.49</v>
          </cell>
        </row>
        <row r="5654">
          <cell r="A5654">
            <v>44727</v>
          </cell>
          <cell r="B5654">
            <v>3.33</v>
          </cell>
        </row>
        <row r="5655">
          <cell r="A5655">
            <v>44728</v>
          </cell>
          <cell r="B5655">
            <v>3.28</v>
          </cell>
        </row>
        <row r="5656">
          <cell r="A5656">
            <v>44729</v>
          </cell>
          <cell r="B5656">
            <v>3.25</v>
          </cell>
        </row>
        <row r="5657">
          <cell r="A5657">
            <v>44732</v>
          </cell>
          <cell r="B5657">
            <v>0</v>
          </cell>
        </row>
        <row r="5658">
          <cell r="A5658">
            <v>44733</v>
          </cell>
          <cell r="B5658">
            <v>3.31</v>
          </cell>
        </row>
        <row r="5659">
          <cell r="A5659">
            <v>44734</v>
          </cell>
          <cell r="B5659">
            <v>3.16</v>
          </cell>
        </row>
        <row r="5660">
          <cell r="A5660">
            <v>44735</v>
          </cell>
          <cell r="B5660">
            <v>3.09</v>
          </cell>
        </row>
        <row r="5661">
          <cell r="A5661">
            <v>44736</v>
          </cell>
          <cell r="B5661">
            <v>3.13</v>
          </cell>
        </row>
        <row r="5662">
          <cell r="A5662">
            <v>44739</v>
          </cell>
          <cell r="B5662">
            <v>3.2</v>
          </cell>
        </row>
        <row r="5663">
          <cell r="A5663">
            <v>44740</v>
          </cell>
          <cell r="B5663">
            <v>3.2</v>
          </cell>
        </row>
        <row r="5664">
          <cell r="A5664">
            <v>44741</v>
          </cell>
          <cell r="B5664">
            <v>3.1</v>
          </cell>
        </row>
        <row r="5665">
          <cell r="A5665">
            <v>44742</v>
          </cell>
          <cell r="B5665">
            <v>2.98</v>
          </cell>
        </row>
        <row r="5666">
          <cell r="A5666">
            <v>44743</v>
          </cell>
          <cell r="B5666">
            <v>2.88</v>
          </cell>
        </row>
        <row r="5667">
          <cell r="A5667">
            <v>44746</v>
          </cell>
          <cell r="B5667">
            <v>0</v>
          </cell>
        </row>
        <row r="5668">
          <cell r="A5668">
            <v>44747</v>
          </cell>
          <cell r="B5668">
            <v>2.82</v>
          </cell>
        </row>
        <row r="5669">
          <cell r="A5669">
            <v>44748</v>
          </cell>
          <cell r="B5669">
            <v>2.93</v>
          </cell>
        </row>
        <row r="5670">
          <cell r="A5670">
            <v>44749</v>
          </cell>
          <cell r="B5670">
            <v>3.01</v>
          </cell>
        </row>
        <row r="5671">
          <cell r="A5671">
            <v>44750</v>
          </cell>
          <cell r="B5671">
            <v>3.09</v>
          </cell>
        </row>
        <row r="5672">
          <cell r="A5672">
            <v>44753</v>
          </cell>
          <cell r="B5672">
            <v>2.99</v>
          </cell>
        </row>
        <row r="5673">
          <cell r="A5673">
            <v>44754</v>
          </cell>
          <cell r="B5673">
            <v>2.96</v>
          </cell>
        </row>
        <row r="5674">
          <cell r="A5674">
            <v>44755</v>
          </cell>
          <cell r="B5674">
            <v>2.91</v>
          </cell>
        </row>
        <row r="5675">
          <cell r="A5675">
            <v>44756</v>
          </cell>
          <cell r="B5675">
            <v>2.96</v>
          </cell>
        </row>
        <row r="5676">
          <cell r="A5676">
            <v>44757</v>
          </cell>
          <cell r="B5676">
            <v>2.93</v>
          </cell>
        </row>
        <row r="5677">
          <cell r="A5677">
            <v>44760</v>
          </cell>
          <cell r="B5677">
            <v>2.96</v>
          </cell>
        </row>
        <row r="5678">
          <cell r="A5678">
            <v>44761</v>
          </cell>
          <cell r="B5678">
            <v>3.01</v>
          </cell>
        </row>
        <row r="5679">
          <cell r="A5679">
            <v>44762</v>
          </cell>
          <cell r="B5679">
            <v>3.04</v>
          </cell>
        </row>
        <row r="5680">
          <cell r="A5680">
            <v>44763</v>
          </cell>
          <cell r="B5680">
            <v>2.91</v>
          </cell>
        </row>
        <row r="5681">
          <cell r="A5681">
            <v>44764</v>
          </cell>
          <cell r="B5681">
            <v>2.77</v>
          </cell>
        </row>
        <row r="5682">
          <cell r="A5682">
            <v>44767</v>
          </cell>
          <cell r="B5682">
            <v>2.81</v>
          </cell>
        </row>
        <row r="5683">
          <cell r="A5683">
            <v>44768</v>
          </cell>
          <cell r="B5683">
            <v>2.81</v>
          </cell>
        </row>
        <row r="5684">
          <cell r="A5684">
            <v>44769</v>
          </cell>
          <cell r="B5684">
            <v>2.78</v>
          </cell>
        </row>
        <row r="5685">
          <cell r="A5685">
            <v>44770</v>
          </cell>
          <cell r="B5685">
            <v>2.68</v>
          </cell>
        </row>
        <row r="5686">
          <cell r="A5686">
            <v>44771</v>
          </cell>
          <cell r="B5686">
            <v>2.67</v>
          </cell>
        </row>
        <row r="5687">
          <cell r="A5687">
            <v>44774</v>
          </cell>
          <cell r="B5687">
            <v>2.6</v>
          </cell>
        </row>
        <row r="5688">
          <cell r="A5688">
            <v>44775</v>
          </cell>
          <cell r="B5688">
            <v>2.75</v>
          </cell>
        </row>
        <row r="5689">
          <cell r="A5689">
            <v>44776</v>
          </cell>
          <cell r="B5689">
            <v>2.73</v>
          </cell>
        </row>
        <row r="5690">
          <cell r="A5690">
            <v>44777</v>
          </cell>
          <cell r="B5690">
            <v>2.68</v>
          </cell>
        </row>
        <row r="5691">
          <cell r="A5691">
            <v>44778</v>
          </cell>
          <cell r="B5691">
            <v>2.83</v>
          </cell>
        </row>
        <row r="5692">
          <cell r="A5692">
            <v>44781</v>
          </cell>
          <cell r="B5692">
            <v>2.77</v>
          </cell>
        </row>
        <row r="5693">
          <cell r="A5693">
            <v>44782</v>
          </cell>
          <cell r="B5693">
            <v>2.8</v>
          </cell>
        </row>
        <row r="5694">
          <cell r="A5694">
            <v>44783</v>
          </cell>
          <cell r="B5694">
            <v>2.78</v>
          </cell>
        </row>
        <row r="5695">
          <cell r="A5695">
            <v>44784</v>
          </cell>
          <cell r="B5695">
            <v>2.87</v>
          </cell>
        </row>
        <row r="5696">
          <cell r="A5696">
            <v>44785</v>
          </cell>
          <cell r="B5696">
            <v>2.84</v>
          </cell>
        </row>
        <row r="5697">
          <cell r="A5697">
            <v>44788</v>
          </cell>
          <cell r="B5697">
            <v>2.79</v>
          </cell>
        </row>
        <row r="5698">
          <cell r="A5698">
            <v>44789</v>
          </cell>
          <cell r="B5698">
            <v>2.82</v>
          </cell>
        </row>
        <row r="5699">
          <cell r="A5699">
            <v>44790</v>
          </cell>
          <cell r="B5699">
            <v>2.89</v>
          </cell>
        </row>
        <row r="5700">
          <cell r="A5700">
            <v>44791</v>
          </cell>
          <cell r="B5700">
            <v>2.88</v>
          </cell>
        </row>
        <row r="5701">
          <cell r="A5701">
            <v>44792</v>
          </cell>
          <cell r="B5701">
            <v>2.98</v>
          </cell>
        </row>
        <row r="5702">
          <cell r="A5702">
            <v>44795</v>
          </cell>
          <cell r="B5702">
            <v>3.03</v>
          </cell>
        </row>
        <row r="5703">
          <cell r="A5703">
            <v>44796</v>
          </cell>
          <cell r="B5703">
            <v>3.05</v>
          </cell>
        </row>
        <row r="5704">
          <cell r="A5704">
            <v>44797</v>
          </cell>
          <cell r="B5704">
            <v>3.11</v>
          </cell>
        </row>
        <row r="5705">
          <cell r="A5705">
            <v>44798</v>
          </cell>
          <cell r="B5705">
            <v>3.03</v>
          </cell>
        </row>
        <row r="5706">
          <cell r="A5706">
            <v>44799</v>
          </cell>
          <cell r="B5706">
            <v>3.04</v>
          </cell>
        </row>
        <row r="5707">
          <cell r="A5707">
            <v>44802</v>
          </cell>
          <cell r="B5707">
            <v>3.12</v>
          </cell>
        </row>
        <row r="5708">
          <cell r="A5708">
            <v>44803</v>
          </cell>
          <cell r="B5708">
            <v>3.11</v>
          </cell>
        </row>
        <row r="5709">
          <cell r="A5709">
            <v>44804</v>
          </cell>
          <cell r="B5709">
            <v>3.15</v>
          </cell>
        </row>
        <row r="5710">
          <cell r="A5710">
            <v>44805</v>
          </cell>
          <cell r="B5710">
            <v>3.26</v>
          </cell>
        </row>
        <row r="5711">
          <cell r="A5711">
            <v>44806</v>
          </cell>
          <cell r="B5711">
            <v>3.2</v>
          </cell>
        </row>
        <row r="5712">
          <cell r="A5712">
            <v>44809</v>
          </cell>
          <cell r="B5712">
            <v>0</v>
          </cell>
        </row>
        <row r="5713">
          <cell r="A5713">
            <v>44810</v>
          </cell>
          <cell r="B5713">
            <v>3.33</v>
          </cell>
        </row>
        <row r="5714">
          <cell r="A5714">
            <v>44811</v>
          </cell>
          <cell r="B5714">
            <v>3.27</v>
          </cell>
        </row>
        <row r="5715">
          <cell r="A5715">
            <v>44812</v>
          </cell>
          <cell r="B5715">
            <v>3.29</v>
          </cell>
        </row>
        <row r="5716">
          <cell r="A5716">
            <v>44813</v>
          </cell>
          <cell r="B5716">
            <v>3.33</v>
          </cell>
        </row>
        <row r="5717">
          <cell r="A5717">
            <v>44816</v>
          </cell>
          <cell r="B5717">
            <v>3.37</v>
          </cell>
        </row>
        <row r="5718">
          <cell r="A5718">
            <v>44817</v>
          </cell>
          <cell r="B5718">
            <v>3.42</v>
          </cell>
        </row>
        <row r="5719">
          <cell r="A5719">
            <v>44818</v>
          </cell>
          <cell r="B5719">
            <v>3.41</v>
          </cell>
        </row>
        <row r="5720">
          <cell r="A5720">
            <v>44819</v>
          </cell>
          <cell r="B5720">
            <v>3.45</v>
          </cell>
        </row>
        <row r="5721">
          <cell r="A5721">
            <v>44820</v>
          </cell>
          <cell r="B5721">
            <v>3.45</v>
          </cell>
        </row>
        <row r="5722">
          <cell r="A5722">
            <v>44823</v>
          </cell>
          <cell r="B5722">
            <v>3.49</v>
          </cell>
        </row>
        <row r="5723">
          <cell r="A5723">
            <v>44824</v>
          </cell>
          <cell r="B5723">
            <v>3.57</v>
          </cell>
        </row>
        <row r="5724">
          <cell r="A5724">
            <v>44825</v>
          </cell>
          <cell r="B5724">
            <v>3.51</v>
          </cell>
        </row>
        <row r="5725">
          <cell r="A5725">
            <v>44826</v>
          </cell>
          <cell r="B5725">
            <v>3.7</v>
          </cell>
        </row>
        <row r="5726">
          <cell r="A5726">
            <v>44827</v>
          </cell>
          <cell r="B5726">
            <v>3.69</v>
          </cell>
        </row>
        <row r="5727">
          <cell r="A5727">
            <v>44830</v>
          </cell>
          <cell r="B5727">
            <v>3.88</v>
          </cell>
        </row>
        <row r="5728">
          <cell r="A5728">
            <v>44831</v>
          </cell>
          <cell r="B5728">
            <v>3.97</v>
          </cell>
        </row>
        <row r="5729">
          <cell r="A5729">
            <v>44832</v>
          </cell>
          <cell r="B5729">
            <v>3.72</v>
          </cell>
        </row>
        <row r="5730">
          <cell r="A5730">
            <v>44833</v>
          </cell>
          <cell r="B5730">
            <v>3.76</v>
          </cell>
        </row>
        <row r="5731">
          <cell r="A5731">
            <v>44834</v>
          </cell>
          <cell r="B5731">
            <v>3.83</v>
          </cell>
        </row>
        <row r="5732">
          <cell r="A5732">
            <v>44837</v>
          </cell>
          <cell r="B5732">
            <v>3.67</v>
          </cell>
        </row>
        <row r="5733">
          <cell r="A5733">
            <v>44838</v>
          </cell>
          <cell r="B5733">
            <v>3.62</v>
          </cell>
        </row>
        <row r="5734">
          <cell r="A5734">
            <v>44839</v>
          </cell>
          <cell r="B5734">
            <v>3.76</v>
          </cell>
        </row>
        <row r="5735">
          <cell r="A5735">
            <v>44840</v>
          </cell>
          <cell r="B5735">
            <v>3.83</v>
          </cell>
        </row>
        <row r="5736">
          <cell r="A5736">
            <v>44841</v>
          </cell>
          <cell r="B5736">
            <v>3.89</v>
          </cell>
        </row>
        <row r="5737">
          <cell r="A5737">
            <v>44844</v>
          </cell>
          <cell r="B5737">
            <v>0</v>
          </cell>
        </row>
        <row r="5738">
          <cell r="A5738">
            <v>44845</v>
          </cell>
          <cell r="B5738">
            <v>3.93</v>
          </cell>
        </row>
        <row r="5739">
          <cell r="A5739">
            <v>44846</v>
          </cell>
          <cell r="B5739">
            <v>3.91</v>
          </cell>
        </row>
        <row r="5740">
          <cell r="A5740">
            <v>44847</v>
          </cell>
          <cell r="B5740">
            <v>3.97</v>
          </cell>
        </row>
        <row r="5741">
          <cell r="A5741">
            <v>44848</v>
          </cell>
          <cell r="B5741">
            <v>4</v>
          </cell>
        </row>
        <row r="5742">
          <cell r="A5742">
            <v>44851</v>
          </cell>
          <cell r="B5742">
            <v>4.0199999999999996</v>
          </cell>
        </row>
        <row r="5743">
          <cell r="A5743">
            <v>44852</v>
          </cell>
          <cell r="B5743">
            <v>4.01</v>
          </cell>
        </row>
        <row r="5744">
          <cell r="A5744">
            <v>44853</v>
          </cell>
          <cell r="B5744">
            <v>4.1399999999999997</v>
          </cell>
        </row>
        <row r="5745">
          <cell r="A5745">
            <v>44854</v>
          </cell>
          <cell r="B5745">
            <v>4.24</v>
          </cell>
        </row>
        <row r="5746">
          <cell r="A5746">
            <v>44855</v>
          </cell>
          <cell r="B5746">
            <v>4.21</v>
          </cell>
        </row>
        <row r="5747">
          <cell r="A5747">
            <v>44858</v>
          </cell>
          <cell r="B5747">
            <v>4.25</v>
          </cell>
        </row>
        <row r="5748">
          <cell r="A5748">
            <v>44859</v>
          </cell>
          <cell r="B5748">
            <v>4.0999999999999996</v>
          </cell>
        </row>
        <row r="5749">
          <cell r="A5749">
            <v>44860</v>
          </cell>
          <cell r="B5749">
            <v>4.04</v>
          </cell>
        </row>
        <row r="5750">
          <cell r="A5750">
            <v>44861</v>
          </cell>
          <cell r="B5750">
            <v>3.96</v>
          </cell>
        </row>
        <row r="5751">
          <cell r="A5751">
            <v>44862</v>
          </cell>
          <cell r="B5751">
            <v>4.0199999999999996</v>
          </cell>
        </row>
        <row r="5752">
          <cell r="A5752">
            <v>44865</v>
          </cell>
          <cell r="B5752">
            <v>4.0999999999999996</v>
          </cell>
        </row>
        <row r="5753">
          <cell r="A5753">
            <v>44866</v>
          </cell>
          <cell r="B5753">
            <v>4.07</v>
          </cell>
        </row>
        <row r="5754">
          <cell r="A5754">
            <v>44867</v>
          </cell>
          <cell r="B5754">
            <v>4.0999999999999996</v>
          </cell>
        </row>
        <row r="5755">
          <cell r="A5755">
            <v>44868</v>
          </cell>
          <cell r="B5755">
            <v>4.1399999999999997</v>
          </cell>
        </row>
        <row r="5756">
          <cell r="A5756">
            <v>44869</v>
          </cell>
          <cell r="B5756">
            <v>4.17</v>
          </cell>
        </row>
        <row r="5757">
          <cell r="A5757">
            <v>44872</v>
          </cell>
          <cell r="B5757">
            <v>4.22</v>
          </cell>
        </row>
        <row r="5758">
          <cell r="A5758">
            <v>44873</v>
          </cell>
          <cell r="B5758">
            <v>4.1399999999999997</v>
          </cell>
        </row>
        <row r="5759">
          <cell r="A5759">
            <v>44874</v>
          </cell>
          <cell r="B5759">
            <v>4.12</v>
          </cell>
        </row>
        <row r="5760">
          <cell r="A5760">
            <v>44875</v>
          </cell>
          <cell r="B5760">
            <v>3.82</v>
          </cell>
        </row>
        <row r="5761">
          <cell r="A5761">
            <v>44876</v>
          </cell>
          <cell r="B5761">
            <v>0</v>
          </cell>
        </row>
        <row r="5762">
          <cell r="A5762">
            <v>44879</v>
          </cell>
          <cell r="B5762">
            <v>3.88</v>
          </cell>
        </row>
        <row r="5763">
          <cell r="A5763">
            <v>44880</v>
          </cell>
          <cell r="B5763">
            <v>3.8</v>
          </cell>
        </row>
        <row r="5764">
          <cell r="A5764">
            <v>44881</v>
          </cell>
          <cell r="B5764">
            <v>3.67</v>
          </cell>
        </row>
        <row r="5765">
          <cell r="A5765">
            <v>44882</v>
          </cell>
          <cell r="B5765">
            <v>3.77</v>
          </cell>
        </row>
        <row r="5766">
          <cell r="A5766">
            <v>44883</v>
          </cell>
          <cell r="B5766">
            <v>3.82</v>
          </cell>
        </row>
        <row r="5767">
          <cell r="A5767">
            <v>44886</v>
          </cell>
          <cell r="B5767">
            <v>3.83</v>
          </cell>
        </row>
        <row r="5768">
          <cell r="A5768">
            <v>44887</v>
          </cell>
          <cell r="B5768">
            <v>3.76</v>
          </cell>
        </row>
        <row r="5769">
          <cell r="A5769">
            <v>44888</v>
          </cell>
          <cell r="B5769">
            <v>3.71</v>
          </cell>
        </row>
        <row r="5770">
          <cell r="A5770">
            <v>44889</v>
          </cell>
          <cell r="B5770">
            <v>0</v>
          </cell>
        </row>
        <row r="5771">
          <cell r="A5771">
            <v>44890</v>
          </cell>
          <cell r="B5771">
            <v>3.68</v>
          </cell>
        </row>
        <row r="5772">
          <cell r="A5772">
            <v>44893</v>
          </cell>
          <cell r="B5772">
            <v>3.69</v>
          </cell>
        </row>
        <row r="5773">
          <cell r="A5773">
            <v>44894</v>
          </cell>
          <cell r="B5773">
            <v>3.75</v>
          </cell>
        </row>
        <row r="5774">
          <cell r="A5774">
            <v>44895</v>
          </cell>
          <cell r="B5774">
            <v>3.68</v>
          </cell>
        </row>
        <row r="5775">
          <cell r="A5775">
            <v>44896</v>
          </cell>
          <cell r="B5775">
            <v>3.53</v>
          </cell>
        </row>
        <row r="5776">
          <cell r="A5776">
            <v>44897</v>
          </cell>
          <cell r="B5776">
            <v>3.51</v>
          </cell>
        </row>
        <row r="5777">
          <cell r="A5777">
            <v>44900</v>
          </cell>
          <cell r="B5777">
            <v>3.6</v>
          </cell>
        </row>
        <row r="5778">
          <cell r="A5778">
            <v>44901</v>
          </cell>
          <cell r="B5778">
            <v>3.51</v>
          </cell>
        </row>
        <row r="5779">
          <cell r="A5779">
            <v>44902</v>
          </cell>
          <cell r="B5779">
            <v>3.42</v>
          </cell>
        </row>
        <row r="5780">
          <cell r="A5780">
            <v>44903</v>
          </cell>
          <cell r="B5780">
            <v>3.48</v>
          </cell>
        </row>
        <row r="5781">
          <cell r="A5781">
            <v>44904</v>
          </cell>
          <cell r="B5781">
            <v>3.57</v>
          </cell>
        </row>
        <row r="5782">
          <cell r="A5782">
            <v>44907</v>
          </cell>
          <cell r="B5782">
            <v>3.61</v>
          </cell>
        </row>
        <row r="5783">
          <cell r="A5783">
            <v>44908</v>
          </cell>
          <cell r="B5783">
            <v>3.51</v>
          </cell>
        </row>
        <row r="5784">
          <cell r="A5784">
            <v>44909</v>
          </cell>
          <cell r="B5784">
            <v>3.49</v>
          </cell>
        </row>
        <row r="5785">
          <cell r="A5785">
            <v>44910</v>
          </cell>
          <cell r="B5785">
            <v>3.44</v>
          </cell>
        </row>
        <row r="5786">
          <cell r="A5786">
            <v>44911</v>
          </cell>
          <cell r="B5786">
            <v>3.48</v>
          </cell>
        </row>
        <row r="5787">
          <cell r="A5787">
            <v>44914</v>
          </cell>
          <cell r="B5787">
            <v>3.57</v>
          </cell>
        </row>
        <row r="5788">
          <cell r="A5788">
            <v>44915</v>
          </cell>
          <cell r="B5788">
            <v>3.69</v>
          </cell>
        </row>
        <row r="5789">
          <cell r="A5789">
            <v>44916</v>
          </cell>
          <cell r="B5789">
            <v>3.68</v>
          </cell>
        </row>
        <row r="5790">
          <cell r="A5790">
            <v>44917</v>
          </cell>
          <cell r="B5790">
            <v>3.67</v>
          </cell>
        </row>
        <row r="5791">
          <cell r="A5791">
            <v>44918</v>
          </cell>
          <cell r="B5791">
            <v>3.75</v>
          </cell>
        </row>
        <row r="5792">
          <cell r="A5792">
            <v>44921</v>
          </cell>
          <cell r="B5792">
            <v>0</v>
          </cell>
        </row>
        <row r="5793">
          <cell r="A5793">
            <v>44922</v>
          </cell>
          <cell r="B5793">
            <v>3.84</v>
          </cell>
        </row>
        <row r="5794">
          <cell r="A5794">
            <v>44923</v>
          </cell>
          <cell r="B5794">
            <v>3.88</v>
          </cell>
        </row>
        <row r="5795">
          <cell r="A5795">
            <v>44924</v>
          </cell>
          <cell r="B5795">
            <v>3.83</v>
          </cell>
        </row>
        <row r="5796">
          <cell r="A5796">
            <v>44925</v>
          </cell>
          <cell r="B5796">
            <v>3.88</v>
          </cell>
        </row>
        <row r="5797">
          <cell r="A5797">
            <v>44928</v>
          </cell>
          <cell r="B5797">
            <v>0</v>
          </cell>
        </row>
        <row r="5798">
          <cell r="A5798">
            <v>44929</v>
          </cell>
          <cell r="B5798">
            <v>3.79</v>
          </cell>
        </row>
        <row r="5799">
          <cell r="A5799">
            <v>44930</v>
          </cell>
          <cell r="B5799">
            <v>3.69</v>
          </cell>
        </row>
        <row r="5800">
          <cell r="A5800">
            <v>44931</v>
          </cell>
          <cell r="B5800">
            <v>3.71</v>
          </cell>
        </row>
        <row r="5801">
          <cell r="A5801">
            <v>44932</v>
          </cell>
          <cell r="B5801">
            <v>3.55</v>
          </cell>
        </row>
        <row r="5802">
          <cell r="A5802">
            <v>44935</v>
          </cell>
          <cell r="B5802">
            <v>3.53</v>
          </cell>
        </row>
        <row r="5803">
          <cell r="A5803">
            <v>44936</v>
          </cell>
          <cell r="B5803">
            <v>3.61</v>
          </cell>
        </row>
        <row r="5804">
          <cell r="A5804">
            <v>44937</v>
          </cell>
          <cell r="B5804">
            <v>3.54</v>
          </cell>
        </row>
        <row r="5805">
          <cell r="A5805">
            <v>44938</v>
          </cell>
          <cell r="B5805">
            <v>3.43</v>
          </cell>
        </row>
        <row r="5806">
          <cell r="A5806">
            <v>44939</v>
          </cell>
          <cell r="B5806">
            <v>3.49</v>
          </cell>
        </row>
        <row r="5807">
          <cell r="A5807">
            <v>44942</v>
          </cell>
          <cell r="B5807">
            <v>0</v>
          </cell>
        </row>
        <row r="5808">
          <cell r="A5808">
            <v>44943</v>
          </cell>
          <cell r="B5808">
            <v>3.53</v>
          </cell>
        </row>
        <row r="5809">
          <cell r="A5809">
            <v>44944</v>
          </cell>
          <cell r="B5809">
            <v>3.37</v>
          </cell>
        </row>
        <row r="5810">
          <cell r="A5810">
            <v>44945</v>
          </cell>
          <cell r="B5810">
            <v>3.39</v>
          </cell>
        </row>
        <row r="5811">
          <cell r="A5811">
            <v>44946</v>
          </cell>
          <cell r="B5811">
            <v>3.48</v>
          </cell>
        </row>
        <row r="5812">
          <cell r="A5812">
            <v>44949</v>
          </cell>
          <cell r="B5812">
            <v>3.52</v>
          </cell>
        </row>
        <row r="5813">
          <cell r="A5813">
            <v>44950</v>
          </cell>
          <cell r="B5813">
            <v>3.46</v>
          </cell>
        </row>
        <row r="5814">
          <cell r="A5814">
            <v>44951</v>
          </cell>
          <cell r="B5814">
            <v>3.46</v>
          </cell>
        </row>
        <row r="5815">
          <cell r="A5815">
            <v>44952</v>
          </cell>
          <cell r="B5815">
            <v>3.49</v>
          </cell>
        </row>
        <row r="5816">
          <cell r="A5816">
            <v>44953</v>
          </cell>
          <cell r="B5816">
            <v>3.52</v>
          </cell>
        </row>
        <row r="5817">
          <cell r="A5817">
            <v>44956</v>
          </cell>
          <cell r="B5817">
            <v>3.55</v>
          </cell>
        </row>
        <row r="5818">
          <cell r="A5818">
            <v>44957</v>
          </cell>
          <cell r="B5818">
            <v>3.52</v>
          </cell>
        </row>
        <row r="5819">
          <cell r="A5819">
            <v>44958</v>
          </cell>
          <cell r="B5819">
            <v>3.39</v>
          </cell>
        </row>
        <row r="5820">
          <cell r="A5820">
            <v>44959</v>
          </cell>
          <cell r="B5820">
            <v>3.4</v>
          </cell>
        </row>
        <row r="5821">
          <cell r="A5821">
            <v>44960</v>
          </cell>
          <cell r="B5821">
            <v>3.53</v>
          </cell>
        </row>
        <row r="5822">
          <cell r="A5822">
            <v>44963</v>
          </cell>
          <cell r="B5822">
            <v>3.63</v>
          </cell>
        </row>
        <row r="5823">
          <cell r="A5823">
            <v>44964</v>
          </cell>
          <cell r="B5823">
            <v>3.67</v>
          </cell>
        </row>
        <row r="5824">
          <cell r="A5824">
            <v>44965</v>
          </cell>
          <cell r="B5824">
            <v>3.63</v>
          </cell>
        </row>
        <row r="5825">
          <cell r="A5825">
            <v>44966</v>
          </cell>
          <cell r="B5825">
            <v>3.67</v>
          </cell>
        </row>
        <row r="5826">
          <cell r="A5826">
            <v>44967</v>
          </cell>
          <cell r="B5826">
            <v>3.74</v>
          </cell>
        </row>
        <row r="5827">
          <cell r="A5827">
            <v>44970</v>
          </cell>
          <cell r="B5827">
            <v>3.72</v>
          </cell>
        </row>
        <row r="5828">
          <cell r="A5828">
            <v>44971</v>
          </cell>
          <cell r="B5828">
            <v>3.77</v>
          </cell>
        </row>
        <row r="5829">
          <cell r="A5829">
            <v>44972</v>
          </cell>
          <cell r="B5829">
            <v>3.81</v>
          </cell>
        </row>
        <row r="5830">
          <cell r="A5830">
            <v>44973</v>
          </cell>
          <cell r="B5830">
            <v>3.86</v>
          </cell>
        </row>
        <row r="5831">
          <cell r="A5831">
            <v>44974</v>
          </cell>
          <cell r="B5831">
            <v>3.82</v>
          </cell>
        </row>
        <row r="5832">
          <cell r="A5832">
            <v>44977</v>
          </cell>
          <cell r="B5832">
            <v>0</v>
          </cell>
        </row>
        <row r="5833">
          <cell r="A5833">
            <v>44978</v>
          </cell>
          <cell r="B5833">
            <v>3.95</v>
          </cell>
        </row>
        <row r="5834">
          <cell r="A5834">
            <v>44979</v>
          </cell>
          <cell r="B5834">
            <v>3.93</v>
          </cell>
        </row>
        <row r="5835">
          <cell r="A5835">
            <v>44980</v>
          </cell>
          <cell r="B5835">
            <v>3.88</v>
          </cell>
        </row>
        <row r="5836">
          <cell r="A5836">
            <v>44981</v>
          </cell>
          <cell r="B5836">
            <v>3.95</v>
          </cell>
        </row>
        <row r="5837">
          <cell r="A5837">
            <v>44984</v>
          </cell>
          <cell r="B5837">
            <v>3.92</v>
          </cell>
        </row>
        <row r="5838">
          <cell r="A5838">
            <v>44985</v>
          </cell>
          <cell r="B5838">
            <v>3.92</v>
          </cell>
        </row>
        <row r="5839">
          <cell r="A5839">
            <v>44986</v>
          </cell>
          <cell r="B5839">
            <v>4.01</v>
          </cell>
        </row>
        <row r="5840">
          <cell r="A5840">
            <v>44987</v>
          </cell>
          <cell r="B5840">
            <v>4.08</v>
          </cell>
        </row>
        <row r="5841">
          <cell r="A5841">
            <v>44988</v>
          </cell>
          <cell r="B5841">
            <v>3.97</v>
          </cell>
        </row>
        <row r="5842">
          <cell r="A5842">
            <v>44991</v>
          </cell>
          <cell r="B5842">
            <v>3.98</v>
          </cell>
        </row>
        <row r="5843">
          <cell r="A5843">
            <v>44992</v>
          </cell>
          <cell r="B5843">
            <v>3.97</v>
          </cell>
        </row>
        <row r="5844">
          <cell r="A5844">
            <v>44993</v>
          </cell>
          <cell r="B5844">
            <v>3.98</v>
          </cell>
        </row>
        <row r="5845">
          <cell r="A5845">
            <v>44994</v>
          </cell>
          <cell r="B5845">
            <v>3.93</v>
          </cell>
        </row>
        <row r="5846">
          <cell r="A5846">
            <v>44995</v>
          </cell>
          <cell r="B5846">
            <v>3.7</v>
          </cell>
        </row>
        <row r="5847">
          <cell r="A5847">
            <v>44998</v>
          </cell>
          <cell r="B5847">
            <v>3.55</v>
          </cell>
        </row>
        <row r="5848">
          <cell r="A5848">
            <v>44999</v>
          </cell>
          <cell r="B5848">
            <v>3.64</v>
          </cell>
        </row>
        <row r="5849">
          <cell r="A5849">
            <v>45000</v>
          </cell>
          <cell r="B5849">
            <v>3.51</v>
          </cell>
        </row>
        <row r="5850">
          <cell r="A5850">
            <v>45001</v>
          </cell>
          <cell r="B5850">
            <v>3.56</v>
          </cell>
        </row>
        <row r="5851">
          <cell r="A5851">
            <v>45002</v>
          </cell>
          <cell r="B5851">
            <v>3.39</v>
          </cell>
        </row>
        <row r="5852">
          <cell r="A5852">
            <v>45005</v>
          </cell>
          <cell r="B5852">
            <v>3.47</v>
          </cell>
        </row>
        <row r="5853">
          <cell r="A5853">
            <v>45006</v>
          </cell>
          <cell r="B5853">
            <v>3.59</v>
          </cell>
        </row>
        <row r="5854">
          <cell r="A5854">
            <v>45007</v>
          </cell>
          <cell r="B5854">
            <v>3.48</v>
          </cell>
        </row>
        <row r="5855">
          <cell r="A5855">
            <v>45008</v>
          </cell>
          <cell r="B5855">
            <v>3.38</v>
          </cell>
        </row>
        <row r="5856">
          <cell r="A5856">
            <v>45009</v>
          </cell>
          <cell r="B5856">
            <v>3.38</v>
          </cell>
        </row>
        <row r="5857">
          <cell r="A5857">
            <v>45012</v>
          </cell>
          <cell r="B5857">
            <v>3.53</v>
          </cell>
        </row>
        <row r="5858">
          <cell r="A5858">
            <v>45013</v>
          </cell>
          <cell r="B5858">
            <v>3.55</v>
          </cell>
        </row>
        <row r="5859">
          <cell r="A5859">
            <v>45014</v>
          </cell>
          <cell r="B5859">
            <v>3.57</v>
          </cell>
        </row>
        <row r="5860">
          <cell r="A5860">
            <v>45015</v>
          </cell>
          <cell r="B5860">
            <v>3.55</v>
          </cell>
        </row>
        <row r="5861">
          <cell r="A5861">
            <v>45016</v>
          </cell>
          <cell r="B5861">
            <v>3.48</v>
          </cell>
        </row>
        <row r="5862">
          <cell r="A5862">
            <v>45019</v>
          </cell>
          <cell r="B5862">
            <v>3.43</v>
          </cell>
        </row>
        <row r="5863">
          <cell r="A5863">
            <v>45020</v>
          </cell>
          <cell r="B5863">
            <v>3.35</v>
          </cell>
        </row>
        <row r="5864">
          <cell r="A5864">
            <v>45021</v>
          </cell>
          <cell r="B5864">
            <v>3.3</v>
          </cell>
        </row>
        <row r="5865">
          <cell r="A5865">
            <v>45022</v>
          </cell>
          <cell r="B5865">
            <v>3.3</v>
          </cell>
        </row>
        <row r="5866">
          <cell r="A5866">
            <v>45023</v>
          </cell>
          <cell r="B5866">
            <v>3.39</v>
          </cell>
        </row>
        <row r="5867">
          <cell r="A5867">
            <v>45026</v>
          </cell>
          <cell r="B5867">
            <v>3.41</v>
          </cell>
        </row>
        <row r="5868">
          <cell r="A5868">
            <v>45027</v>
          </cell>
          <cell r="B5868">
            <v>3.43</v>
          </cell>
        </row>
        <row r="5869">
          <cell r="A5869">
            <v>45028</v>
          </cell>
          <cell r="B5869">
            <v>3.41</v>
          </cell>
        </row>
        <row r="5870">
          <cell r="A5870">
            <v>45029</v>
          </cell>
          <cell r="B5870">
            <v>3.45</v>
          </cell>
        </row>
        <row r="5871">
          <cell r="A5871">
            <v>45030</v>
          </cell>
          <cell r="B5871">
            <v>3.52</v>
          </cell>
        </row>
        <row r="5872">
          <cell r="A5872">
            <v>45033</v>
          </cell>
          <cell r="B5872">
            <v>3.6</v>
          </cell>
        </row>
        <row r="5873">
          <cell r="A5873">
            <v>45034</v>
          </cell>
          <cell r="B5873">
            <v>3.58</v>
          </cell>
        </row>
        <row r="5874">
          <cell r="A5874">
            <v>45035</v>
          </cell>
          <cell r="B5874">
            <v>3.6</v>
          </cell>
        </row>
        <row r="5875">
          <cell r="A5875">
            <v>45036</v>
          </cell>
          <cell r="B5875">
            <v>3.54</v>
          </cell>
        </row>
        <row r="5876">
          <cell r="A5876">
            <v>45037</v>
          </cell>
          <cell r="B5876">
            <v>3.57</v>
          </cell>
        </row>
        <row r="5877">
          <cell r="A5877">
            <v>45040</v>
          </cell>
          <cell r="B5877">
            <v>3.52</v>
          </cell>
        </row>
        <row r="5878">
          <cell r="A5878">
            <v>45041</v>
          </cell>
          <cell r="B5878">
            <v>3.4</v>
          </cell>
        </row>
        <row r="5879">
          <cell r="A5879">
            <v>45042</v>
          </cell>
          <cell r="B5879">
            <v>3.43</v>
          </cell>
        </row>
        <row r="5880">
          <cell r="A5880">
            <v>45043</v>
          </cell>
          <cell r="B5880">
            <v>3.53</v>
          </cell>
        </row>
        <row r="5881">
          <cell r="A5881">
            <v>45044</v>
          </cell>
          <cell r="B5881">
            <v>3.44</v>
          </cell>
        </row>
        <row r="5882">
          <cell r="A5882">
            <v>45047</v>
          </cell>
          <cell r="B5882">
            <v>3.59</v>
          </cell>
        </row>
        <row r="5883">
          <cell r="A5883">
            <v>45048</v>
          </cell>
          <cell r="B5883">
            <v>3.44</v>
          </cell>
        </row>
        <row r="5884">
          <cell r="A5884">
            <v>45049</v>
          </cell>
          <cell r="B5884">
            <v>3.38</v>
          </cell>
        </row>
        <row r="5885">
          <cell r="A5885">
            <v>45050</v>
          </cell>
          <cell r="B5885">
            <v>3.37</v>
          </cell>
        </row>
        <row r="5886">
          <cell r="A5886">
            <v>45051</v>
          </cell>
          <cell r="B5886">
            <v>3.44</v>
          </cell>
        </row>
        <row r="5887">
          <cell r="A5887">
            <v>45054</v>
          </cell>
          <cell r="B5887">
            <v>3.52</v>
          </cell>
        </row>
        <row r="5888">
          <cell r="A5888">
            <v>45055</v>
          </cell>
          <cell r="B5888">
            <v>3.53</v>
          </cell>
        </row>
        <row r="5889">
          <cell r="A5889">
            <v>45056</v>
          </cell>
          <cell r="B5889">
            <v>3.43</v>
          </cell>
        </row>
        <row r="5890">
          <cell r="A5890">
            <v>45057</v>
          </cell>
          <cell r="B5890">
            <v>3.39</v>
          </cell>
        </row>
        <row r="5891">
          <cell r="A5891">
            <v>45058</v>
          </cell>
          <cell r="B5891">
            <v>3.46</v>
          </cell>
        </row>
        <row r="5892">
          <cell r="A5892">
            <v>45061</v>
          </cell>
          <cell r="B5892">
            <v>3.5</v>
          </cell>
        </row>
        <row r="5893">
          <cell r="A5893">
            <v>45062</v>
          </cell>
          <cell r="B5893">
            <v>3.54</v>
          </cell>
        </row>
        <row r="5894">
          <cell r="A5894">
            <v>45063</v>
          </cell>
          <cell r="B5894">
            <v>3.57</v>
          </cell>
        </row>
        <row r="5895">
          <cell r="A5895">
            <v>45064</v>
          </cell>
          <cell r="B5895">
            <v>3.65</v>
          </cell>
        </row>
        <row r="5896">
          <cell r="A5896">
            <v>45065</v>
          </cell>
          <cell r="B5896">
            <v>3.7</v>
          </cell>
        </row>
        <row r="5897">
          <cell r="A5897">
            <v>45068</v>
          </cell>
          <cell r="B5897">
            <v>3.72</v>
          </cell>
        </row>
        <row r="5898">
          <cell r="A5898">
            <v>45069</v>
          </cell>
          <cell r="B5898">
            <v>3.7</v>
          </cell>
        </row>
        <row r="5899">
          <cell r="A5899">
            <v>45070</v>
          </cell>
          <cell r="B5899">
            <v>3.73</v>
          </cell>
        </row>
        <row r="5900">
          <cell r="A5900">
            <v>45071</v>
          </cell>
          <cell r="B5900">
            <v>3.83</v>
          </cell>
        </row>
        <row r="5901">
          <cell r="A5901">
            <v>45072</v>
          </cell>
          <cell r="B5901">
            <v>3.8</v>
          </cell>
        </row>
        <row r="5902">
          <cell r="A5902">
            <v>45075</v>
          </cell>
          <cell r="B5902">
            <v>0</v>
          </cell>
        </row>
        <row r="5903">
          <cell r="A5903">
            <v>45076</v>
          </cell>
          <cell r="B5903">
            <v>3.69</v>
          </cell>
        </row>
        <row r="5904">
          <cell r="A5904">
            <v>45077</v>
          </cell>
          <cell r="B5904">
            <v>3.64</v>
          </cell>
        </row>
        <row r="5905">
          <cell r="A5905">
            <v>45078</v>
          </cell>
          <cell r="B5905">
            <v>3.61</v>
          </cell>
        </row>
        <row r="5906">
          <cell r="A5906">
            <v>45079</v>
          </cell>
          <cell r="B5906">
            <v>3.69</v>
          </cell>
        </row>
        <row r="5907">
          <cell r="A5907">
            <v>45082</v>
          </cell>
          <cell r="B5907">
            <v>3.69</v>
          </cell>
        </row>
        <row r="5908">
          <cell r="A5908">
            <v>45083</v>
          </cell>
          <cell r="B5908">
            <v>3.7</v>
          </cell>
        </row>
        <row r="5909">
          <cell r="A5909">
            <v>45084</v>
          </cell>
          <cell r="B5909">
            <v>3.79</v>
          </cell>
        </row>
        <row r="5910">
          <cell r="A5910">
            <v>45085</v>
          </cell>
          <cell r="B5910">
            <v>3.73</v>
          </cell>
        </row>
        <row r="5911">
          <cell r="A5911">
            <v>45086</v>
          </cell>
          <cell r="B5911">
            <v>3.75</v>
          </cell>
        </row>
        <row r="5912">
          <cell r="A5912">
            <v>45089</v>
          </cell>
          <cell r="B5912">
            <v>3.73</v>
          </cell>
        </row>
        <row r="5913">
          <cell r="A5913">
            <v>45090</v>
          </cell>
          <cell r="B5913">
            <v>3.84</v>
          </cell>
        </row>
        <row r="5914">
          <cell r="A5914">
            <v>45091</v>
          </cell>
          <cell r="B5914">
            <v>3.83</v>
          </cell>
        </row>
        <row r="5915">
          <cell r="A5915">
            <v>45092</v>
          </cell>
          <cell r="B5915">
            <v>3.72</v>
          </cell>
        </row>
        <row r="5916">
          <cell r="A5916">
            <v>45093</v>
          </cell>
          <cell r="B5916">
            <v>3.77</v>
          </cell>
        </row>
        <row r="5917">
          <cell r="A5917">
            <v>45096</v>
          </cell>
          <cell r="B5917">
            <v>0</v>
          </cell>
        </row>
        <row r="5918">
          <cell r="A5918">
            <v>45097</v>
          </cell>
          <cell r="B5918">
            <v>3.74</v>
          </cell>
        </row>
        <row r="5919">
          <cell r="A5919">
            <v>45098</v>
          </cell>
          <cell r="B5919">
            <v>3.72</v>
          </cell>
        </row>
        <row r="5920">
          <cell r="A5920">
            <v>45099</v>
          </cell>
          <cell r="B5920">
            <v>3.8</v>
          </cell>
        </row>
        <row r="5921">
          <cell r="A5921">
            <v>45100</v>
          </cell>
          <cell r="B5921">
            <v>3.74</v>
          </cell>
        </row>
        <row r="5922">
          <cell r="A5922">
            <v>45103</v>
          </cell>
          <cell r="B5922">
            <v>3.72</v>
          </cell>
        </row>
        <row r="5923">
          <cell r="A5923">
            <v>45104</v>
          </cell>
          <cell r="B5923">
            <v>3.77</v>
          </cell>
        </row>
        <row r="5924">
          <cell r="A5924">
            <v>45105</v>
          </cell>
          <cell r="B5924">
            <v>3.71</v>
          </cell>
        </row>
        <row r="5925">
          <cell r="A5925">
            <v>45106</v>
          </cell>
          <cell r="B5925">
            <v>3.85</v>
          </cell>
        </row>
        <row r="5926">
          <cell r="A5926">
            <v>45107</v>
          </cell>
          <cell r="B5926">
            <v>3.81</v>
          </cell>
        </row>
        <row r="5927">
          <cell r="A5927">
            <v>45110</v>
          </cell>
          <cell r="B5927">
            <v>3.86</v>
          </cell>
        </row>
        <row r="5928">
          <cell r="A5928">
            <v>45111</v>
          </cell>
          <cell r="B5928">
            <v>0</v>
          </cell>
        </row>
        <row r="5929">
          <cell r="A5929">
            <v>45112</v>
          </cell>
          <cell r="B5929">
            <v>3.95</v>
          </cell>
        </row>
        <row r="5930">
          <cell r="A5930">
            <v>45113</v>
          </cell>
          <cell r="B5930">
            <v>4.05</v>
          </cell>
        </row>
        <row r="5931">
          <cell r="A5931">
            <v>45114</v>
          </cell>
          <cell r="B5931">
            <v>4.0599999999999996</v>
          </cell>
        </row>
        <row r="5932">
          <cell r="A5932">
            <v>45117</v>
          </cell>
          <cell r="B5932">
            <v>4.01</v>
          </cell>
        </row>
        <row r="5933">
          <cell r="A5933">
            <v>45118</v>
          </cell>
          <cell r="B5933">
            <v>3.99</v>
          </cell>
        </row>
        <row r="5934">
          <cell r="A5934">
            <v>45119</v>
          </cell>
          <cell r="B5934">
            <v>3.86</v>
          </cell>
        </row>
        <row r="5935">
          <cell r="A5935">
            <v>45120</v>
          </cell>
          <cell r="B5935">
            <v>3.76</v>
          </cell>
        </row>
        <row r="5936">
          <cell r="A5936">
            <v>45121</v>
          </cell>
          <cell r="B5936">
            <v>3.83</v>
          </cell>
        </row>
        <row r="5937">
          <cell r="A5937">
            <v>45124</v>
          </cell>
          <cell r="B5937">
            <v>3.81</v>
          </cell>
        </row>
        <row r="5938">
          <cell r="A5938">
            <v>45125</v>
          </cell>
          <cell r="B5938">
            <v>3.8</v>
          </cell>
        </row>
        <row r="5939">
          <cell r="A5939">
            <v>45126</v>
          </cell>
          <cell r="B5939">
            <v>3.75</v>
          </cell>
        </row>
        <row r="5940">
          <cell r="A5940">
            <v>45127</v>
          </cell>
          <cell r="B5940">
            <v>3.85</v>
          </cell>
        </row>
        <row r="5941">
          <cell r="A5941">
            <v>45128</v>
          </cell>
          <cell r="B5941">
            <v>3.84</v>
          </cell>
        </row>
        <row r="5942">
          <cell r="A5942">
            <v>45131</v>
          </cell>
          <cell r="B5942">
            <v>3.86</v>
          </cell>
        </row>
        <row r="5943">
          <cell r="A5943">
            <v>45132</v>
          </cell>
          <cell r="B5943">
            <v>3.91</v>
          </cell>
        </row>
        <row r="5944">
          <cell r="A5944">
            <v>45133</v>
          </cell>
          <cell r="B5944">
            <v>3.86</v>
          </cell>
        </row>
        <row r="5945">
          <cell r="A5945">
            <v>45134</v>
          </cell>
          <cell r="B5945">
            <v>4.01</v>
          </cell>
        </row>
        <row r="5946">
          <cell r="A5946">
            <v>45135</v>
          </cell>
          <cell r="B5946">
            <v>3.96</v>
          </cell>
        </row>
        <row r="5947">
          <cell r="A5947">
            <v>45138</v>
          </cell>
          <cell r="B5947">
            <v>3.97</v>
          </cell>
        </row>
        <row r="5948">
          <cell r="A5948">
            <v>45139</v>
          </cell>
          <cell r="B5948">
            <v>4.05</v>
          </cell>
        </row>
        <row r="5949">
          <cell r="A5949">
            <v>45140</v>
          </cell>
          <cell r="B5949">
            <v>4.08</v>
          </cell>
        </row>
        <row r="5950">
          <cell r="A5950">
            <v>45141</v>
          </cell>
          <cell r="B5950">
            <v>4.2</v>
          </cell>
        </row>
        <row r="5951">
          <cell r="A5951">
            <v>45142</v>
          </cell>
          <cell r="B5951">
            <v>4.05</v>
          </cell>
        </row>
        <row r="5952">
          <cell r="A5952">
            <v>45145</v>
          </cell>
          <cell r="B5952">
            <v>4.09</v>
          </cell>
        </row>
        <row r="5953">
          <cell r="A5953">
            <v>45146</v>
          </cell>
          <cell r="B5953">
            <v>4.0199999999999996</v>
          </cell>
        </row>
        <row r="5954">
          <cell r="A5954">
            <v>45147</v>
          </cell>
          <cell r="B5954">
            <v>4</v>
          </cell>
        </row>
        <row r="5955">
          <cell r="A5955">
            <v>45148</v>
          </cell>
          <cell r="B5955">
            <v>4.09</v>
          </cell>
        </row>
        <row r="5956">
          <cell r="A5956">
            <v>45149</v>
          </cell>
          <cell r="B5956">
            <v>4.16</v>
          </cell>
        </row>
        <row r="5957">
          <cell r="A5957">
            <v>45152</v>
          </cell>
          <cell r="B5957">
            <v>4.1900000000000004</v>
          </cell>
        </row>
        <row r="5958">
          <cell r="A5958">
            <v>45153</v>
          </cell>
          <cell r="B5958">
            <v>4.21</v>
          </cell>
        </row>
        <row r="5959">
          <cell r="A5959">
            <v>45154</v>
          </cell>
          <cell r="B5959">
            <v>4.28</v>
          </cell>
        </row>
        <row r="5960">
          <cell r="A5960">
            <v>45155</v>
          </cell>
          <cell r="B5960">
            <v>4.3</v>
          </cell>
        </row>
        <row r="5961">
          <cell r="A5961">
            <v>45156</v>
          </cell>
          <cell r="B5961">
            <v>4.26</v>
          </cell>
        </row>
        <row r="5962">
          <cell r="A5962">
            <v>45159</v>
          </cell>
          <cell r="B5962">
            <v>4.34</v>
          </cell>
        </row>
        <row r="5963">
          <cell r="A5963">
            <v>45160</v>
          </cell>
          <cell r="B5963">
            <v>4.34</v>
          </cell>
        </row>
        <row r="5964">
          <cell r="A5964">
            <v>45161</v>
          </cell>
          <cell r="B5964">
            <v>4.1900000000000004</v>
          </cell>
        </row>
        <row r="5965">
          <cell r="A5965">
            <v>45162</v>
          </cell>
          <cell r="B5965">
            <v>4.2300000000000004</v>
          </cell>
        </row>
        <row r="5966">
          <cell r="A5966">
            <v>45163</v>
          </cell>
          <cell r="B5966">
            <v>4.25</v>
          </cell>
        </row>
        <row r="5967">
          <cell r="A5967">
            <v>45166</v>
          </cell>
          <cell r="B5967">
            <v>4.2</v>
          </cell>
        </row>
        <row r="5968">
          <cell r="A5968">
            <v>45167</v>
          </cell>
          <cell r="B5968">
            <v>4.12</v>
          </cell>
        </row>
        <row r="5969">
          <cell r="A5969">
            <v>45168</v>
          </cell>
          <cell r="B5969">
            <v>4.12</v>
          </cell>
        </row>
        <row r="5970">
          <cell r="A5970">
            <v>45169</v>
          </cell>
          <cell r="B5970">
            <v>4.09</v>
          </cell>
        </row>
        <row r="5971">
          <cell r="A5971">
            <v>45170</v>
          </cell>
          <cell r="B5971">
            <v>4.18</v>
          </cell>
        </row>
        <row r="5972">
          <cell r="A5972">
            <v>45173</v>
          </cell>
          <cell r="B5972">
            <v>0</v>
          </cell>
        </row>
        <row r="5973">
          <cell r="A5973">
            <v>45174</v>
          </cell>
          <cell r="B5973">
            <v>4.2699999999999996</v>
          </cell>
        </row>
        <row r="5974">
          <cell r="A5974">
            <v>45175</v>
          </cell>
          <cell r="B5974">
            <v>4.3</v>
          </cell>
        </row>
        <row r="5975">
          <cell r="A5975">
            <v>45176</v>
          </cell>
          <cell r="B5975">
            <v>4.2699999999999996</v>
          </cell>
        </row>
        <row r="5976">
          <cell r="A5976">
            <v>45177</v>
          </cell>
          <cell r="B5976">
            <v>4.26</v>
          </cell>
        </row>
        <row r="5977">
          <cell r="A5977">
            <v>45180</v>
          </cell>
          <cell r="B5977">
            <v>4.29</v>
          </cell>
        </row>
        <row r="5978">
          <cell r="A5978">
            <v>45181</v>
          </cell>
          <cell r="B5978">
            <v>4.2699999999999996</v>
          </cell>
        </row>
        <row r="5979">
          <cell r="A5979">
            <v>45182</v>
          </cell>
          <cell r="B5979">
            <v>4.25</v>
          </cell>
        </row>
        <row r="5980">
          <cell r="A5980">
            <v>45183</v>
          </cell>
          <cell r="B5980">
            <v>4.29</v>
          </cell>
        </row>
        <row r="5981">
          <cell r="A5981">
            <v>45184</v>
          </cell>
          <cell r="B5981">
            <v>4.33</v>
          </cell>
        </row>
        <row r="5982">
          <cell r="A5982">
            <v>45187</v>
          </cell>
          <cell r="B5982">
            <v>4.32</v>
          </cell>
        </row>
        <row r="5983">
          <cell r="A5983">
            <v>45188</v>
          </cell>
          <cell r="B5983">
            <v>4.37</v>
          </cell>
        </row>
        <row r="5984">
          <cell r="A5984">
            <v>45189</v>
          </cell>
          <cell r="B5984">
            <v>4.3499999999999996</v>
          </cell>
        </row>
        <row r="5985">
          <cell r="A5985">
            <v>45190</v>
          </cell>
          <cell r="B5985">
            <v>4.49</v>
          </cell>
        </row>
        <row r="5986">
          <cell r="A5986">
            <v>45191</v>
          </cell>
          <cell r="B5986">
            <v>4.4400000000000004</v>
          </cell>
        </row>
        <row r="5987">
          <cell r="A5987">
            <v>45194</v>
          </cell>
          <cell r="B5987">
            <v>4.55</v>
          </cell>
        </row>
        <row r="5988">
          <cell r="A5988">
            <v>45195</v>
          </cell>
          <cell r="B5988">
            <v>4.5599999999999996</v>
          </cell>
        </row>
        <row r="5989">
          <cell r="A5989">
            <v>45196</v>
          </cell>
          <cell r="B5989">
            <v>4.6100000000000003</v>
          </cell>
        </row>
        <row r="5990">
          <cell r="A5990">
            <v>45197</v>
          </cell>
          <cell r="B5990">
            <v>4.59</v>
          </cell>
        </row>
        <row r="5991">
          <cell r="A5991">
            <v>45198</v>
          </cell>
          <cell r="B5991">
            <v>4.59</v>
          </cell>
        </row>
        <row r="5992">
          <cell r="A5992">
            <v>45201</v>
          </cell>
          <cell r="B5992">
            <v>4.6900000000000004</v>
          </cell>
        </row>
        <row r="5993">
          <cell r="A5993">
            <v>45202</v>
          </cell>
          <cell r="B5993">
            <v>4.8099999999999996</v>
          </cell>
        </row>
        <row r="5994">
          <cell r="A5994">
            <v>45203</v>
          </cell>
          <cell r="B5994">
            <v>4.7300000000000004</v>
          </cell>
        </row>
        <row r="5995">
          <cell r="A5995">
            <v>45204</v>
          </cell>
          <cell r="B5995">
            <v>4.72</v>
          </cell>
        </row>
        <row r="5996">
          <cell r="A5996">
            <v>45205</v>
          </cell>
          <cell r="B5996">
            <v>4.78</v>
          </cell>
        </row>
        <row r="5997">
          <cell r="A5997">
            <v>45208</v>
          </cell>
          <cell r="B5997">
            <v>0</v>
          </cell>
        </row>
        <row r="5998">
          <cell r="A5998">
            <v>45209</v>
          </cell>
          <cell r="B5998">
            <v>4.66</v>
          </cell>
        </row>
        <row r="5999">
          <cell r="A5999">
            <v>45210</v>
          </cell>
          <cell r="B5999">
            <v>4.58</v>
          </cell>
        </row>
        <row r="6000">
          <cell r="A6000">
            <v>45211</v>
          </cell>
          <cell r="B6000">
            <v>4.7</v>
          </cell>
        </row>
        <row r="6001">
          <cell r="A6001">
            <v>45212</v>
          </cell>
          <cell r="B6001">
            <v>4.63</v>
          </cell>
        </row>
        <row r="6002">
          <cell r="A6002">
            <v>45215</v>
          </cell>
          <cell r="B6002">
            <v>4.71</v>
          </cell>
        </row>
        <row r="6003">
          <cell r="A6003">
            <v>45216</v>
          </cell>
          <cell r="B6003">
            <v>4.83</v>
          </cell>
        </row>
        <row r="6004">
          <cell r="A6004">
            <v>45217</v>
          </cell>
          <cell r="B6004">
            <v>4.91</v>
          </cell>
        </row>
        <row r="6005">
          <cell r="A6005">
            <v>45218</v>
          </cell>
          <cell r="B6005">
            <v>4.9800000000000004</v>
          </cell>
        </row>
        <row r="6006">
          <cell r="A6006">
            <v>45219</v>
          </cell>
          <cell r="B6006">
            <v>4.93</v>
          </cell>
        </row>
        <row r="6007">
          <cell r="A6007">
            <v>45222</v>
          </cell>
          <cell r="B6007">
            <v>4.8600000000000003</v>
          </cell>
        </row>
        <row r="6008">
          <cell r="A6008">
            <v>45223</v>
          </cell>
          <cell r="B6008">
            <v>4.83</v>
          </cell>
        </row>
        <row r="6009">
          <cell r="A6009">
            <v>45224</v>
          </cell>
          <cell r="B6009">
            <v>4.95</v>
          </cell>
        </row>
        <row r="6010">
          <cell r="A6010">
            <v>45225</v>
          </cell>
          <cell r="B6010">
            <v>4.8600000000000003</v>
          </cell>
        </row>
        <row r="6011">
          <cell r="A6011">
            <v>45226</v>
          </cell>
          <cell r="B6011">
            <v>4.84</v>
          </cell>
        </row>
        <row r="6012">
          <cell r="A6012">
            <v>45229</v>
          </cell>
          <cell r="B6012">
            <v>4.88</v>
          </cell>
        </row>
        <row r="6013">
          <cell r="A6013">
            <v>45230</v>
          </cell>
          <cell r="B6013">
            <v>4.88</v>
          </cell>
        </row>
        <row r="6014">
          <cell r="A6014">
            <v>45231</v>
          </cell>
          <cell r="B6014">
            <v>4.7699999999999996</v>
          </cell>
        </row>
        <row r="6015">
          <cell r="A6015">
            <v>45232</v>
          </cell>
          <cell r="B6015">
            <v>4.67</v>
          </cell>
        </row>
        <row r="6016">
          <cell r="A6016">
            <v>45233</v>
          </cell>
          <cell r="B6016">
            <v>4.57</v>
          </cell>
        </row>
        <row r="6017">
          <cell r="A6017">
            <v>45236</v>
          </cell>
          <cell r="B6017">
            <v>4.67</v>
          </cell>
        </row>
        <row r="6018">
          <cell r="A6018">
            <v>45237</v>
          </cell>
          <cell r="B6018">
            <v>4.58</v>
          </cell>
        </row>
        <row r="6019">
          <cell r="A6019">
            <v>45238</v>
          </cell>
          <cell r="B6019">
            <v>4.49</v>
          </cell>
        </row>
        <row r="6020">
          <cell r="A6020">
            <v>45239</v>
          </cell>
          <cell r="B6020">
            <v>4.62</v>
          </cell>
        </row>
        <row r="6021">
          <cell r="A6021">
            <v>45240</v>
          </cell>
          <cell r="B6021">
            <v>4.6100000000000003</v>
          </cell>
        </row>
        <row r="6022">
          <cell r="A6022">
            <v>45243</v>
          </cell>
          <cell r="B6022">
            <v>4.63</v>
          </cell>
        </row>
        <row r="6023">
          <cell r="A6023">
            <v>45244</v>
          </cell>
          <cell r="B6023">
            <v>4.4400000000000004</v>
          </cell>
        </row>
        <row r="6024">
          <cell r="A6024">
            <v>45245</v>
          </cell>
          <cell r="B6024">
            <v>4.53</v>
          </cell>
        </row>
        <row r="6025">
          <cell r="A6025">
            <v>45246</v>
          </cell>
          <cell r="B6025">
            <v>4.45</v>
          </cell>
        </row>
        <row r="6026">
          <cell r="A6026">
            <v>45247</v>
          </cell>
          <cell r="B6026">
            <v>4.4400000000000004</v>
          </cell>
        </row>
        <row r="6027">
          <cell r="A6027">
            <v>45250</v>
          </cell>
          <cell r="B6027">
            <v>4.42</v>
          </cell>
        </row>
        <row r="6028">
          <cell r="A6028">
            <v>45251</v>
          </cell>
          <cell r="B6028">
            <v>4.41</v>
          </cell>
        </row>
        <row r="6029">
          <cell r="A6029">
            <v>45252</v>
          </cell>
          <cell r="B6029">
            <v>4.42</v>
          </cell>
        </row>
        <row r="6030">
          <cell r="A6030">
            <v>45253</v>
          </cell>
          <cell r="B6030">
            <v>0</v>
          </cell>
        </row>
        <row r="6031">
          <cell r="A6031">
            <v>45254</v>
          </cell>
          <cell r="B6031">
            <v>4.47</v>
          </cell>
        </row>
        <row r="6032">
          <cell r="A6032">
            <v>45257</v>
          </cell>
          <cell r="B6032">
            <v>4.3899999999999997</v>
          </cell>
        </row>
        <row r="6033">
          <cell r="A6033">
            <v>45258</v>
          </cell>
          <cell r="B6033">
            <v>4.34</v>
          </cell>
        </row>
        <row r="6034">
          <cell r="A6034">
            <v>45259</v>
          </cell>
          <cell r="B6034">
            <v>4.2699999999999996</v>
          </cell>
        </row>
        <row r="6035">
          <cell r="A6035">
            <v>45260</v>
          </cell>
          <cell r="B6035">
            <v>4.37</v>
          </cell>
        </row>
        <row r="6036">
          <cell r="A6036">
            <v>45261</v>
          </cell>
          <cell r="B6036">
            <v>4.22</v>
          </cell>
        </row>
        <row r="6037">
          <cell r="A6037">
            <v>45264</v>
          </cell>
          <cell r="B6037">
            <v>4.28</v>
          </cell>
        </row>
        <row r="6038">
          <cell r="A6038">
            <v>45265</v>
          </cell>
          <cell r="B6038">
            <v>4.18</v>
          </cell>
        </row>
        <row r="6039">
          <cell r="A6039">
            <v>45266</v>
          </cell>
          <cell r="B6039">
            <v>4.12</v>
          </cell>
        </row>
        <row r="6040">
          <cell r="A6040">
            <v>45267</v>
          </cell>
          <cell r="B6040">
            <v>4.1399999999999997</v>
          </cell>
        </row>
        <row r="6041">
          <cell r="A6041">
            <v>45268</v>
          </cell>
          <cell r="B6041">
            <v>4.2300000000000004</v>
          </cell>
        </row>
        <row r="6042">
          <cell r="A6042">
            <v>45271</v>
          </cell>
          <cell r="B6042">
            <v>4.2300000000000004</v>
          </cell>
        </row>
        <row r="6043">
          <cell r="A6043">
            <v>45272</v>
          </cell>
          <cell r="B6043">
            <v>4.2</v>
          </cell>
        </row>
        <row r="6044">
          <cell r="A6044">
            <v>45273</v>
          </cell>
          <cell r="B6044">
            <v>4.04</v>
          </cell>
        </row>
        <row r="6045">
          <cell r="A6045">
            <v>45274</v>
          </cell>
          <cell r="B6045">
            <v>3.92</v>
          </cell>
        </row>
        <row r="6046">
          <cell r="A6046">
            <v>45275</v>
          </cell>
          <cell r="B6046">
            <v>3.91</v>
          </cell>
        </row>
        <row r="6047">
          <cell r="A6047">
            <v>45278</v>
          </cell>
          <cell r="B6047">
            <v>3.95</v>
          </cell>
        </row>
        <row r="6048">
          <cell r="A6048">
            <v>45279</v>
          </cell>
          <cell r="B6048">
            <v>3.93</v>
          </cell>
        </row>
        <row r="6049">
          <cell r="A6049">
            <v>45280</v>
          </cell>
          <cell r="B6049">
            <v>3.86</v>
          </cell>
        </row>
        <row r="6050">
          <cell r="A6050">
            <v>45281</v>
          </cell>
          <cell r="B6050">
            <v>3.89</v>
          </cell>
        </row>
        <row r="6051">
          <cell r="A6051">
            <v>45282</v>
          </cell>
          <cell r="B6051">
            <v>3.9</v>
          </cell>
        </row>
        <row r="6052">
          <cell r="A6052">
            <v>45285</v>
          </cell>
          <cell r="B6052">
            <v>0</v>
          </cell>
        </row>
        <row r="6053">
          <cell r="A6053">
            <v>45286</v>
          </cell>
          <cell r="B6053">
            <v>3.89</v>
          </cell>
        </row>
        <row r="6054">
          <cell r="A6054">
            <v>45287</v>
          </cell>
          <cell r="B6054">
            <v>3.79</v>
          </cell>
        </row>
        <row r="6055">
          <cell r="A6055">
            <v>45288</v>
          </cell>
          <cell r="B6055">
            <v>3.84</v>
          </cell>
        </row>
        <row r="6056">
          <cell r="A6056">
            <v>45289</v>
          </cell>
          <cell r="B6056">
            <v>3.88</v>
          </cell>
        </row>
        <row r="6057">
          <cell r="A6057">
            <v>45292</v>
          </cell>
          <cell r="B6057">
            <v>0</v>
          </cell>
        </row>
        <row r="6058">
          <cell r="A6058">
            <v>45293</v>
          </cell>
          <cell r="B6058">
            <v>3.95</v>
          </cell>
        </row>
        <row r="6059">
          <cell r="A6059">
            <v>45294</v>
          </cell>
          <cell r="B6059">
            <v>3.91</v>
          </cell>
        </row>
        <row r="6060">
          <cell r="A6060">
            <v>45295</v>
          </cell>
          <cell r="B6060">
            <v>3.99</v>
          </cell>
        </row>
        <row r="6061">
          <cell r="A6061">
            <v>45296</v>
          </cell>
          <cell r="B6061">
            <v>4.05</v>
          </cell>
        </row>
        <row r="6062">
          <cell r="A6062">
            <v>45299</v>
          </cell>
          <cell r="B6062">
            <v>4.01</v>
          </cell>
        </row>
        <row r="6063">
          <cell r="A6063">
            <v>45300</v>
          </cell>
          <cell r="B6063">
            <v>4.0199999999999996</v>
          </cell>
        </row>
        <row r="6064">
          <cell r="A6064">
            <v>45301</v>
          </cell>
          <cell r="B6064">
            <v>4.04</v>
          </cell>
        </row>
        <row r="6065">
          <cell r="A6065">
            <v>45302</v>
          </cell>
          <cell r="B6065">
            <v>3.98</v>
          </cell>
        </row>
        <row r="6066">
          <cell r="A6066">
            <v>45303</v>
          </cell>
          <cell r="B6066">
            <v>3.96</v>
          </cell>
        </row>
        <row r="6067">
          <cell r="A6067">
            <v>45306</v>
          </cell>
          <cell r="B6067">
            <v>0</v>
          </cell>
        </row>
        <row r="6068">
          <cell r="A6068">
            <v>45307</v>
          </cell>
          <cell r="B6068">
            <v>4.07</v>
          </cell>
        </row>
        <row r="6069">
          <cell r="A6069">
            <v>45308</v>
          </cell>
          <cell r="B6069">
            <v>4.0999999999999996</v>
          </cell>
        </row>
        <row r="6070">
          <cell r="A6070">
            <v>45309</v>
          </cell>
          <cell r="B6070">
            <v>4.1399999999999997</v>
          </cell>
        </row>
        <row r="6071">
          <cell r="A6071">
            <v>45310</v>
          </cell>
          <cell r="B6071">
            <v>4.1500000000000004</v>
          </cell>
        </row>
        <row r="6072">
          <cell r="A6072">
            <v>45313</v>
          </cell>
          <cell r="B6072">
            <v>4.1100000000000003</v>
          </cell>
        </row>
        <row r="6073">
          <cell r="A6073">
            <v>45314</v>
          </cell>
          <cell r="B6073">
            <v>4.1399999999999997</v>
          </cell>
        </row>
        <row r="6074">
          <cell r="A6074">
            <v>45315</v>
          </cell>
          <cell r="B6074">
            <v>4.18</v>
          </cell>
        </row>
        <row r="6075">
          <cell r="A6075">
            <v>45316</v>
          </cell>
          <cell r="B6075">
            <v>4.1399999999999997</v>
          </cell>
        </row>
        <row r="6076">
          <cell r="A6076">
            <v>45317</v>
          </cell>
          <cell r="B6076">
            <v>4.1500000000000004</v>
          </cell>
        </row>
        <row r="6077">
          <cell r="A6077">
            <v>45320</v>
          </cell>
          <cell r="B6077">
            <v>4.08</v>
          </cell>
        </row>
        <row r="6078">
          <cell r="A6078">
            <v>45321</v>
          </cell>
          <cell r="B6078">
            <v>4.0599999999999996</v>
          </cell>
        </row>
        <row r="6079">
          <cell r="A6079">
            <v>45322</v>
          </cell>
          <cell r="B6079">
            <v>3.99</v>
          </cell>
        </row>
        <row r="6080">
          <cell r="A6080">
            <v>45323</v>
          </cell>
          <cell r="B6080">
            <v>3.87</v>
          </cell>
        </row>
        <row r="6081">
          <cell r="A6081">
            <v>45324</v>
          </cell>
          <cell r="B6081">
            <v>4.03</v>
          </cell>
        </row>
        <row r="6082">
          <cell r="A6082">
            <v>45327</v>
          </cell>
          <cell r="B6082">
            <v>4.17</v>
          </cell>
        </row>
        <row r="6083">
          <cell r="A6083">
            <v>45328</v>
          </cell>
          <cell r="B6083">
            <v>4.09</v>
          </cell>
        </row>
        <row r="6084">
          <cell r="A6084">
            <v>45329</v>
          </cell>
          <cell r="B6084">
            <v>4.09</v>
          </cell>
        </row>
        <row r="6085">
          <cell r="A6085">
            <v>45330</v>
          </cell>
          <cell r="B6085">
            <v>4.1500000000000004</v>
          </cell>
        </row>
        <row r="6086">
          <cell r="A6086">
            <v>45331</v>
          </cell>
          <cell r="B6086">
            <v>4.17</v>
          </cell>
        </row>
        <row r="6087">
          <cell r="A6087">
            <v>45334</v>
          </cell>
          <cell r="B6087">
            <v>4.17</v>
          </cell>
        </row>
        <row r="6088">
          <cell r="A6088">
            <v>45335</v>
          </cell>
          <cell r="B6088">
            <v>4.3099999999999996</v>
          </cell>
        </row>
        <row r="6089">
          <cell r="A6089">
            <v>45336</v>
          </cell>
          <cell r="B6089">
            <v>4.2699999999999996</v>
          </cell>
        </row>
        <row r="6090">
          <cell r="A6090">
            <v>45337</v>
          </cell>
          <cell r="B6090">
            <v>4.24</v>
          </cell>
        </row>
        <row r="6091">
          <cell r="A6091">
            <v>45338</v>
          </cell>
          <cell r="B6091">
            <v>4.3</v>
          </cell>
        </row>
        <row r="6092">
          <cell r="A6092">
            <v>45341</v>
          </cell>
          <cell r="B6092">
            <v>0</v>
          </cell>
        </row>
        <row r="6093">
          <cell r="A6093">
            <v>45342</v>
          </cell>
          <cell r="B6093">
            <v>4.2699999999999996</v>
          </cell>
        </row>
        <row r="6094">
          <cell r="A6094">
            <v>45343</v>
          </cell>
          <cell r="B6094">
            <v>4.32</v>
          </cell>
        </row>
        <row r="6095">
          <cell r="A6095">
            <v>45344</v>
          </cell>
          <cell r="B6095">
            <v>4.33</v>
          </cell>
        </row>
        <row r="6096">
          <cell r="A6096">
            <v>45345</v>
          </cell>
          <cell r="B6096">
            <v>4.26</v>
          </cell>
        </row>
        <row r="6097">
          <cell r="A6097">
            <v>45348</v>
          </cell>
          <cell r="B6097">
            <v>4.28</v>
          </cell>
        </row>
        <row r="6098">
          <cell r="A6098">
            <v>45349</v>
          </cell>
          <cell r="B6098">
            <v>4.3099999999999996</v>
          </cell>
        </row>
        <row r="6099">
          <cell r="A6099">
            <v>45350</v>
          </cell>
          <cell r="B6099">
            <v>4.2699999999999996</v>
          </cell>
        </row>
        <row r="6100">
          <cell r="A6100">
            <v>45351</v>
          </cell>
          <cell r="B6100">
            <v>4.25</v>
          </cell>
        </row>
        <row r="6101">
          <cell r="A6101">
            <v>45352</v>
          </cell>
          <cell r="B6101">
            <v>4.1900000000000004</v>
          </cell>
        </row>
        <row r="6102">
          <cell r="A6102">
            <v>45355</v>
          </cell>
          <cell r="B6102">
            <v>4.22</v>
          </cell>
        </row>
        <row r="6103">
          <cell r="A6103">
            <v>45356</v>
          </cell>
          <cell r="B6103">
            <v>4.13</v>
          </cell>
        </row>
        <row r="6104">
          <cell r="A6104">
            <v>45357</v>
          </cell>
          <cell r="B6104">
            <v>4.1100000000000003</v>
          </cell>
        </row>
        <row r="6105">
          <cell r="A6105">
            <v>45358</v>
          </cell>
          <cell r="B6105">
            <v>4.09</v>
          </cell>
        </row>
        <row r="6106">
          <cell r="A6106">
            <v>45359</v>
          </cell>
          <cell r="B6106">
            <v>4.09</v>
          </cell>
        </row>
        <row r="6107">
          <cell r="A6107">
            <v>45362</v>
          </cell>
          <cell r="B6107">
            <v>4.0999999999999996</v>
          </cell>
        </row>
        <row r="6108">
          <cell r="A6108">
            <v>45363</v>
          </cell>
          <cell r="B6108">
            <v>4.16</v>
          </cell>
        </row>
        <row r="6109">
          <cell r="A6109">
            <v>45364</v>
          </cell>
          <cell r="B6109">
            <v>4.1900000000000004</v>
          </cell>
        </row>
        <row r="6110">
          <cell r="A6110">
            <v>45365</v>
          </cell>
          <cell r="B6110">
            <v>4.29</v>
          </cell>
        </row>
        <row r="6111">
          <cell r="A6111">
            <v>45366</v>
          </cell>
          <cell r="B6111">
            <v>4.3099999999999996</v>
          </cell>
        </row>
        <row r="6112">
          <cell r="A6112">
            <v>45369</v>
          </cell>
          <cell r="B6112">
            <v>4.34</v>
          </cell>
        </row>
        <row r="6113">
          <cell r="A6113">
            <v>45370</v>
          </cell>
          <cell r="B6113">
            <v>4.3</v>
          </cell>
        </row>
        <row r="6114">
          <cell r="A6114">
            <v>45371</v>
          </cell>
          <cell r="B6114">
            <v>4.2699999999999996</v>
          </cell>
        </row>
        <row r="6115">
          <cell r="A6115">
            <v>45372</v>
          </cell>
          <cell r="B6115">
            <v>4.2699999999999996</v>
          </cell>
        </row>
        <row r="6116">
          <cell r="A6116">
            <v>45373</v>
          </cell>
          <cell r="B6116">
            <v>4.22</v>
          </cell>
        </row>
        <row r="6117">
          <cell r="A6117">
            <v>45376</v>
          </cell>
          <cell r="B6117">
            <v>4.25</v>
          </cell>
        </row>
        <row r="6118">
          <cell r="A6118">
            <v>45377</v>
          </cell>
          <cell r="B6118">
            <v>4.24</v>
          </cell>
        </row>
        <row r="6119">
          <cell r="A6119">
            <v>45378</v>
          </cell>
          <cell r="B6119">
            <v>4.2</v>
          </cell>
        </row>
        <row r="6120">
          <cell r="A6120">
            <v>45379</v>
          </cell>
          <cell r="B6120">
            <v>4.2</v>
          </cell>
        </row>
        <row r="6121">
          <cell r="A6121">
            <v>45380</v>
          </cell>
          <cell r="B6121">
            <v>0</v>
          </cell>
        </row>
        <row r="6122">
          <cell r="A6122">
            <v>45383</v>
          </cell>
          <cell r="B6122">
            <v>4.33</v>
          </cell>
        </row>
        <row r="6123">
          <cell r="A6123">
            <v>45384</v>
          </cell>
          <cell r="B6123">
            <v>4.3600000000000003</v>
          </cell>
        </row>
        <row r="6124">
          <cell r="A6124">
            <v>45385</v>
          </cell>
          <cell r="B6124">
            <v>4.3600000000000003</v>
          </cell>
        </row>
        <row r="6125">
          <cell r="A6125">
            <v>45386</v>
          </cell>
          <cell r="B6125">
            <v>4.3099999999999996</v>
          </cell>
        </row>
        <row r="6126">
          <cell r="A6126">
            <v>45387</v>
          </cell>
          <cell r="B6126">
            <v>4.3899999999999997</v>
          </cell>
        </row>
        <row r="6127">
          <cell r="A6127">
            <v>45390</v>
          </cell>
          <cell r="B6127">
            <v>4.42</v>
          </cell>
        </row>
        <row r="6128">
          <cell r="A6128">
            <v>45391</v>
          </cell>
          <cell r="B6128">
            <v>4.3600000000000003</v>
          </cell>
        </row>
        <row r="6129">
          <cell r="A6129">
            <v>45392</v>
          </cell>
          <cell r="B6129">
            <v>4.55</v>
          </cell>
        </row>
        <row r="6130">
          <cell r="A6130">
            <v>45393</v>
          </cell>
          <cell r="B6130">
            <v>4.5599999999999996</v>
          </cell>
        </row>
        <row r="6131">
          <cell r="A6131">
            <v>45394</v>
          </cell>
          <cell r="B6131">
            <v>4.5</v>
          </cell>
        </row>
        <row r="6132">
          <cell r="A6132">
            <v>45397</v>
          </cell>
          <cell r="B6132">
            <v>4.63</v>
          </cell>
        </row>
        <row r="6133">
          <cell r="A6133">
            <v>45398</v>
          </cell>
          <cell r="B6133">
            <v>4.67</v>
          </cell>
        </row>
        <row r="6134">
          <cell r="A6134">
            <v>45399</v>
          </cell>
          <cell r="B6134">
            <v>4.59</v>
          </cell>
        </row>
        <row r="6135">
          <cell r="A6135">
            <v>45400</v>
          </cell>
          <cell r="B6135">
            <v>4.6399999999999997</v>
          </cell>
        </row>
        <row r="6136">
          <cell r="A6136">
            <v>45401</v>
          </cell>
          <cell r="B6136">
            <v>4.62</v>
          </cell>
        </row>
        <row r="6137">
          <cell r="A6137">
            <v>45404</v>
          </cell>
          <cell r="B6137">
            <v>4.62</v>
          </cell>
        </row>
        <row r="6138">
          <cell r="A6138">
            <v>45405</v>
          </cell>
          <cell r="B6138">
            <v>4.6100000000000003</v>
          </cell>
        </row>
        <row r="6139">
          <cell r="A6139">
            <v>45406</v>
          </cell>
          <cell r="B6139">
            <v>4.6500000000000004</v>
          </cell>
        </row>
        <row r="6140">
          <cell r="A6140">
            <v>45407</v>
          </cell>
          <cell r="B6140">
            <v>4.7</v>
          </cell>
        </row>
        <row r="6141">
          <cell r="A6141">
            <v>45408</v>
          </cell>
          <cell r="B6141">
            <v>4.67</v>
          </cell>
        </row>
        <row r="6142">
          <cell r="A6142">
            <v>45411</v>
          </cell>
          <cell r="B6142">
            <v>4.63</v>
          </cell>
        </row>
        <row r="6143">
          <cell r="A6143">
            <v>45412</v>
          </cell>
          <cell r="B6143">
            <v>4.6900000000000004</v>
          </cell>
        </row>
        <row r="6144">
          <cell r="A6144">
            <v>45413</v>
          </cell>
          <cell r="B6144">
            <v>4.63</v>
          </cell>
        </row>
        <row r="6145">
          <cell r="A6145">
            <v>45414</v>
          </cell>
          <cell r="B6145">
            <v>4.58</v>
          </cell>
        </row>
        <row r="6146">
          <cell r="A6146">
            <v>45415</v>
          </cell>
          <cell r="B6146">
            <v>4.5</v>
          </cell>
        </row>
        <row r="6147">
          <cell r="A6147">
            <v>45418</v>
          </cell>
          <cell r="B6147">
            <v>4.49</v>
          </cell>
        </row>
        <row r="6148">
          <cell r="A6148">
            <v>45419</v>
          </cell>
          <cell r="B6148">
            <v>4.47</v>
          </cell>
        </row>
        <row r="6149">
          <cell r="A6149">
            <v>45420</v>
          </cell>
          <cell r="B6149">
            <v>4.4800000000000004</v>
          </cell>
        </row>
        <row r="6150">
          <cell r="A6150">
            <v>45421</v>
          </cell>
          <cell r="B6150">
            <v>4.45</v>
          </cell>
        </row>
        <row r="6151">
          <cell r="A6151">
            <v>45422</v>
          </cell>
          <cell r="B6151">
            <v>4.5</v>
          </cell>
        </row>
        <row r="6152">
          <cell r="A6152">
            <v>45425</v>
          </cell>
          <cell r="B6152">
            <v>4.4800000000000004</v>
          </cell>
        </row>
        <row r="6153">
          <cell r="A6153">
            <v>45426</v>
          </cell>
          <cell r="B6153">
            <v>4.45</v>
          </cell>
        </row>
        <row r="6154">
          <cell r="A6154">
            <v>45427</v>
          </cell>
          <cell r="B6154">
            <v>4.3600000000000003</v>
          </cell>
        </row>
        <row r="6155">
          <cell r="A6155">
            <v>45428</v>
          </cell>
          <cell r="B6155">
            <v>4.38</v>
          </cell>
        </row>
        <row r="6156">
          <cell r="A6156">
            <v>45429</v>
          </cell>
          <cell r="B6156">
            <v>4.42</v>
          </cell>
        </row>
        <row r="6157">
          <cell r="A6157">
            <v>45432</v>
          </cell>
          <cell r="B6157">
            <v>4.4400000000000004</v>
          </cell>
        </row>
        <row r="6158">
          <cell r="A6158">
            <v>45433</v>
          </cell>
          <cell r="B6158">
            <v>4.41</v>
          </cell>
        </row>
        <row r="6159">
          <cell r="A6159">
            <v>45434</v>
          </cell>
          <cell r="B6159">
            <v>4.43</v>
          </cell>
        </row>
        <row r="6160">
          <cell r="A6160">
            <v>45435</v>
          </cell>
          <cell r="B6160">
            <v>4.47</v>
          </cell>
        </row>
        <row r="6161">
          <cell r="A6161">
            <v>45436</v>
          </cell>
          <cell r="B6161">
            <v>4.46</v>
          </cell>
        </row>
        <row r="6162">
          <cell r="A6162">
            <v>45439</v>
          </cell>
          <cell r="B6162">
            <v>0</v>
          </cell>
        </row>
        <row r="6163">
          <cell r="A6163">
            <v>45440</v>
          </cell>
          <cell r="B6163">
            <v>4.54</v>
          </cell>
        </row>
        <row r="6164">
          <cell r="A6164">
            <v>45441</v>
          </cell>
          <cell r="B6164">
            <v>4.6100000000000003</v>
          </cell>
        </row>
        <row r="6165">
          <cell r="A6165">
            <v>45442</v>
          </cell>
          <cell r="B6165">
            <v>4.55</v>
          </cell>
        </row>
        <row r="6166">
          <cell r="A6166">
            <v>45443</v>
          </cell>
          <cell r="B6166">
            <v>4.51</v>
          </cell>
        </row>
      </sheetData>
      <sheetData sheetId="5" refreshError="1"/>
      <sheetData sheetId="6" refreshError="1"/>
      <sheetData sheetId="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30" totalsRowShown="0">
  <tableColumns count="3">
    <tableColumn id="1" xr3:uid="{00000000-0010-0000-0000-000001000000}" name=" "/>
    <tableColumn id="2" xr3:uid="{00000000-0010-0000-0000-000002000000}" name="Մեկ զբոսաշրջիկի հաշվով միջին իրական ծախսեր" dataDxfId="3" dataCellStyle="Normal 3"/>
    <tableColumn id="3" xr3:uid="{00000000-0010-0000-0000-000003000000}" name="Ներգնա զբոսաշրջիկ" dataDxfId="2" dataCellStyle="Normal 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3" displayName="Table13" ref="A6:E11" totalsRowShown="0">
  <tableColumns count="5">
    <tableColumn id="1" xr3:uid="{00000000-0010-0000-0100-000001000000}" name=" "/>
    <tableColumn id="2" xr3:uid="{00000000-0010-0000-0100-000002000000}" name="Առևտուր"/>
    <tableColumn id="3" xr3:uid="{00000000-0010-0000-0100-000003000000}" name="Մշակող արդյունաբերություն"/>
    <tableColumn id="4" xr3:uid="{00000000-0010-0000-0100-000004000000}" name="Այլ ճյուղեր"/>
    <tableColumn id="5" xr3:uid="{00000000-0010-0000-0100-000005000000}" name="ՀՆԱ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15" displayName="Table15" ref="A28:C37" totalsRowShown="0">
  <tableColumns count="3">
    <tableColumn id="1" xr3:uid="{00000000-0010-0000-0200-000001000000}" name=" "/>
    <tableColumn id="2" xr3:uid="{00000000-0010-0000-0200-000002000000}" name="ՀՆԱ առանց ոսկու" dataDxfId="1" dataCellStyle="Normal 4 3"/>
    <tableColumn id="3" xr3:uid="{00000000-0010-0000-0200-000003000000}" name="ՀՆԱ" dataDxfId="0" dataCellStyle="Normal 4 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eme1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9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drawing" Target="../drawings/drawing39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10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11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zoomScale="85" zoomScaleNormal="85" workbookViewId="0">
      <selection activeCell="E30" sqref="E30"/>
    </sheetView>
  </sheetViews>
  <sheetFormatPr defaultRowHeight="15"/>
  <sheetData>
    <row r="1" spans="1:13">
      <c r="A1" s="55" t="s">
        <v>746</v>
      </c>
      <c r="J1" t="s">
        <v>727</v>
      </c>
      <c r="K1" t="s">
        <v>728</v>
      </c>
      <c r="L1" t="s">
        <v>903</v>
      </c>
      <c r="M1" t="s">
        <v>904</v>
      </c>
    </row>
    <row r="2" spans="1:13">
      <c r="I2">
        <v>0</v>
      </c>
      <c r="J2">
        <v>8.6</v>
      </c>
      <c r="K2">
        <v>8.6</v>
      </c>
      <c r="L2">
        <v>9.25</v>
      </c>
      <c r="M2">
        <f>AVERAGE(J2:K2)</f>
        <v>8.6</v>
      </c>
    </row>
    <row r="3" spans="1:13">
      <c r="I3">
        <v>1</v>
      </c>
      <c r="J3">
        <v>9.8000000000000007</v>
      </c>
      <c r="K3">
        <v>8.9</v>
      </c>
      <c r="M3">
        <f t="shared" ref="M3:M14" si="0">AVERAGE(J3:K3)</f>
        <v>9.3500000000000014</v>
      </c>
    </row>
    <row r="4" spans="1:13">
      <c r="I4">
        <v>2</v>
      </c>
      <c r="J4">
        <v>10.6</v>
      </c>
      <c r="K4">
        <v>9</v>
      </c>
      <c r="M4">
        <f t="shared" si="0"/>
        <v>9.8000000000000007</v>
      </c>
    </row>
    <row r="5" spans="1:13">
      <c r="I5">
        <v>3</v>
      </c>
      <c r="J5">
        <v>10.9</v>
      </c>
      <c r="K5">
        <v>9</v>
      </c>
      <c r="M5">
        <f t="shared" si="0"/>
        <v>9.9499999999999993</v>
      </c>
    </row>
    <row r="6" spans="1:13">
      <c r="I6">
        <v>4</v>
      </c>
      <c r="J6">
        <v>10.8</v>
      </c>
      <c r="K6">
        <v>8.8000000000000007</v>
      </c>
      <c r="M6">
        <f t="shared" si="0"/>
        <v>9.8000000000000007</v>
      </c>
    </row>
    <row r="7" spans="1:13">
      <c r="I7">
        <v>5</v>
      </c>
      <c r="J7">
        <v>10.199999999999999</v>
      </c>
      <c r="K7">
        <v>8.5</v>
      </c>
      <c r="M7">
        <f t="shared" si="0"/>
        <v>9.35</v>
      </c>
    </row>
    <row r="8" spans="1:13">
      <c r="I8">
        <v>6</v>
      </c>
      <c r="J8">
        <v>9.4</v>
      </c>
      <c r="K8">
        <v>8.1999999999999993</v>
      </c>
      <c r="M8">
        <f t="shared" si="0"/>
        <v>8.8000000000000007</v>
      </c>
    </row>
    <row r="9" spans="1:13">
      <c r="I9">
        <v>7</v>
      </c>
      <c r="J9">
        <v>8.6999999999999993</v>
      </c>
      <c r="K9">
        <v>7.9</v>
      </c>
      <c r="M9">
        <f t="shared" si="0"/>
        <v>8.3000000000000007</v>
      </c>
    </row>
    <row r="10" spans="1:13">
      <c r="I10">
        <v>8</v>
      </c>
      <c r="J10">
        <v>8.3000000000000007</v>
      </c>
      <c r="K10">
        <v>7.7</v>
      </c>
      <c r="M10">
        <f t="shared" si="0"/>
        <v>8</v>
      </c>
    </row>
    <row r="11" spans="1:13">
      <c r="I11">
        <v>9</v>
      </c>
      <c r="J11">
        <v>7.9</v>
      </c>
      <c r="K11">
        <v>7.5</v>
      </c>
      <c r="M11">
        <f t="shared" si="0"/>
        <v>7.7</v>
      </c>
    </row>
    <row r="12" spans="1:13">
      <c r="I12">
        <v>10</v>
      </c>
      <c r="J12">
        <v>7.7</v>
      </c>
      <c r="K12">
        <v>7.4</v>
      </c>
      <c r="M12">
        <f t="shared" si="0"/>
        <v>7.5500000000000007</v>
      </c>
    </row>
    <row r="13" spans="1:13">
      <c r="I13">
        <v>11</v>
      </c>
      <c r="J13">
        <v>7.5</v>
      </c>
      <c r="K13">
        <v>7.35</v>
      </c>
      <c r="M13">
        <f t="shared" si="0"/>
        <v>7.4249999999999998</v>
      </c>
    </row>
    <row r="14" spans="1:13">
      <c r="I14">
        <v>12</v>
      </c>
      <c r="J14">
        <v>7.3</v>
      </c>
      <c r="K14">
        <v>7.3</v>
      </c>
      <c r="M14">
        <f t="shared" si="0"/>
        <v>7.3</v>
      </c>
    </row>
    <row r="21" spans="1:6">
      <c r="A21" s="56" t="s">
        <v>745</v>
      </c>
    </row>
    <row r="22" spans="1:6">
      <c r="F22" s="52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topLeftCell="A7" workbookViewId="0">
      <selection activeCell="G32" sqref="G32"/>
    </sheetView>
  </sheetViews>
  <sheetFormatPr defaultRowHeight="15"/>
  <sheetData>
    <row r="1" spans="1:10">
      <c r="B1" t="s">
        <v>736</v>
      </c>
      <c r="C1" t="s">
        <v>735</v>
      </c>
      <c r="D1" t="s">
        <v>734</v>
      </c>
      <c r="E1" t="s">
        <v>733</v>
      </c>
      <c r="F1" t="s">
        <v>737</v>
      </c>
      <c r="G1" t="s">
        <v>729</v>
      </c>
      <c r="H1" t="s">
        <v>730</v>
      </c>
      <c r="I1" t="s">
        <v>731</v>
      </c>
      <c r="J1" t="s">
        <v>732</v>
      </c>
    </row>
    <row r="2" spans="1:10">
      <c r="A2" s="3" t="s">
        <v>863</v>
      </c>
      <c r="B2">
        <v>-0.03</v>
      </c>
      <c r="C2">
        <v>1.32</v>
      </c>
      <c r="D2">
        <v>-0.09</v>
      </c>
      <c r="E2">
        <v>-0.52</v>
      </c>
      <c r="F2">
        <v>-2</v>
      </c>
      <c r="G2">
        <v>0.67999999999999994</v>
      </c>
      <c r="H2">
        <v>-0.5</v>
      </c>
      <c r="I2">
        <v>-2.08</v>
      </c>
      <c r="J2">
        <v>-7.0000000000000007E-2</v>
      </c>
    </row>
    <row r="3" spans="1:10">
      <c r="A3" s="3" t="s">
        <v>817</v>
      </c>
      <c r="B3">
        <v>1.32</v>
      </c>
      <c r="C3">
        <v>0.68</v>
      </c>
      <c r="D3">
        <v>-0.73</v>
      </c>
      <c r="E3">
        <v>-0.34</v>
      </c>
      <c r="F3">
        <v>-0.6</v>
      </c>
      <c r="G3">
        <v>0.92999999999999994</v>
      </c>
      <c r="H3">
        <v>1.19</v>
      </c>
      <c r="I3">
        <v>-0.63</v>
      </c>
      <c r="J3">
        <v>-2.0499999999999998</v>
      </c>
    </row>
    <row r="4" spans="1:10">
      <c r="A4" s="3" t="s">
        <v>810</v>
      </c>
      <c r="B4" s="1">
        <v>1.05</v>
      </c>
      <c r="C4" s="1">
        <v>0.62</v>
      </c>
      <c r="D4" s="1">
        <v>-1.41</v>
      </c>
      <c r="E4" s="1">
        <v>0.49</v>
      </c>
      <c r="F4" s="2">
        <v>2.6599999999999997</v>
      </c>
      <c r="G4" s="1">
        <v>0.75</v>
      </c>
      <c r="H4" s="1">
        <v>1.8</v>
      </c>
      <c r="I4" s="1">
        <v>0.77</v>
      </c>
      <c r="J4" s="1">
        <v>-0.66</v>
      </c>
    </row>
    <row r="5" spans="1:10">
      <c r="A5" s="3" t="s">
        <v>811</v>
      </c>
      <c r="B5" s="1">
        <v>0.79</v>
      </c>
      <c r="C5" s="1">
        <v>0.24</v>
      </c>
      <c r="D5" s="1">
        <v>-1.23</v>
      </c>
      <c r="E5" s="1">
        <v>0.9</v>
      </c>
      <c r="F5" s="2">
        <v>2.5600000000000005</v>
      </c>
      <c r="G5" s="1">
        <v>0.70000000000000007</v>
      </c>
      <c r="H5" s="1">
        <v>-0.41</v>
      </c>
      <c r="I5" s="1">
        <v>0.66</v>
      </c>
      <c r="J5" s="1">
        <v>1.61</v>
      </c>
    </row>
    <row r="6" spans="1:10">
      <c r="A6" s="3" t="s">
        <v>812</v>
      </c>
      <c r="B6" s="1">
        <v>2.54</v>
      </c>
      <c r="C6" s="1">
        <v>0.76</v>
      </c>
      <c r="D6" s="1">
        <v>-0.22</v>
      </c>
      <c r="E6" s="1">
        <v>0.82</v>
      </c>
      <c r="F6" s="2">
        <v>2.2000000000000002</v>
      </c>
      <c r="G6" s="1">
        <v>3.8999999999999995</v>
      </c>
      <c r="H6" s="1">
        <v>0.76</v>
      </c>
      <c r="I6" s="1">
        <v>-0.18</v>
      </c>
      <c r="J6" s="1">
        <v>-2.2200000000000002</v>
      </c>
    </row>
    <row r="7" spans="1:10">
      <c r="A7" s="3" t="s">
        <v>813</v>
      </c>
      <c r="B7" s="1">
        <v>0.55000000000000004</v>
      </c>
      <c r="C7" s="1">
        <v>0.98</v>
      </c>
      <c r="D7" s="1">
        <v>-0.09</v>
      </c>
      <c r="E7" s="1">
        <v>0.56999999999999995</v>
      </c>
      <c r="F7" s="2">
        <v>2.0499999999999998</v>
      </c>
      <c r="G7" s="1">
        <v>2.0099999999999998</v>
      </c>
      <c r="H7" s="1">
        <v>-1.0900000000000001</v>
      </c>
      <c r="I7" s="1">
        <v>1.1299999999999999</v>
      </c>
      <c r="J7" s="1">
        <v>0</v>
      </c>
    </row>
    <row r="8" spans="1:10">
      <c r="A8" s="3" t="s">
        <v>814</v>
      </c>
      <c r="B8" s="1">
        <v>2.11</v>
      </c>
      <c r="C8" s="1">
        <v>0.21</v>
      </c>
      <c r="D8" s="1">
        <v>0.26</v>
      </c>
      <c r="E8" s="1">
        <v>0.99</v>
      </c>
      <c r="F8" s="2">
        <v>4.87</v>
      </c>
      <c r="G8" s="1">
        <v>3.5700000000000003</v>
      </c>
      <c r="H8" s="1">
        <v>0.59</v>
      </c>
      <c r="I8" s="1">
        <v>-0.56000000000000005</v>
      </c>
      <c r="J8" s="1">
        <v>1.27</v>
      </c>
    </row>
    <row r="9" spans="1:10">
      <c r="A9" s="3" t="s">
        <v>815</v>
      </c>
      <c r="B9" s="1">
        <v>2.2000000000000002</v>
      </c>
      <c r="C9" s="1">
        <v>0.5</v>
      </c>
      <c r="D9" s="1">
        <v>0.11</v>
      </c>
      <c r="E9" s="1">
        <v>0.79</v>
      </c>
      <c r="F9" s="2">
        <v>3.4</v>
      </c>
      <c r="G9" s="1">
        <v>3.6</v>
      </c>
      <c r="H9" s="1">
        <v>0.55000000000000004</v>
      </c>
      <c r="I9" s="1">
        <v>-0.3</v>
      </c>
      <c r="J9" s="1">
        <v>-0.47</v>
      </c>
    </row>
    <row r="10" spans="1:10">
      <c r="A10" s="3" t="s">
        <v>816</v>
      </c>
      <c r="B10" s="1">
        <v>1.34</v>
      </c>
      <c r="C10" s="1">
        <v>0.44</v>
      </c>
      <c r="D10" s="1">
        <v>0.56999999999999995</v>
      </c>
      <c r="E10" s="1">
        <v>0.23</v>
      </c>
      <c r="F10" s="2">
        <v>1.3</v>
      </c>
      <c r="G10" s="1">
        <v>2.58</v>
      </c>
      <c r="H10" s="1">
        <v>0.13</v>
      </c>
      <c r="I10" s="1">
        <v>-1.02</v>
      </c>
      <c r="J10" s="1">
        <v>-0.45</v>
      </c>
    </row>
    <row r="11" spans="1:10">
      <c r="A11" s="3" t="s">
        <v>1012</v>
      </c>
      <c r="B11" s="1">
        <v>1.88</v>
      </c>
      <c r="C11" s="1">
        <v>-0.08</v>
      </c>
      <c r="D11" s="1">
        <v>-0.04</v>
      </c>
      <c r="E11" s="1">
        <v>0.42</v>
      </c>
      <c r="F11" s="2">
        <v>3.1</v>
      </c>
      <c r="G11" s="1">
        <v>2.1799999999999997</v>
      </c>
      <c r="H11" s="1"/>
      <c r="I11" s="1"/>
      <c r="J11" s="1">
        <v>0.47</v>
      </c>
    </row>
    <row r="13" spans="1:10">
      <c r="A13" s="55" t="s">
        <v>747</v>
      </c>
    </row>
    <row r="19" spans="8:8">
      <c r="H19" s="53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zoomScale="55" zoomScaleNormal="55" workbookViewId="0">
      <selection activeCell="P40" sqref="P40"/>
    </sheetView>
  </sheetViews>
  <sheetFormatPr defaultRowHeight="15"/>
  <cols>
    <col min="1" max="1" width="10.28515625" customWidth="1"/>
    <col min="2" max="2" width="5" customWidth="1"/>
    <col min="3" max="3" width="19.85546875" bestFit="1" customWidth="1"/>
    <col min="4" max="9" width="9" customWidth="1"/>
  </cols>
  <sheetData>
    <row r="1" spans="1:11">
      <c r="C1" t="s">
        <v>743</v>
      </c>
      <c r="D1" t="s">
        <v>0</v>
      </c>
      <c r="E1" t="s">
        <v>741</v>
      </c>
      <c r="F1" t="s">
        <v>978</v>
      </c>
      <c r="G1" t="s">
        <v>740</v>
      </c>
      <c r="H1" t="s">
        <v>758</v>
      </c>
      <c r="I1" t="s">
        <v>742</v>
      </c>
      <c r="K1" s="55" t="s">
        <v>748</v>
      </c>
    </row>
    <row r="2" spans="1:11">
      <c r="A2" s="3">
        <v>43466</v>
      </c>
      <c r="C2" s="6">
        <v>2.764135</v>
      </c>
      <c r="D2" s="5">
        <v>102.878</v>
      </c>
      <c r="E2" s="5">
        <v>260.76600000000002</v>
      </c>
      <c r="H2" s="2">
        <v>3.8</v>
      </c>
      <c r="I2">
        <v>2</v>
      </c>
      <c r="K2" s="56" t="s">
        <v>738</v>
      </c>
    </row>
    <row r="3" spans="1:11">
      <c r="A3" s="3">
        <v>43497</v>
      </c>
      <c r="B3" s="4"/>
      <c r="C3" s="6">
        <v>2.6901579999999998</v>
      </c>
      <c r="D3" s="5">
        <v>102.959</v>
      </c>
      <c r="E3" s="5">
        <v>261.18599999999998</v>
      </c>
      <c r="H3" s="2">
        <v>3.4</v>
      </c>
      <c r="I3">
        <v>2</v>
      </c>
    </row>
    <row r="4" spans="1:11">
      <c r="A4" s="3">
        <v>43525</v>
      </c>
      <c r="B4" s="4"/>
      <c r="C4" s="6">
        <v>2.552654</v>
      </c>
      <c r="D4" s="5">
        <v>103.04900000000001</v>
      </c>
      <c r="E4" s="5">
        <v>261.56700000000001</v>
      </c>
      <c r="H4" s="2">
        <v>3.5</v>
      </c>
      <c r="I4">
        <v>2</v>
      </c>
    </row>
    <row r="5" spans="1:11">
      <c r="A5" s="3">
        <v>43556</v>
      </c>
      <c r="B5" s="4"/>
      <c r="C5" s="6">
        <v>2.6247129999999999</v>
      </c>
      <c r="D5" s="5">
        <v>103.274</v>
      </c>
      <c r="E5" s="5">
        <v>261.99700000000001</v>
      </c>
      <c r="F5">
        <f t="shared" ref="F5:G36" si="0">4*(D5/D2*100-100)</f>
        <v>1.539687785532351</v>
      </c>
      <c r="G5">
        <f t="shared" si="0"/>
        <v>1.8882829816770368</v>
      </c>
      <c r="H5" s="2">
        <v>3.6</v>
      </c>
      <c r="I5">
        <v>2</v>
      </c>
    </row>
    <row r="6" spans="1:11">
      <c r="A6" s="3">
        <v>43586</v>
      </c>
      <c r="B6" s="4"/>
      <c r="C6" s="6">
        <v>2.3855369999999998</v>
      </c>
      <c r="D6" s="5">
        <v>103.381</v>
      </c>
      <c r="E6" s="5">
        <v>262.21699999999998</v>
      </c>
      <c r="F6">
        <f t="shared" si="0"/>
        <v>1.6394875630105616</v>
      </c>
      <c r="G6">
        <f t="shared" si="0"/>
        <v>1.5789513986201769</v>
      </c>
      <c r="H6" s="2">
        <v>3.7</v>
      </c>
      <c r="I6">
        <v>2</v>
      </c>
    </row>
    <row r="7" spans="1:11">
      <c r="A7" s="3">
        <v>43617</v>
      </c>
      <c r="B7" s="4">
        <v>2019</v>
      </c>
      <c r="C7" s="6">
        <v>2.5649359999999999</v>
      </c>
      <c r="D7" s="5">
        <v>103.586</v>
      </c>
      <c r="E7" s="5">
        <v>262.73899999999998</v>
      </c>
      <c r="F7">
        <f t="shared" si="0"/>
        <v>2.0844452639036035</v>
      </c>
      <c r="G7">
        <f t="shared" si="0"/>
        <v>1.7922750194022683</v>
      </c>
      <c r="H7" s="2">
        <v>3.9</v>
      </c>
      <c r="I7">
        <v>2</v>
      </c>
    </row>
    <row r="8" spans="1:11">
      <c r="A8" s="3">
        <v>43647</v>
      </c>
      <c r="B8" s="4"/>
      <c r="C8" s="6">
        <v>2.6220180000000002</v>
      </c>
      <c r="D8" s="5">
        <v>103.706</v>
      </c>
      <c r="E8" s="5">
        <v>263.27999999999997</v>
      </c>
      <c r="F8">
        <f t="shared" si="0"/>
        <v>1.673218815965356</v>
      </c>
      <c r="G8">
        <f t="shared" si="0"/>
        <v>1.9588010549738328</v>
      </c>
      <c r="H8" s="2">
        <v>3.9</v>
      </c>
      <c r="I8">
        <v>2</v>
      </c>
    </row>
    <row r="9" spans="1:11">
      <c r="A9" s="3">
        <v>43678</v>
      </c>
      <c r="B9" s="4"/>
      <c r="C9" s="6">
        <v>3.1642250000000001</v>
      </c>
      <c r="D9" s="5">
        <v>103.81100000000001</v>
      </c>
      <c r="E9" s="5">
        <v>263.87700000000001</v>
      </c>
      <c r="F9">
        <f t="shared" si="0"/>
        <v>1.6637486578771927</v>
      </c>
      <c r="G9">
        <f t="shared" si="0"/>
        <v>2.5322538203091653</v>
      </c>
      <c r="H9" s="2">
        <v>3.7</v>
      </c>
      <c r="I9">
        <v>2</v>
      </c>
    </row>
    <row r="10" spans="1:11">
      <c r="A10" s="3">
        <v>43709</v>
      </c>
      <c r="B10" s="4"/>
      <c r="C10" s="6">
        <v>2.983384</v>
      </c>
      <c r="D10" s="5">
        <v>103.889</v>
      </c>
      <c r="E10" s="5">
        <v>264.38799999999998</v>
      </c>
      <c r="F10">
        <f t="shared" si="0"/>
        <v>1.1700422837062661</v>
      </c>
      <c r="G10">
        <f t="shared" si="0"/>
        <v>2.5104761759768621</v>
      </c>
      <c r="H10" s="2">
        <v>3.6</v>
      </c>
      <c r="I10">
        <v>2</v>
      </c>
    </row>
    <row r="11" spans="1:11">
      <c r="A11" s="3">
        <v>43739</v>
      </c>
      <c r="B11" s="4"/>
      <c r="C11" s="6">
        <v>3.0831499999999998</v>
      </c>
      <c r="D11" s="5">
        <v>104.048</v>
      </c>
      <c r="E11" s="5">
        <v>264.97000000000003</v>
      </c>
      <c r="F11">
        <f t="shared" si="0"/>
        <v>1.3191136481977424</v>
      </c>
      <c r="G11">
        <f t="shared" si="0"/>
        <v>2.5676086295959522</v>
      </c>
      <c r="H11" s="2">
        <v>3.5</v>
      </c>
      <c r="I11">
        <v>2</v>
      </c>
    </row>
    <row r="12" spans="1:11">
      <c r="A12" s="3">
        <v>43770</v>
      </c>
      <c r="B12" s="4"/>
      <c r="C12" s="6">
        <v>2.8743720000000001</v>
      </c>
      <c r="D12" s="5">
        <v>104.066</v>
      </c>
      <c r="E12" s="5">
        <v>265.548</v>
      </c>
      <c r="F12">
        <f t="shared" si="0"/>
        <v>0.98255483522933673</v>
      </c>
      <c r="G12">
        <f t="shared" si="0"/>
        <v>2.5329983287668369</v>
      </c>
      <c r="H12" s="2">
        <v>3.7</v>
      </c>
      <c r="I12">
        <v>2</v>
      </c>
    </row>
    <row r="13" spans="1:11">
      <c r="A13" s="3">
        <v>43800</v>
      </c>
      <c r="B13" s="4"/>
      <c r="C13" s="6">
        <v>2.9034759999999999</v>
      </c>
      <c r="D13" s="5">
        <v>104.279</v>
      </c>
      <c r="E13" s="5">
        <v>266.02</v>
      </c>
      <c r="F13">
        <f t="shared" si="0"/>
        <v>1.501602672082754</v>
      </c>
      <c r="G13">
        <f t="shared" si="0"/>
        <v>2.4690984462229721</v>
      </c>
      <c r="H13" s="2">
        <v>3.7</v>
      </c>
      <c r="I13">
        <v>2</v>
      </c>
    </row>
    <row r="14" spans="1:11">
      <c r="A14" s="3">
        <v>43831</v>
      </c>
      <c r="C14" s="6">
        <v>2.837968</v>
      </c>
      <c r="D14" s="5">
        <v>104.47499999999999</v>
      </c>
      <c r="E14" s="5">
        <v>266.69799999999998</v>
      </c>
      <c r="F14">
        <f t="shared" si="0"/>
        <v>1.6415500538212768</v>
      </c>
      <c r="G14">
        <f t="shared" si="0"/>
        <v>2.6085971996828903</v>
      </c>
      <c r="H14" s="2">
        <v>3.8</v>
      </c>
      <c r="I14">
        <v>2</v>
      </c>
    </row>
    <row r="15" spans="1:11">
      <c r="A15" s="3">
        <v>43862</v>
      </c>
      <c r="B15" s="4"/>
      <c r="C15" s="6">
        <v>2.7419120000000001</v>
      </c>
      <c r="D15" s="5">
        <v>104.664</v>
      </c>
      <c r="E15" s="5">
        <v>267.40199999999999</v>
      </c>
      <c r="F15">
        <f t="shared" si="0"/>
        <v>2.2985413103223209</v>
      </c>
      <c r="G15">
        <f t="shared" si="0"/>
        <v>2.7927154412761865</v>
      </c>
      <c r="H15" s="2">
        <v>3.7</v>
      </c>
      <c r="I15">
        <v>2</v>
      </c>
    </row>
    <row r="16" spans="1:11">
      <c r="A16" s="3">
        <v>43891</v>
      </c>
      <c r="B16" s="4"/>
      <c r="C16" s="6">
        <v>2.0342210000000001</v>
      </c>
      <c r="D16" s="5">
        <v>104.586</v>
      </c>
      <c r="E16" s="5">
        <v>267.06799999999998</v>
      </c>
      <c r="F16">
        <f t="shared" si="0"/>
        <v>1.1776100653056005</v>
      </c>
      <c r="G16">
        <f t="shared" si="0"/>
        <v>1.5758213668145231</v>
      </c>
      <c r="H16" s="2">
        <v>3.5</v>
      </c>
      <c r="I16">
        <v>2</v>
      </c>
    </row>
    <row r="17" spans="1:10">
      <c r="A17" s="3">
        <v>43922</v>
      </c>
      <c r="B17" s="4"/>
      <c r="C17" s="6">
        <v>0.3836907</v>
      </c>
      <c r="D17" s="5">
        <v>104.23699999999999</v>
      </c>
      <c r="E17" s="5">
        <v>265.79599999999999</v>
      </c>
      <c r="F17">
        <f t="shared" si="0"/>
        <v>-0.911222780569517</v>
      </c>
      <c r="G17">
        <f t="shared" si="0"/>
        <v>-1.352841041177669</v>
      </c>
      <c r="H17" s="2">
        <v>3.3</v>
      </c>
      <c r="I17">
        <v>2</v>
      </c>
    </row>
    <row r="18" spans="1:10">
      <c r="A18" s="3">
        <v>43952</v>
      </c>
      <c r="B18" s="4"/>
      <c r="C18" s="6">
        <v>-0.35941089999999998</v>
      </c>
      <c r="D18" s="5">
        <v>104.364</v>
      </c>
      <c r="E18" s="5">
        <v>265.46100000000001</v>
      </c>
      <c r="F18">
        <f t="shared" si="0"/>
        <v>-1.1465260261408048</v>
      </c>
      <c r="G18">
        <f t="shared" si="0"/>
        <v>-2.9034936163528755</v>
      </c>
      <c r="H18" s="2">
        <v>3.5</v>
      </c>
      <c r="I18">
        <v>2</v>
      </c>
      <c r="J18" s="54"/>
    </row>
    <row r="19" spans="1:10">
      <c r="A19" s="3">
        <v>43983</v>
      </c>
      <c r="B19" s="4">
        <v>2020</v>
      </c>
      <c r="C19" s="6">
        <v>0.46798669999999998</v>
      </c>
      <c r="D19" s="5">
        <v>104.527</v>
      </c>
      <c r="E19" s="5">
        <v>265.839</v>
      </c>
      <c r="F19">
        <f t="shared" si="0"/>
        <v>-0.22565161685122348</v>
      </c>
      <c r="G19">
        <f t="shared" si="0"/>
        <v>-1.8407297017988071</v>
      </c>
      <c r="H19" s="2">
        <v>3.8</v>
      </c>
      <c r="I19">
        <v>2</v>
      </c>
    </row>
    <row r="20" spans="1:10">
      <c r="A20" s="3">
        <v>44013</v>
      </c>
      <c r="B20" s="4"/>
      <c r="C20" s="6">
        <v>3.1846549999999998</v>
      </c>
      <c r="D20" s="5">
        <v>104.913</v>
      </c>
      <c r="E20" s="5">
        <v>267.37299999999999</v>
      </c>
      <c r="F20">
        <f t="shared" si="0"/>
        <v>2.5940884714640333</v>
      </c>
      <c r="G20">
        <f t="shared" si="0"/>
        <v>2.3732486568646323</v>
      </c>
      <c r="H20" s="2">
        <v>3.9</v>
      </c>
      <c r="I20">
        <v>2</v>
      </c>
    </row>
    <row r="21" spans="1:10">
      <c r="A21" s="3">
        <v>44044</v>
      </c>
      <c r="B21" s="4"/>
      <c r="C21" s="6">
        <v>4.0455699999999997</v>
      </c>
      <c r="D21" s="5">
        <v>105.229</v>
      </c>
      <c r="E21" s="5">
        <v>268.39</v>
      </c>
      <c r="F21">
        <f t="shared" si="0"/>
        <v>3.3153194588171573</v>
      </c>
      <c r="G21">
        <f t="shared" si="0"/>
        <v>4.4134543303912892</v>
      </c>
      <c r="H21" s="2">
        <v>3.5</v>
      </c>
      <c r="I21">
        <v>2</v>
      </c>
    </row>
    <row r="22" spans="1:10">
      <c r="A22" s="3">
        <v>44075</v>
      </c>
      <c r="B22" s="4"/>
      <c r="C22" s="6">
        <v>3.1323120000000002</v>
      </c>
      <c r="D22" s="5">
        <v>105.39</v>
      </c>
      <c r="E22" s="5">
        <v>268.89999999999998</v>
      </c>
      <c r="F22">
        <f t="shared" si="0"/>
        <v>3.3024960058166357</v>
      </c>
      <c r="G22">
        <f t="shared" si="0"/>
        <v>4.605795236966685</v>
      </c>
      <c r="H22" s="2">
        <v>3.5</v>
      </c>
      <c r="I22">
        <v>2</v>
      </c>
    </row>
    <row r="23" spans="1:10">
      <c r="A23" s="3">
        <v>44105</v>
      </c>
      <c r="B23" s="4"/>
      <c r="C23" s="6">
        <v>1.3518840000000001</v>
      </c>
      <c r="D23" s="5">
        <v>105.47</v>
      </c>
      <c r="E23" s="5">
        <v>269.27999999999997</v>
      </c>
      <c r="F23">
        <f t="shared" si="0"/>
        <v>2.1236643695252724</v>
      </c>
      <c r="G23">
        <f t="shared" si="0"/>
        <v>2.8529432665228001</v>
      </c>
      <c r="H23" s="2">
        <v>3.5</v>
      </c>
      <c r="I23">
        <v>2</v>
      </c>
    </row>
    <row r="24" spans="1:10">
      <c r="A24" s="3">
        <v>44136</v>
      </c>
      <c r="B24" s="4"/>
      <c r="C24" s="6">
        <v>1.2028239999999999</v>
      </c>
      <c r="D24" s="5">
        <v>105.55200000000001</v>
      </c>
      <c r="E24" s="5">
        <v>269.96699999999998</v>
      </c>
      <c r="F24">
        <f t="shared" si="0"/>
        <v>1.2277984205875327</v>
      </c>
      <c r="G24">
        <f t="shared" si="0"/>
        <v>2.3503111144230502</v>
      </c>
      <c r="H24" s="2">
        <v>3.7</v>
      </c>
      <c r="I24">
        <v>2</v>
      </c>
    </row>
    <row r="25" spans="1:10">
      <c r="A25" s="3">
        <v>44166</v>
      </c>
      <c r="B25" s="4"/>
      <c r="C25" s="6">
        <v>1.62974</v>
      </c>
      <c r="D25" s="5">
        <v>105.899</v>
      </c>
      <c r="E25" s="5">
        <v>270.33999999999997</v>
      </c>
      <c r="F25">
        <f t="shared" si="0"/>
        <v>1.9318720941266179</v>
      </c>
      <c r="G25">
        <f t="shared" si="0"/>
        <v>2.1420602454443838</v>
      </c>
      <c r="H25" s="2">
        <v>3.4</v>
      </c>
      <c r="I25">
        <v>2</v>
      </c>
    </row>
    <row r="26" spans="1:10">
      <c r="A26" s="3">
        <v>44197</v>
      </c>
      <c r="C26" s="6">
        <v>1.595782</v>
      </c>
      <c r="D26" s="5">
        <v>106.267</v>
      </c>
      <c r="E26" s="5">
        <v>270.42200000000003</v>
      </c>
      <c r="F26">
        <f t="shared" si="0"/>
        <v>3.0226604721721628</v>
      </c>
      <c r="G26">
        <f t="shared" si="0"/>
        <v>1.6963755199050183</v>
      </c>
      <c r="H26" s="2">
        <v>3.4</v>
      </c>
      <c r="I26">
        <v>2</v>
      </c>
    </row>
    <row r="27" spans="1:10">
      <c r="A27" s="3">
        <v>44228</v>
      </c>
      <c r="B27" s="4"/>
      <c r="C27" s="6">
        <v>1.5908659999999999</v>
      </c>
      <c r="D27" s="5">
        <v>106.499</v>
      </c>
      <c r="E27" s="5">
        <v>270.81299999999999</v>
      </c>
      <c r="F27">
        <f t="shared" si="0"/>
        <v>3.5887524632408372</v>
      </c>
      <c r="G27">
        <f t="shared" si="0"/>
        <v>1.2534865372434751</v>
      </c>
      <c r="H27" s="2">
        <v>3.4</v>
      </c>
      <c r="I27">
        <v>2</v>
      </c>
    </row>
    <row r="28" spans="1:10">
      <c r="A28" s="3">
        <v>44256</v>
      </c>
      <c r="B28" s="4"/>
      <c r="C28" s="6">
        <v>1.8794839999999999</v>
      </c>
      <c r="D28" s="5">
        <v>106.94499999999999</v>
      </c>
      <c r="E28" s="5">
        <v>271.46100000000001</v>
      </c>
      <c r="F28">
        <f t="shared" si="0"/>
        <v>3.9509343808723543</v>
      </c>
      <c r="G28">
        <f t="shared" si="0"/>
        <v>1.6586520677665817</v>
      </c>
      <c r="H28" s="2">
        <v>3.4</v>
      </c>
      <c r="I28">
        <v>2</v>
      </c>
    </row>
    <row r="29" spans="1:10">
      <c r="A29" s="3">
        <v>44287</v>
      </c>
      <c r="B29" s="4"/>
      <c r="C29" s="6">
        <v>3.2542249999999999</v>
      </c>
      <c r="D29" s="5">
        <v>107.59399999999999</v>
      </c>
      <c r="E29" s="5">
        <v>273.66500000000002</v>
      </c>
      <c r="F29">
        <f t="shared" si="0"/>
        <v>4.9949655114005509</v>
      </c>
      <c r="G29">
        <f t="shared" si="0"/>
        <v>4.7969469939575333</v>
      </c>
      <c r="H29" s="2">
        <v>3.2</v>
      </c>
      <c r="I29">
        <v>2</v>
      </c>
    </row>
    <row r="30" spans="1:10">
      <c r="A30" s="3">
        <v>44317</v>
      </c>
      <c r="B30" s="4"/>
      <c r="C30" s="6">
        <v>3.8828740000000002</v>
      </c>
      <c r="D30" s="5">
        <v>108.167</v>
      </c>
      <c r="E30" s="5">
        <v>275.49400000000003</v>
      </c>
      <c r="F30">
        <f t="shared" si="0"/>
        <v>6.264847557254086</v>
      </c>
      <c r="G30">
        <f t="shared" si="0"/>
        <v>6.9139960046231863</v>
      </c>
      <c r="H30" s="2">
        <v>3</v>
      </c>
      <c r="I30">
        <v>2</v>
      </c>
    </row>
    <row r="31" spans="1:10">
      <c r="A31" s="3">
        <v>44348</v>
      </c>
      <c r="B31" s="4">
        <v>2021</v>
      </c>
      <c r="C31" s="6">
        <v>4.1392959999999999</v>
      </c>
      <c r="D31" s="5">
        <v>108.655</v>
      </c>
      <c r="E31" s="5">
        <v>277.58499999999998</v>
      </c>
      <c r="F31">
        <f t="shared" si="0"/>
        <v>6.395810930852349</v>
      </c>
      <c r="G31">
        <f t="shared" si="0"/>
        <v>9.0237640029322392</v>
      </c>
      <c r="H31" s="2">
        <v>3.2</v>
      </c>
      <c r="I31">
        <v>2</v>
      </c>
    </row>
    <row r="32" spans="1:10">
      <c r="A32" s="3">
        <v>44378</v>
      </c>
      <c r="B32" s="4"/>
      <c r="C32" s="6">
        <v>3.876566</v>
      </c>
      <c r="D32" s="5">
        <v>109.12</v>
      </c>
      <c r="E32" s="5">
        <v>278.61200000000002</v>
      </c>
      <c r="F32">
        <f t="shared" si="0"/>
        <v>5.6731788017919484</v>
      </c>
      <c r="G32">
        <f t="shared" si="0"/>
        <v>7.230738311439211</v>
      </c>
      <c r="H32" s="2">
        <v>3.7</v>
      </c>
      <c r="I32">
        <v>2</v>
      </c>
    </row>
    <row r="33" spans="1:9">
      <c r="A33" s="3">
        <v>44409</v>
      </c>
      <c r="B33" s="4"/>
      <c r="C33" s="6">
        <v>3.4954450000000001</v>
      </c>
      <c r="D33" s="5">
        <v>109.458</v>
      </c>
      <c r="E33" s="5">
        <v>278.99299999999999</v>
      </c>
      <c r="F33">
        <f t="shared" si="0"/>
        <v>4.7740993094011515</v>
      </c>
      <c r="G33">
        <f t="shared" si="0"/>
        <v>5.0803284282052914</v>
      </c>
      <c r="H33" s="2">
        <v>3.9</v>
      </c>
      <c r="I33">
        <v>2</v>
      </c>
    </row>
    <row r="34" spans="1:9">
      <c r="A34" s="3">
        <v>44440</v>
      </c>
      <c r="B34" s="4"/>
      <c r="C34" s="6">
        <v>3.5339589999999999</v>
      </c>
      <c r="D34" s="5">
        <v>109.684</v>
      </c>
      <c r="E34" s="5">
        <v>279.70999999999998</v>
      </c>
      <c r="F34">
        <f t="shared" si="0"/>
        <v>3.7881367631493958</v>
      </c>
      <c r="G34">
        <f t="shared" si="0"/>
        <v>3.0621251148296551</v>
      </c>
      <c r="H34" s="2">
        <v>4.2</v>
      </c>
      <c r="I34">
        <v>2</v>
      </c>
    </row>
    <row r="35" spans="1:9">
      <c r="A35" s="3">
        <v>44470</v>
      </c>
      <c r="B35" s="4"/>
      <c r="C35" s="6">
        <v>4.052816</v>
      </c>
      <c r="D35" s="5">
        <v>110.217</v>
      </c>
      <c r="E35" s="5">
        <v>281.62299999999999</v>
      </c>
      <c r="F35">
        <f t="shared" si="0"/>
        <v>4.0212609970674293</v>
      </c>
      <c r="G35">
        <f t="shared" si="0"/>
        <v>4.3228575940734117</v>
      </c>
      <c r="H35" s="2">
        <v>4.0999999999999996</v>
      </c>
      <c r="I35">
        <v>2</v>
      </c>
    </row>
    <row r="36" spans="1:9">
      <c r="A36" s="3">
        <v>44501</v>
      </c>
      <c r="B36" s="4"/>
      <c r="C36" s="6">
        <v>4.6066520000000004</v>
      </c>
      <c r="D36" s="5">
        <v>110.77800000000001</v>
      </c>
      <c r="E36" s="5">
        <v>283.39299999999997</v>
      </c>
      <c r="F36">
        <f t="shared" si="0"/>
        <v>4.8237680206107143</v>
      </c>
      <c r="G36">
        <f t="shared" si="0"/>
        <v>6.30840200291766</v>
      </c>
      <c r="H36" s="2">
        <v>4.3</v>
      </c>
      <c r="I36">
        <v>2</v>
      </c>
    </row>
    <row r="37" spans="1:9">
      <c r="A37" s="3">
        <v>44531</v>
      </c>
      <c r="B37" s="4"/>
      <c r="C37" s="6">
        <v>5.1099319999999997</v>
      </c>
      <c r="D37" s="5">
        <v>111.446</v>
      </c>
      <c r="E37" s="5">
        <v>285.221</v>
      </c>
      <c r="F37">
        <f t="shared" ref="F37:G61" si="1">4*(D37/D34*100-100)</f>
        <v>6.4257321031326455</v>
      </c>
      <c r="G37">
        <f t="shared" si="1"/>
        <v>7.8810196274713462</v>
      </c>
      <c r="H37" s="2">
        <v>4.5</v>
      </c>
      <c r="I37">
        <v>2</v>
      </c>
    </row>
    <row r="38" spans="1:9">
      <c r="A38" s="3">
        <v>44562</v>
      </c>
      <c r="C38" s="6">
        <v>5.4329609999999997</v>
      </c>
      <c r="D38" s="5">
        <v>111.973</v>
      </c>
      <c r="E38" s="5">
        <v>286.81099999999998</v>
      </c>
      <c r="F38">
        <f t="shared" si="1"/>
        <v>6.3728825861709311</v>
      </c>
      <c r="G38">
        <f t="shared" si="1"/>
        <v>7.3687163335380319</v>
      </c>
      <c r="H38" s="2">
        <v>5.0999999999999996</v>
      </c>
      <c r="I38">
        <v>2</v>
      </c>
    </row>
    <row r="39" spans="1:9">
      <c r="A39" s="3">
        <v>44593</v>
      </c>
      <c r="B39" s="4"/>
      <c r="C39" s="6">
        <v>5.960108</v>
      </c>
      <c r="D39" s="5">
        <v>112.43600000000001</v>
      </c>
      <c r="E39" s="5">
        <v>288.28699999999998</v>
      </c>
      <c r="F39">
        <f t="shared" si="1"/>
        <v>5.986748271317424</v>
      </c>
      <c r="G39">
        <f t="shared" si="1"/>
        <v>6.9077217856475386</v>
      </c>
      <c r="H39" s="2">
        <v>5.8</v>
      </c>
      <c r="I39">
        <v>2</v>
      </c>
    </row>
    <row r="40" spans="1:9">
      <c r="A40" s="3">
        <v>44621</v>
      </c>
      <c r="B40" s="4"/>
      <c r="C40" s="6">
        <v>6.1498340000000002</v>
      </c>
      <c r="D40" s="5">
        <v>112.88</v>
      </c>
      <c r="E40" s="5">
        <v>289.041</v>
      </c>
      <c r="F40">
        <f t="shared" si="1"/>
        <v>5.1468872817328588</v>
      </c>
      <c r="G40">
        <f t="shared" si="1"/>
        <v>5.357249290900711</v>
      </c>
      <c r="H40" s="2">
        <v>6</v>
      </c>
      <c r="I40">
        <v>2</v>
      </c>
    </row>
    <row r="41" spans="1:9">
      <c r="A41" s="3">
        <v>44652</v>
      </c>
      <c r="B41" s="4"/>
      <c r="C41" s="6">
        <v>6.2901179999999997</v>
      </c>
      <c r="D41" s="5">
        <v>113.248</v>
      </c>
      <c r="E41" s="5">
        <v>290.51499999999999</v>
      </c>
      <c r="F41">
        <f t="shared" si="1"/>
        <v>4.5546694292374355</v>
      </c>
      <c r="G41">
        <f t="shared" si="1"/>
        <v>5.1657711872975369</v>
      </c>
      <c r="H41" s="2">
        <v>6</v>
      </c>
      <c r="I41">
        <v>2</v>
      </c>
    </row>
    <row r="42" spans="1:9">
      <c r="A42" s="3">
        <v>44682</v>
      </c>
      <c r="B42" s="4"/>
      <c r="C42" s="6">
        <v>6.5574279999999998</v>
      </c>
      <c r="D42" s="5">
        <v>113.65600000000001</v>
      </c>
      <c r="E42" s="5">
        <v>292.072</v>
      </c>
      <c r="F42">
        <f t="shared" si="1"/>
        <v>4.3402468960119336</v>
      </c>
      <c r="G42">
        <f t="shared" si="1"/>
        <v>5.2517109685834384</v>
      </c>
      <c r="H42" s="2">
        <v>6.1</v>
      </c>
      <c r="I42">
        <v>2</v>
      </c>
    </row>
    <row r="43" spans="1:9">
      <c r="A43" s="3">
        <v>44713</v>
      </c>
      <c r="B43" s="4">
        <v>2022</v>
      </c>
      <c r="C43" s="6">
        <v>7.5169819999999996</v>
      </c>
      <c r="D43" s="5">
        <v>114.297</v>
      </c>
      <c r="E43" s="5">
        <v>293.97199999999998</v>
      </c>
      <c r="F43">
        <f t="shared" si="1"/>
        <v>5.0212615166548744</v>
      </c>
      <c r="G43">
        <f t="shared" si="1"/>
        <v>6.8239453918301933</v>
      </c>
      <c r="H43" s="2">
        <v>6.7</v>
      </c>
      <c r="I43">
        <v>2</v>
      </c>
    </row>
    <row r="44" spans="1:9">
      <c r="A44" s="3">
        <v>44743</v>
      </c>
      <c r="B44" s="4"/>
      <c r="C44" s="6">
        <v>7.1914870000000004</v>
      </c>
      <c r="D44" s="5">
        <v>114.53400000000001</v>
      </c>
      <c r="E44" s="5">
        <v>295.05500000000001</v>
      </c>
      <c r="F44">
        <f t="shared" si="1"/>
        <v>4.5422435716304221</v>
      </c>
      <c r="G44">
        <f t="shared" si="1"/>
        <v>6.2509681083593591</v>
      </c>
      <c r="H44" s="2">
        <v>6.7</v>
      </c>
      <c r="I44">
        <v>2</v>
      </c>
    </row>
    <row r="45" spans="1:9">
      <c r="A45" s="3">
        <v>44774</v>
      </c>
      <c r="B45" s="4"/>
      <c r="C45" s="6">
        <v>7.2842529999999996</v>
      </c>
      <c r="D45" s="5">
        <v>115.158</v>
      </c>
      <c r="E45" s="5">
        <v>296.56900000000002</v>
      </c>
      <c r="F45">
        <f t="shared" si="1"/>
        <v>5.2861265573309311</v>
      </c>
      <c r="G45">
        <f t="shared" si="1"/>
        <v>6.1587553753868747</v>
      </c>
      <c r="H45" s="2">
        <v>6.7</v>
      </c>
      <c r="I45">
        <v>2</v>
      </c>
    </row>
    <row r="46" spans="1:9">
      <c r="A46" s="3">
        <v>44805</v>
      </c>
      <c r="B46" s="4"/>
      <c r="C46" s="6">
        <v>7.1832919999999998</v>
      </c>
      <c r="D46" s="5">
        <v>115.68600000000001</v>
      </c>
      <c r="E46" s="5">
        <v>298.28399999999999</v>
      </c>
      <c r="F46">
        <f t="shared" si="1"/>
        <v>4.8610199742776103</v>
      </c>
      <c r="G46">
        <f t="shared" si="1"/>
        <v>5.867225450042838</v>
      </c>
      <c r="H46" s="2">
        <v>6.3</v>
      </c>
      <c r="I46">
        <v>2</v>
      </c>
    </row>
    <row r="47" spans="1:9">
      <c r="A47" s="3">
        <v>44835</v>
      </c>
      <c r="B47" s="4"/>
      <c r="C47" s="6">
        <v>6.9716940000000003</v>
      </c>
      <c r="D47" s="5">
        <v>116.087</v>
      </c>
      <c r="E47" s="5">
        <v>299.351</v>
      </c>
      <c r="F47">
        <f t="shared" si="1"/>
        <v>5.4237169748720362</v>
      </c>
      <c r="G47">
        <f t="shared" si="1"/>
        <v>5.8239989154564</v>
      </c>
      <c r="H47" s="2">
        <v>6.4</v>
      </c>
      <c r="I47">
        <v>2</v>
      </c>
    </row>
    <row r="48" spans="1:9">
      <c r="A48" s="3">
        <v>44866</v>
      </c>
      <c r="B48" s="4"/>
      <c r="C48" s="6">
        <v>6.466939</v>
      </c>
      <c r="D48" s="5">
        <v>116.417</v>
      </c>
      <c r="E48" s="5">
        <v>300.29199999999997</v>
      </c>
      <c r="F48">
        <f t="shared" si="1"/>
        <v>4.3731221452265459</v>
      </c>
      <c r="G48">
        <f t="shared" si="1"/>
        <v>5.0214284028336351</v>
      </c>
      <c r="H48" s="2">
        <v>6.4</v>
      </c>
      <c r="I48">
        <v>2</v>
      </c>
    </row>
    <row r="49" spans="1:9">
      <c r="A49" s="3">
        <v>44896</v>
      </c>
      <c r="B49" s="4"/>
      <c r="C49" s="6">
        <v>5.7753829999999997</v>
      </c>
      <c r="D49" s="5">
        <v>116.86799999999999</v>
      </c>
      <c r="E49" s="5">
        <v>301.423</v>
      </c>
      <c r="F49">
        <f t="shared" si="1"/>
        <v>4.0869249520252424</v>
      </c>
      <c r="G49">
        <f t="shared" si="1"/>
        <v>4.2094111651982189</v>
      </c>
      <c r="H49" s="2">
        <v>6.1</v>
      </c>
      <c r="I49">
        <v>2</v>
      </c>
    </row>
    <row r="50" spans="1:9">
      <c r="A50" s="3">
        <v>44927</v>
      </c>
      <c r="C50" s="6">
        <v>5.9679029999999997</v>
      </c>
      <c r="D50" s="5">
        <v>117.461</v>
      </c>
      <c r="E50" s="5">
        <v>302.709</v>
      </c>
      <c r="F50">
        <f t="shared" si="1"/>
        <v>4.7343802492957821</v>
      </c>
      <c r="G50">
        <f t="shared" si="1"/>
        <v>4.487040297176236</v>
      </c>
      <c r="H50" s="2">
        <v>6.1</v>
      </c>
      <c r="I50">
        <v>2</v>
      </c>
    </row>
    <row r="51" spans="1:9">
      <c r="A51" s="3">
        <v>44958</v>
      </c>
      <c r="B51" s="4"/>
      <c r="C51" s="6">
        <v>6.2625739999999999</v>
      </c>
      <c r="D51" s="5">
        <v>117.883</v>
      </c>
      <c r="E51" s="5">
        <v>304.12400000000002</v>
      </c>
      <c r="F51">
        <f t="shared" si="1"/>
        <v>5.0370650334572815</v>
      </c>
      <c r="G51">
        <f t="shared" si="1"/>
        <v>5.1043650846510218</v>
      </c>
      <c r="H51" s="2">
        <v>6.1</v>
      </c>
      <c r="I51">
        <v>2</v>
      </c>
    </row>
    <row r="52" spans="1:9">
      <c r="A52" s="3">
        <v>44986</v>
      </c>
      <c r="B52" s="4"/>
      <c r="C52" s="6">
        <v>5.6940049999999998</v>
      </c>
      <c r="D52" s="5">
        <v>118.279</v>
      </c>
      <c r="E52" s="5">
        <v>305.11200000000002</v>
      </c>
      <c r="F52">
        <f t="shared" si="1"/>
        <v>4.8293801553890034</v>
      </c>
      <c r="G52">
        <f t="shared" si="1"/>
        <v>4.8954459347827424</v>
      </c>
      <c r="H52" s="2">
        <v>6.4</v>
      </c>
      <c r="I52">
        <v>2</v>
      </c>
    </row>
    <row r="53" spans="1:9">
      <c r="A53" s="3">
        <v>45017</v>
      </c>
      <c r="B53" s="4"/>
      <c r="C53" s="6">
        <v>5.512975</v>
      </c>
      <c r="D53" s="5">
        <v>118.642</v>
      </c>
      <c r="E53" s="5">
        <v>306.53899999999999</v>
      </c>
      <c r="F53">
        <f t="shared" si="1"/>
        <v>4.0217604140948993</v>
      </c>
      <c r="G53">
        <f t="shared" si="1"/>
        <v>5.0609661424007868</v>
      </c>
      <c r="H53" s="2">
        <v>6.1</v>
      </c>
      <c r="I53">
        <v>2</v>
      </c>
    </row>
    <row r="54" spans="1:9">
      <c r="A54" s="3">
        <v>45047</v>
      </c>
      <c r="B54" s="4"/>
      <c r="C54" s="6">
        <v>4.5010940000000002</v>
      </c>
      <c r="D54" s="5">
        <v>118.98399999999999</v>
      </c>
      <c r="E54" s="5">
        <v>307.64600000000002</v>
      </c>
      <c r="F54">
        <f t="shared" si="1"/>
        <v>3.735907637233538</v>
      </c>
      <c r="G54">
        <f t="shared" si="1"/>
        <v>4.6323210269495121</v>
      </c>
      <c r="H54" s="2">
        <v>6</v>
      </c>
      <c r="I54">
        <v>2</v>
      </c>
    </row>
    <row r="55" spans="1:9">
      <c r="A55" s="3">
        <v>45078</v>
      </c>
      <c r="B55" s="4">
        <v>2023</v>
      </c>
      <c r="C55" s="6">
        <v>4.2472770000000004</v>
      </c>
      <c r="D55" s="5">
        <v>119.18899999999999</v>
      </c>
      <c r="E55" s="5">
        <v>308.245</v>
      </c>
      <c r="F55">
        <f t="shared" si="1"/>
        <v>3.0774693732615219</v>
      </c>
      <c r="G55">
        <f t="shared" si="1"/>
        <v>4.1073441883636406</v>
      </c>
      <c r="H55" s="2">
        <v>5.6</v>
      </c>
      <c r="I55">
        <v>2</v>
      </c>
    </row>
    <row r="56" spans="1:9">
      <c r="A56" s="3">
        <v>45108</v>
      </c>
      <c r="B56" s="4"/>
      <c r="C56" s="6">
        <v>3.618058</v>
      </c>
      <c r="D56" s="5">
        <v>119.33199999999999</v>
      </c>
      <c r="E56" s="5">
        <v>308.94499999999999</v>
      </c>
      <c r="F56">
        <f t="shared" si="1"/>
        <v>2.3263262588290559</v>
      </c>
      <c r="G56">
        <f t="shared" si="1"/>
        <v>3.1395678853261302</v>
      </c>
      <c r="H56" s="2">
        <v>5.7</v>
      </c>
      <c r="I56">
        <v>2</v>
      </c>
    </row>
    <row r="57" spans="1:9">
      <c r="A57" s="3">
        <v>45139</v>
      </c>
      <c r="B57" s="4"/>
      <c r="C57" s="6">
        <v>3.8030379999999999</v>
      </c>
      <c r="D57" s="5">
        <v>119.449</v>
      </c>
      <c r="E57" s="5">
        <v>309.65600000000001</v>
      </c>
      <c r="F57">
        <f t="shared" si="1"/>
        <v>1.563235392994045</v>
      </c>
      <c r="G57">
        <f t="shared" si="1"/>
        <v>2.6133933156939975</v>
      </c>
      <c r="H57" s="2">
        <v>5.3</v>
      </c>
      <c r="I57">
        <v>2</v>
      </c>
    </row>
    <row r="58" spans="1:9">
      <c r="A58" s="3">
        <v>45170</v>
      </c>
      <c r="B58" s="4"/>
      <c r="C58" s="6">
        <v>4.3812049999999996</v>
      </c>
      <c r="D58" s="5">
        <v>119.842</v>
      </c>
      <c r="E58" s="5">
        <v>310.64400000000001</v>
      </c>
      <c r="F58">
        <f t="shared" si="1"/>
        <v>2.1914774014380214</v>
      </c>
      <c r="G58">
        <f t="shared" si="1"/>
        <v>3.1131080796120045</v>
      </c>
      <c r="H58" s="2">
        <v>5.2</v>
      </c>
      <c r="I58">
        <v>2</v>
      </c>
    </row>
    <row r="59" spans="1:9">
      <c r="A59" s="3">
        <v>45200</v>
      </c>
      <c r="B59" s="4"/>
      <c r="C59" s="6">
        <v>4.5231019999999997</v>
      </c>
      <c r="D59" s="5">
        <v>120.01</v>
      </c>
      <c r="E59" s="5">
        <v>311.39</v>
      </c>
      <c r="F59">
        <f t="shared" si="1"/>
        <v>2.2726510910736124</v>
      </c>
      <c r="G59">
        <f t="shared" si="1"/>
        <v>3.1656120021362426</v>
      </c>
      <c r="H59" s="2">
        <v>5.2</v>
      </c>
      <c r="I59">
        <v>2</v>
      </c>
    </row>
    <row r="60" spans="1:9">
      <c r="A60" s="3">
        <v>45231</v>
      </c>
      <c r="B60" s="4"/>
      <c r="C60" s="6">
        <v>4.2775179999999997</v>
      </c>
      <c r="D60" s="5">
        <v>120.08799999999999</v>
      </c>
      <c r="E60" s="5">
        <v>312.34899999999999</v>
      </c>
      <c r="F60">
        <f t="shared" si="1"/>
        <v>2.1398253648000036</v>
      </c>
      <c r="G60">
        <f t="shared" si="1"/>
        <v>3.4786989433434883</v>
      </c>
      <c r="H60" s="2">
        <v>5.2</v>
      </c>
      <c r="I60">
        <v>2</v>
      </c>
    </row>
    <row r="61" spans="1:9">
      <c r="A61" s="3">
        <v>45261</v>
      </c>
      <c r="B61" s="4"/>
      <c r="C61" s="6">
        <v>3.9912160000000001</v>
      </c>
      <c r="D61" s="5">
        <v>120.294</v>
      </c>
      <c r="E61" s="5">
        <v>313.209</v>
      </c>
      <c r="F61">
        <f t="shared" si="1"/>
        <v>1.5086530598621266</v>
      </c>
      <c r="G61">
        <f t="shared" si="1"/>
        <v>3.3028160852937845</v>
      </c>
      <c r="H61" s="2">
        <v>5.2</v>
      </c>
      <c r="I61">
        <v>2</v>
      </c>
    </row>
    <row r="62" spans="1:9">
      <c r="A62" s="3">
        <v>45292</v>
      </c>
      <c r="B62" s="4">
        <v>2024</v>
      </c>
      <c r="C62" s="6">
        <v>4.7878985399999996</v>
      </c>
      <c r="D62" s="116">
        <v>120.878</v>
      </c>
      <c r="E62" s="5">
        <v>314.43799999999999</v>
      </c>
      <c r="F62">
        <f>4*(D62/D59*100-100)</f>
        <v>2.8930922423131733</v>
      </c>
      <c r="G62">
        <f>4*(E62/E59*100-100)</f>
        <v>3.9153473136581169</v>
      </c>
      <c r="H62" s="2">
        <v>5</v>
      </c>
      <c r="I62">
        <v>2</v>
      </c>
    </row>
    <row r="63" spans="1:9">
      <c r="A63" s="3">
        <v>45323</v>
      </c>
      <c r="B63" s="4"/>
      <c r="C63" s="6">
        <v>5</v>
      </c>
      <c r="D63" s="116">
        <v>121.20099999999999</v>
      </c>
      <c r="E63" s="5">
        <v>315.565</v>
      </c>
      <c r="F63">
        <f>4*(D63/D60*100-100)</f>
        <v>3.7072813270268057</v>
      </c>
      <c r="G63">
        <f t="shared" ref="G63" si="2">4*(E63/E60*100-100)</f>
        <v>4.1184700447255977</v>
      </c>
      <c r="H63" s="2">
        <v>5</v>
      </c>
      <c r="I63">
        <v>2</v>
      </c>
    </row>
    <row r="64" spans="1:9">
      <c r="A64" s="3">
        <v>45352</v>
      </c>
      <c r="B64" s="4"/>
      <c r="C64" s="6">
        <v>5.2</v>
      </c>
      <c r="D64" s="116">
        <v>121.60599999999999</v>
      </c>
      <c r="E64" s="5">
        <v>316.69799999999998</v>
      </c>
      <c r="F64">
        <f>4*(D64/D61*100-100)</f>
        <v>4.3626448534423616</v>
      </c>
      <c r="G64">
        <f>4*(E64/E61*100-100)</f>
        <v>4.4558106567818641</v>
      </c>
      <c r="H64" s="2">
        <v>4.7</v>
      </c>
      <c r="I64">
        <v>2</v>
      </c>
    </row>
    <row r="65" spans="1:9">
      <c r="A65" s="3">
        <v>45383</v>
      </c>
      <c r="B65" s="4"/>
      <c r="C65" s="117">
        <v>4.5</v>
      </c>
      <c r="D65" s="118">
        <v>121.90900000000001</v>
      </c>
      <c r="E65" s="119">
        <v>317.62200000000001</v>
      </c>
      <c r="F65" s="120">
        <f>4*(D65/D62*100-100)</f>
        <v>3.4117043630768649</v>
      </c>
      <c r="G65" s="120">
        <f>4*(E65/E62*100-100)</f>
        <v>4.0504010329540847</v>
      </c>
      <c r="H65" s="120"/>
      <c r="I65">
        <v>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8"/>
  <sheetViews>
    <sheetView zoomScale="55" zoomScaleNormal="55" workbookViewId="0">
      <selection activeCell="J49" sqref="J49"/>
    </sheetView>
  </sheetViews>
  <sheetFormatPr defaultRowHeight="15"/>
  <cols>
    <col min="1" max="1" width="13.7109375" bestFit="1" customWidth="1"/>
  </cols>
  <sheetData>
    <row r="1" spans="1:12">
      <c r="B1" s="97" t="s">
        <v>1016</v>
      </c>
      <c r="C1" s="97" t="s">
        <v>1017</v>
      </c>
      <c r="D1" s="97" t="s">
        <v>1018</v>
      </c>
      <c r="E1" s="97" t="s">
        <v>1019</v>
      </c>
      <c r="F1" s="97" t="s">
        <v>1020</v>
      </c>
      <c r="G1" s="97" t="s">
        <v>1021</v>
      </c>
      <c r="H1" s="97" t="s">
        <v>1022</v>
      </c>
      <c r="I1" s="97" t="s">
        <v>1023</v>
      </c>
      <c r="J1" s="97" t="s">
        <v>1024</v>
      </c>
      <c r="K1" s="99" t="s">
        <v>1025</v>
      </c>
      <c r="L1" s="99" t="s">
        <v>1015</v>
      </c>
    </row>
    <row r="2" spans="1:12">
      <c r="A2" s="100">
        <v>45352</v>
      </c>
      <c r="B2">
        <v>537</v>
      </c>
      <c r="C2">
        <v>526</v>
      </c>
      <c r="D2">
        <v>510</v>
      </c>
      <c r="E2">
        <v>512</v>
      </c>
      <c r="F2">
        <v>510</v>
      </c>
      <c r="G2">
        <v>521</v>
      </c>
      <c r="H2">
        <v>529</v>
      </c>
    </row>
    <row r="3" spans="1:12">
      <c r="A3" s="100">
        <v>45444</v>
      </c>
      <c r="B3">
        <v>518</v>
      </c>
      <c r="C3">
        <v>500</v>
      </c>
      <c r="D3">
        <v>475</v>
      </c>
      <c r="E3">
        <v>468</v>
      </c>
      <c r="F3">
        <v>461</v>
      </c>
      <c r="G3">
        <v>482</v>
      </c>
      <c r="H3">
        <v>504</v>
      </c>
      <c r="I3">
        <v>516</v>
      </c>
      <c r="J3">
        <v>530</v>
      </c>
      <c r="K3" s="4">
        <v>533.32000000000005</v>
      </c>
    </row>
    <row r="4" spans="1:12">
      <c r="A4" s="100">
        <v>45536</v>
      </c>
      <c r="B4">
        <v>496</v>
      </c>
      <c r="C4">
        <v>470</v>
      </c>
      <c r="D4">
        <v>438</v>
      </c>
      <c r="E4">
        <v>425</v>
      </c>
      <c r="F4">
        <v>417</v>
      </c>
      <c r="G4">
        <v>443</v>
      </c>
      <c r="H4">
        <v>471</v>
      </c>
      <c r="I4">
        <v>492</v>
      </c>
      <c r="J4">
        <v>507</v>
      </c>
      <c r="K4" s="4">
        <v>515.28</v>
      </c>
    </row>
    <row r="5" spans="1:12">
      <c r="A5" s="100">
        <v>45627</v>
      </c>
      <c r="B5">
        <v>475</v>
      </c>
      <c r="C5">
        <v>441</v>
      </c>
      <c r="D5">
        <v>403</v>
      </c>
      <c r="E5">
        <v>390</v>
      </c>
      <c r="F5">
        <v>380</v>
      </c>
      <c r="G5">
        <v>409</v>
      </c>
      <c r="H5">
        <v>438</v>
      </c>
      <c r="I5">
        <v>466</v>
      </c>
      <c r="J5">
        <v>481</v>
      </c>
      <c r="K5" s="4">
        <v>491.3</v>
      </c>
      <c r="L5">
        <v>489</v>
      </c>
    </row>
    <row r="6" spans="1:12">
      <c r="A6" s="100">
        <v>45717</v>
      </c>
      <c r="B6">
        <v>455</v>
      </c>
      <c r="C6">
        <v>415</v>
      </c>
      <c r="D6">
        <v>374</v>
      </c>
      <c r="E6">
        <v>362</v>
      </c>
      <c r="F6">
        <v>350</v>
      </c>
      <c r="G6">
        <v>380</v>
      </c>
      <c r="H6">
        <v>407</v>
      </c>
      <c r="I6">
        <v>444</v>
      </c>
      <c r="J6">
        <v>453</v>
      </c>
      <c r="K6" s="4">
        <v>467.45</v>
      </c>
    </row>
    <row r="7" spans="1:12">
      <c r="A7" s="100">
        <v>45809</v>
      </c>
      <c r="B7">
        <v>444</v>
      </c>
      <c r="C7">
        <v>398</v>
      </c>
      <c r="D7">
        <v>353</v>
      </c>
      <c r="E7">
        <v>343</v>
      </c>
      <c r="F7">
        <v>329</v>
      </c>
      <c r="G7">
        <v>359</v>
      </c>
      <c r="H7">
        <v>383</v>
      </c>
      <c r="I7">
        <v>425</v>
      </c>
      <c r="J7">
        <v>429</v>
      </c>
      <c r="K7" s="4">
        <v>444.59</v>
      </c>
    </row>
    <row r="8" spans="1:12">
      <c r="A8" s="100">
        <v>45901</v>
      </c>
      <c r="B8">
        <v>439</v>
      </c>
      <c r="C8">
        <v>389</v>
      </c>
      <c r="D8">
        <v>341</v>
      </c>
      <c r="E8">
        <v>334</v>
      </c>
      <c r="F8">
        <v>317</v>
      </c>
      <c r="G8">
        <v>347</v>
      </c>
      <c r="H8">
        <v>365</v>
      </c>
      <c r="I8">
        <v>410</v>
      </c>
      <c r="J8">
        <v>411</v>
      </c>
      <c r="K8" s="4">
        <v>425.41</v>
      </c>
    </row>
    <row r="9" spans="1:12">
      <c r="A9" s="100">
        <v>45992</v>
      </c>
      <c r="H9">
        <v>354</v>
      </c>
      <c r="I9">
        <v>399</v>
      </c>
      <c r="J9">
        <v>398</v>
      </c>
      <c r="K9" s="4">
        <v>410.5</v>
      </c>
      <c r="L9">
        <v>425</v>
      </c>
    </row>
    <row r="10" spans="1:12">
      <c r="A10" s="100">
        <v>46082</v>
      </c>
      <c r="H10">
        <v>348</v>
      </c>
      <c r="I10">
        <v>391</v>
      </c>
      <c r="J10">
        <v>389</v>
      </c>
      <c r="K10" s="4">
        <v>399.5</v>
      </c>
    </row>
    <row r="11" spans="1:12">
      <c r="A11" s="100">
        <v>46174</v>
      </c>
      <c r="H11">
        <v>346</v>
      </c>
      <c r="I11">
        <v>386</v>
      </c>
      <c r="J11">
        <v>383</v>
      </c>
      <c r="K11" s="4">
        <v>391.98</v>
      </c>
    </row>
    <row r="12" spans="1:12">
      <c r="A12" s="100">
        <v>46266</v>
      </c>
      <c r="H12">
        <v>345</v>
      </c>
      <c r="I12">
        <v>382</v>
      </c>
      <c r="J12">
        <v>379</v>
      </c>
      <c r="K12" s="4">
        <v>386.25</v>
      </c>
    </row>
    <row r="13" spans="1:12">
      <c r="A13" s="100">
        <v>46357</v>
      </c>
      <c r="H13">
        <v>345</v>
      </c>
      <c r="I13">
        <v>378</v>
      </c>
      <c r="J13">
        <v>376</v>
      </c>
      <c r="K13" s="4">
        <v>382.3</v>
      </c>
      <c r="L13">
        <v>404</v>
      </c>
    </row>
    <row r="16" spans="1:12">
      <c r="B16" s="55" t="s">
        <v>1013</v>
      </c>
    </row>
    <row r="17" spans="2:2">
      <c r="B17" s="56" t="s">
        <v>1014</v>
      </c>
    </row>
    <row r="18" spans="2:2">
      <c r="B18" s="98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3"/>
  <sheetViews>
    <sheetView workbookViewId="0">
      <selection activeCell="E1" sqref="E1:H1"/>
    </sheetView>
  </sheetViews>
  <sheetFormatPr defaultRowHeight="15"/>
  <sheetData>
    <row r="1" spans="1:11">
      <c r="A1" t="s">
        <v>2</v>
      </c>
      <c r="B1" t="s">
        <v>737</v>
      </c>
      <c r="C1" t="s">
        <v>1137</v>
      </c>
      <c r="D1" t="s">
        <v>1</v>
      </c>
      <c r="E1" t="s">
        <v>729</v>
      </c>
      <c r="F1" t="s">
        <v>730</v>
      </c>
      <c r="G1" t="s">
        <v>731</v>
      </c>
      <c r="H1" t="s">
        <v>926</v>
      </c>
    </row>
    <row r="2" spans="1:11">
      <c r="A2" t="s">
        <v>863</v>
      </c>
      <c r="B2">
        <v>0.65</v>
      </c>
      <c r="C2">
        <v>0.06</v>
      </c>
      <c r="D2">
        <v>-0.12</v>
      </c>
      <c r="E2">
        <v>-0.06</v>
      </c>
      <c r="F2">
        <v>0.83</v>
      </c>
      <c r="G2">
        <v>-0.12</v>
      </c>
      <c r="H2" s="1">
        <v>1.11022302462516E-16</v>
      </c>
    </row>
    <row r="3" spans="1:11">
      <c r="A3" t="s">
        <v>817</v>
      </c>
      <c r="B3" s="121">
        <v>0.81</v>
      </c>
      <c r="C3" s="122">
        <v>0.36</v>
      </c>
      <c r="D3" s="123">
        <v>0.12</v>
      </c>
      <c r="E3" s="122">
        <v>0.48</v>
      </c>
      <c r="F3" s="121">
        <v>1</v>
      </c>
      <c r="G3" s="122">
        <v>-0.85</v>
      </c>
      <c r="H3" s="122">
        <v>0.18000000000000005</v>
      </c>
      <c r="I3" s="7"/>
      <c r="J3" s="121"/>
      <c r="K3" s="7"/>
    </row>
    <row r="4" spans="1:11">
      <c r="A4" t="s">
        <v>810</v>
      </c>
      <c r="B4" s="122">
        <v>0.46</v>
      </c>
      <c r="C4" s="121">
        <v>0.64</v>
      </c>
      <c r="D4" s="121">
        <v>0.28000000000000003</v>
      </c>
      <c r="E4" s="121">
        <v>0.92</v>
      </c>
      <c r="F4" s="121">
        <v>0.64</v>
      </c>
      <c r="G4" s="121">
        <v>-1.1399999999999999</v>
      </c>
      <c r="H4" s="121">
        <v>3.9999999999999813E-2</v>
      </c>
      <c r="I4" s="7"/>
      <c r="J4" s="121"/>
    </row>
    <row r="5" spans="1:11">
      <c r="A5" t="s">
        <v>811</v>
      </c>
      <c r="B5" s="121">
        <v>-0.09</v>
      </c>
      <c r="C5" s="122">
        <v>-0.28000000000000003</v>
      </c>
      <c r="D5" s="122">
        <v>-0.09</v>
      </c>
      <c r="E5" s="122">
        <v>-0.37</v>
      </c>
      <c r="F5" s="121">
        <v>-0.18</v>
      </c>
      <c r="G5" s="122">
        <v>0.54</v>
      </c>
      <c r="H5" s="122">
        <v>-0.08</v>
      </c>
      <c r="I5" s="7"/>
      <c r="J5" s="121"/>
    </row>
    <row r="6" spans="1:11">
      <c r="A6" t="s">
        <v>812</v>
      </c>
      <c r="B6" s="124">
        <v>0.09</v>
      </c>
      <c r="C6" s="125">
        <v>-0.02</v>
      </c>
      <c r="D6" s="124">
        <v>0.12</v>
      </c>
      <c r="E6" s="124">
        <f>C6+D6</f>
        <v>9.9999999999999992E-2</v>
      </c>
      <c r="F6" s="126">
        <v>-0.18</v>
      </c>
      <c r="G6" s="126">
        <v>0.61</v>
      </c>
      <c r="H6" s="127">
        <f>B6-E6-F6-G6</f>
        <v>-0.44</v>
      </c>
      <c r="I6" s="7"/>
      <c r="J6" s="121"/>
    </row>
    <row r="7" spans="1:11">
      <c r="A7" t="s">
        <v>813</v>
      </c>
      <c r="B7" s="124">
        <v>0.12</v>
      </c>
      <c r="C7" s="124">
        <v>0.13</v>
      </c>
      <c r="D7" s="124">
        <v>0.04</v>
      </c>
      <c r="E7" s="124">
        <f>C7+D7</f>
        <v>0.17</v>
      </c>
      <c r="F7" s="126">
        <v>-0.54</v>
      </c>
      <c r="G7" s="126">
        <v>0.11</v>
      </c>
      <c r="H7" s="127">
        <f>B7-E7-F7-G7</f>
        <v>0.38</v>
      </c>
      <c r="I7" s="7"/>
      <c r="J7" s="121"/>
    </row>
    <row r="8" spans="1:11">
      <c r="A8" t="s">
        <v>814</v>
      </c>
      <c r="B8" s="124">
        <v>0.01</v>
      </c>
      <c r="C8" s="124">
        <v>0.34</v>
      </c>
      <c r="D8" s="124">
        <v>0.01</v>
      </c>
      <c r="E8" s="124">
        <f>C8+D8</f>
        <v>0.35000000000000003</v>
      </c>
      <c r="F8" s="126">
        <v>-0.74</v>
      </c>
      <c r="G8" s="126">
        <v>0.83</v>
      </c>
      <c r="H8" s="127">
        <f>B8-E8-F8-G8</f>
        <v>-0.43</v>
      </c>
      <c r="J8" s="121"/>
    </row>
    <row r="9" spans="1:11">
      <c r="A9" t="s">
        <v>815</v>
      </c>
      <c r="B9" s="128">
        <v>-0.06</v>
      </c>
      <c r="C9" s="120">
        <v>0.22</v>
      </c>
      <c r="D9" s="124">
        <v>0.19</v>
      </c>
      <c r="E9" s="127">
        <f>C9+D9</f>
        <v>0.41000000000000003</v>
      </c>
      <c r="F9" s="126">
        <v>0.11</v>
      </c>
      <c r="G9" s="129">
        <v>-0.3</v>
      </c>
      <c r="H9" s="127">
        <f>B9-E9-F9-G9</f>
        <v>-0.28000000000000008</v>
      </c>
    </row>
    <row r="10" spans="1:11">
      <c r="A10" t="s">
        <v>816</v>
      </c>
      <c r="B10" s="124">
        <v>0.31</v>
      </c>
      <c r="C10" s="120">
        <v>0.09</v>
      </c>
      <c r="D10" s="124">
        <v>-0.34</v>
      </c>
      <c r="E10" s="127">
        <f>C10+D10</f>
        <v>-0.25</v>
      </c>
      <c r="F10" s="126">
        <v>0.71</v>
      </c>
      <c r="G10" s="126">
        <v>0.15</v>
      </c>
      <c r="H10" s="127">
        <f>B10-E10-F10-G10</f>
        <v>-0.29999999999999993</v>
      </c>
    </row>
    <row r="12" spans="1:11">
      <c r="A12" s="130" t="s">
        <v>1135</v>
      </c>
    </row>
    <row r="13" spans="1:11">
      <c r="A13" s="131" t="s">
        <v>1136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2"/>
  <sheetViews>
    <sheetView topLeftCell="G1" zoomScale="80" zoomScaleNormal="80" workbookViewId="0">
      <selection activeCell="N33" sqref="N33"/>
    </sheetView>
  </sheetViews>
  <sheetFormatPr defaultColWidth="8.85546875" defaultRowHeight="15"/>
  <cols>
    <col min="1" max="1" width="19" customWidth="1"/>
    <col min="2" max="2" width="15.85546875" customWidth="1"/>
    <col min="3" max="3" width="27.7109375" bestFit="1" customWidth="1"/>
    <col min="4" max="4" width="17.42578125" bestFit="1" customWidth="1"/>
    <col min="5" max="5" width="10.42578125" bestFit="1" customWidth="1"/>
    <col min="7" max="7" width="17.140625" customWidth="1"/>
  </cols>
  <sheetData>
    <row r="1" spans="1:7">
      <c r="A1" s="101"/>
      <c r="B1" s="102" t="s">
        <v>1026</v>
      </c>
      <c r="C1" s="102" t="s">
        <v>1027</v>
      </c>
      <c r="D1" s="102" t="s">
        <v>1028</v>
      </c>
      <c r="E1" s="102" t="s">
        <v>1029</v>
      </c>
    </row>
    <row r="2" spans="1:7" ht="28.9" customHeight="1">
      <c r="A2" t="s">
        <v>18</v>
      </c>
      <c r="B2" s="103">
        <v>47.3</v>
      </c>
      <c r="C2" s="103">
        <v>46.4</v>
      </c>
      <c r="D2" s="103">
        <v>48.6</v>
      </c>
      <c r="E2" s="103">
        <v>50</v>
      </c>
      <c r="G2" s="60" t="s">
        <v>1030</v>
      </c>
    </row>
    <row r="3" spans="1:7">
      <c r="A3" t="s">
        <v>17</v>
      </c>
      <c r="B3" s="103">
        <v>47.8</v>
      </c>
      <c r="C3" s="103">
        <v>47.1</v>
      </c>
      <c r="D3" s="103">
        <v>48.5</v>
      </c>
      <c r="E3" s="103">
        <v>50</v>
      </c>
      <c r="G3" s="56" t="s">
        <v>1031</v>
      </c>
    </row>
    <row r="4" spans="1:7">
      <c r="A4" t="s">
        <v>16</v>
      </c>
      <c r="B4" s="103">
        <v>49.3</v>
      </c>
      <c r="C4" s="103">
        <v>47.8</v>
      </c>
      <c r="D4" s="103">
        <v>49.8</v>
      </c>
      <c r="E4" s="103">
        <v>50</v>
      </c>
    </row>
    <row r="5" spans="1:7">
      <c r="A5" t="s">
        <v>15</v>
      </c>
      <c r="B5" s="103">
        <v>50.3</v>
      </c>
      <c r="C5" s="103">
        <v>48.8</v>
      </c>
      <c r="D5" s="103">
        <v>50.8</v>
      </c>
      <c r="E5" s="103">
        <v>50</v>
      </c>
    </row>
    <row r="6" spans="1:7">
      <c r="A6" t="s">
        <v>14</v>
      </c>
      <c r="B6" s="103">
        <v>52</v>
      </c>
      <c r="C6" s="103">
        <v>48.5</v>
      </c>
      <c r="D6" s="103">
        <v>52.7</v>
      </c>
      <c r="E6" s="103">
        <v>50</v>
      </c>
    </row>
    <row r="7" spans="1:7">
      <c r="A7" t="s">
        <v>13</v>
      </c>
      <c r="B7" s="103">
        <v>53.7</v>
      </c>
      <c r="C7" s="103">
        <v>47.3</v>
      </c>
      <c r="D7" s="103">
        <v>55</v>
      </c>
      <c r="E7" s="103">
        <v>50</v>
      </c>
    </row>
    <row r="8" spans="1:7">
      <c r="A8" t="s">
        <v>12</v>
      </c>
      <c r="B8" s="103">
        <v>54.1</v>
      </c>
      <c r="C8" s="103">
        <v>45.8</v>
      </c>
      <c r="D8" s="103">
        <v>56.2</v>
      </c>
      <c r="E8" s="103">
        <v>50</v>
      </c>
    </row>
    <row r="9" spans="1:7">
      <c r="A9" t="s">
        <v>11</v>
      </c>
      <c r="B9" s="103">
        <v>52.8</v>
      </c>
      <c r="C9" s="103">
        <v>44.8</v>
      </c>
      <c r="D9" s="103">
        <v>55.1</v>
      </c>
      <c r="E9" s="103">
        <v>50</v>
      </c>
    </row>
    <row r="10" spans="1:7">
      <c r="A10" t="s">
        <v>10</v>
      </c>
      <c r="B10" s="103">
        <v>49.9</v>
      </c>
      <c r="C10" s="103">
        <v>43.4</v>
      </c>
      <c r="D10" s="103">
        <v>52</v>
      </c>
      <c r="E10" s="103">
        <v>50</v>
      </c>
    </row>
    <row r="11" spans="1:7">
      <c r="A11" t="s">
        <v>9</v>
      </c>
      <c r="B11" s="103">
        <v>48.6</v>
      </c>
      <c r="C11" s="103">
        <v>42.7</v>
      </c>
      <c r="D11" s="103">
        <v>50.9</v>
      </c>
      <c r="E11" s="103">
        <v>50</v>
      </c>
    </row>
    <row r="12" spans="1:7">
      <c r="A12" t="s">
        <v>8</v>
      </c>
      <c r="B12" s="103">
        <v>46.7</v>
      </c>
      <c r="C12" s="103">
        <v>43.5</v>
      </c>
      <c r="D12" s="103">
        <v>47.9</v>
      </c>
      <c r="E12" s="103">
        <v>50</v>
      </c>
    </row>
    <row r="13" spans="1:7">
      <c r="A13" t="s">
        <v>7</v>
      </c>
      <c r="B13" s="103">
        <v>47.2</v>
      </c>
      <c r="C13" s="103">
        <v>43.4</v>
      </c>
      <c r="D13" s="103">
        <v>48.7</v>
      </c>
      <c r="E13" s="103">
        <v>50</v>
      </c>
    </row>
    <row r="14" spans="1:7">
      <c r="A14" t="s">
        <v>6</v>
      </c>
      <c r="B14" s="103">
        <v>46.5</v>
      </c>
      <c r="C14" s="103">
        <v>43.1</v>
      </c>
      <c r="D14" s="103">
        <v>47.8</v>
      </c>
      <c r="E14" s="103">
        <v>50</v>
      </c>
    </row>
    <row r="15" spans="1:7">
      <c r="A15" t="s">
        <v>5</v>
      </c>
      <c r="B15" s="103">
        <v>47.1</v>
      </c>
      <c r="C15" s="103">
        <v>44.2</v>
      </c>
      <c r="D15" s="103">
        <v>48.2</v>
      </c>
      <c r="E15" s="103">
        <v>50</v>
      </c>
    </row>
    <row r="16" spans="1:7">
      <c r="A16" t="s">
        <v>4</v>
      </c>
      <c r="B16" s="103">
        <v>47.6</v>
      </c>
      <c r="C16" s="103">
        <v>44.4</v>
      </c>
      <c r="D16" s="103">
        <v>48.8</v>
      </c>
      <c r="E16" s="103">
        <v>50</v>
      </c>
    </row>
    <row r="17" spans="1:5">
      <c r="A17" t="s">
        <v>3</v>
      </c>
      <c r="B17" s="103">
        <v>47.9</v>
      </c>
      <c r="C17" s="103">
        <v>46.6</v>
      </c>
      <c r="D17" s="103">
        <v>48.4</v>
      </c>
      <c r="E17" s="103">
        <v>50</v>
      </c>
    </row>
    <row r="18" spans="1:5">
      <c r="A18" t="s">
        <v>1032</v>
      </c>
      <c r="B18" s="103">
        <v>49.2</v>
      </c>
      <c r="C18" s="103">
        <v>46.5</v>
      </c>
      <c r="D18" s="103">
        <v>50.2</v>
      </c>
      <c r="E18" s="103">
        <v>50</v>
      </c>
    </row>
    <row r="19" spans="1:5">
      <c r="A19" t="s">
        <v>1033</v>
      </c>
      <c r="B19" s="101">
        <v>51.4</v>
      </c>
      <c r="C19" s="101">
        <v>46.1</v>
      </c>
      <c r="D19" s="101">
        <v>51.5</v>
      </c>
      <c r="E19" s="103">
        <v>50</v>
      </c>
    </row>
    <row r="20" spans="1:5">
      <c r="A20" t="s">
        <v>1034</v>
      </c>
      <c r="B20" s="103">
        <v>51.7</v>
      </c>
      <c r="C20" s="103">
        <v>45.7</v>
      </c>
      <c r="D20" s="103">
        <v>53.3</v>
      </c>
      <c r="E20" s="103">
        <v>50</v>
      </c>
    </row>
    <row r="21" spans="1:5">
      <c r="A21" t="s">
        <v>1035</v>
      </c>
      <c r="B21" s="101">
        <v>52.2</v>
      </c>
      <c r="C21" s="101">
        <v>47.3</v>
      </c>
      <c r="D21" s="101">
        <v>53.2</v>
      </c>
      <c r="E21" s="103">
        <v>50</v>
      </c>
    </row>
    <row r="22" spans="1:5">
      <c r="A22" s="101"/>
      <c r="B22" s="101"/>
      <c r="C22" s="101"/>
      <c r="D22" s="101"/>
      <c r="E22" s="10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66"/>
  <sheetViews>
    <sheetView topLeftCell="D3" zoomScale="85" zoomScaleNormal="85" workbookViewId="0">
      <selection activeCell="G36" sqref="G36"/>
    </sheetView>
  </sheetViews>
  <sheetFormatPr defaultRowHeight="15"/>
  <sheetData>
    <row r="1" spans="1:9">
      <c r="C1" t="s">
        <v>751</v>
      </c>
      <c r="D1" t="s">
        <v>740</v>
      </c>
      <c r="E1" t="s">
        <v>752</v>
      </c>
      <c r="F1" t="s">
        <v>758</v>
      </c>
      <c r="I1" s="55" t="s">
        <v>750</v>
      </c>
    </row>
    <row r="2" spans="1:9">
      <c r="A2" t="s">
        <v>63</v>
      </c>
      <c r="C2">
        <v>1.6</v>
      </c>
      <c r="D2">
        <v>1.1000000000000001</v>
      </c>
      <c r="F2">
        <v>2.4</v>
      </c>
      <c r="G2">
        <v>2</v>
      </c>
      <c r="I2" s="56" t="s">
        <v>749</v>
      </c>
    </row>
    <row r="3" spans="1:9">
      <c r="A3" t="s">
        <v>62</v>
      </c>
      <c r="C3">
        <v>1.4</v>
      </c>
      <c r="D3">
        <v>1</v>
      </c>
      <c r="F3">
        <v>2.4</v>
      </c>
      <c r="G3">
        <v>2</v>
      </c>
    </row>
    <row r="4" spans="1:9">
      <c r="A4" t="s">
        <v>61</v>
      </c>
      <c r="C4">
        <v>1.1000000000000001</v>
      </c>
      <c r="D4">
        <v>0.8</v>
      </c>
      <c r="F4">
        <v>2.4</v>
      </c>
      <c r="G4">
        <v>2</v>
      </c>
    </row>
    <row r="5" spans="1:9">
      <c r="A5" t="s">
        <v>60</v>
      </c>
      <c r="C5">
        <v>1.9</v>
      </c>
      <c r="D5">
        <v>1.3</v>
      </c>
      <c r="F5">
        <v>2.9</v>
      </c>
      <c r="G5">
        <v>2</v>
      </c>
    </row>
    <row r="6" spans="1:9">
      <c r="A6" t="s">
        <v>59</v>
      </c>
      <c r="C6">
        <v>1</v>
      </c>
      <c r="D6">
        <v>0.8</v>
      </c>
      <c r="F6">
        <v>2.9</v>
      </c>
      <c r="G6">
        <v>2</v>
      </c>
    </row>
    <row r="7" spans="1:9">
      <c r="A7" t="s">
        <v>58</v>
      </c>
      <c r="B7">
        <v>2019</v>
      </c>
      <c r="C7">
        <v>1.6</v>
      </c>
      <c r="D7">
        <v>1.1000000000000001</v>
      </c>
      <c r="F7">
        <v>2.9</v>
      </c>
      <c r="G7">
        <v>2</v>
      </c>
    </row>
    <row r="8" spans="1:9">
      <c r="A8" t="s">
        <v>57</v>
      </c>
      <c r="C8">
        <v>1.2</v>
      </c>
      <c r="D8">
        <v>0.9</v>
      </c>
      <c r="F8">
        <v>2.4</v>
      </c>
      <c r="G8">
        <v>2</v>
      </c>
    </row>
    <row r="9" spans="1:9">
      <c r="A9" t="s">
        <v>56</v>
      </c>
      <c r="C9">
        <v>1.3</v>
      </c>
      <c r="D9">
        <v>0.9</v>
      </c>
      <c r="F9">
        <v>2.4</v>
      </c>
      <c r="G9">
        <v>2</v>
      </c>
    </row>
    <row r="10" spans="1:9">
      <c r="A10" t="s">
        <v>55</v>
      </c>
      <c r="C10">
        <v>1.5</v>
      </c>
      <c r="D10">
        <v>1</v>
      </c>
      <c r="F10">
        <v>2.4</v>
      </c>
      <c r="G10">
        <v>2</v>
      </c>
    </row>
    <row r="11" spans="1:9">
      <c r="A11" t="s">
        <v>54</v>
      </c>
      <c r="C11">
        <v>1.5</v>
      </c>
      <c r="D11">
        <v>1.1000000000000001</v>
      </c>
      <c r="F11">
        <v>2.5</v>
      </c>
      <c r="G11">
        <v>2</v>
      </c>
    </row>
    <row r="12" spans="1:9">
      <c r="A12" t="s">
        <v>53</v>
      </c>
      <c r="C12">
        <v>1.9</v>
      </c>
      <c r="D12">
        <v>1.3</v>
      </c>
      <c r="F12">
        <v>2.5</v>
      </c>
      <c r="G12">
        <v>2</v>
      </c>
    </row>
    <row r="13" spans="1:9">
      <c r="A13" t="s">
        <v>52</v>
      </c>
      <c r="C13">
        <v>1.8</v>
      </c>
      <c r="D13">
        <v>1.3</v>
      </c>
      <c r="F13">
        <v>2.5</v>
      </c>
      <c r="G13">
        <v>2</v>
      </c>
    </row>
    <row r="14" spans="1:9">
      <c r="A14" t="s">
        <v>51</v>
      </c>
      <c r="C14">
        <v>1.5</v>
      </c>
      <c r="D14">
        <v>1.1000000000000001</v>
      </c>
      <c r="F14">
        <v>3.9</v>
      </c>
      <c r="G14">
        <v>2</v>
      </c>
    </row>
    <row r="15" spans="1:9">
      <c r="A15" t="s">
        <v>50</v>
      </c>
      <c r="C15">
        <v>1.6</v>
      </c>
      <c r="D15">
        <v>1.2</v>
      </c>
      <c r="F15">
        <v>3.9</v>
      </c>
      <c r="G15">
        <v>2</v>
      </c>
    </row>
    <row r="16" spans="1:9">
      <c r="A16" t="s">
        <v>49</v>
      </c>
      <c r="C16">
        <v>1.3</v>
      </c>
      <c r="D16">
        <v>1</v>
      </c>
      <c r="E16">
        <v>2.8</v>
      </c>
      <c r="F16">
        <v>3.9</v>
      </c>
      <c r="G16">
        <v>2</v>
      </c>
    </row>
    <row r="17" spans="1:7">
      <c r="A17" t="s">
        <v>48</v>
      </c>
      <c r="C17">
        <v>1.2</v>
      </c>
      <c r="D17">
        <v>0.9</v>
      </c>
      <c r="E17">
        <v>2.5</v>
      </c>
      <c r="F17">
        <v>3.8</v>
      </c>
      <c r="G17">
        <v>2</v>
      </c>
    </row>
    <row r="18" spans="1:7">
      <c r="A18" t="s">
        <v>47</v>
      </c>
      <c r="C18">
        <v>1.3</v>
      </c>
      <c r="D18">
        <v>0.9</v>
      </c>
      <c r="E18">
        <v>2.1</v>
      </c>
      <c r="F18">
        <v>3.8</v>
      </c>
      <c r="G18">
        <v>2</v>
      </c>
    </row>
    <row r="19" spans="1:7">
      <c r="A19" t="s">
        <v>46</v>
      </c>
      <c r="B19">
        <v>2020</v>
      </c>
      <c r="C19">
        <v>1.2</v>
      </c>
      <c r="D19">
        <v>0.8</v>
      </c>
      <c r="E19">
        <v>2</v>
      </c>
      <c r="F19">
        <v>3.8</v>
      </c>
      <c r="G19">
        <v>2</v>
      </c>
    </row>
    <row r="20" spans="1:7">
      <c r="A20" t="s">
        <v>45</v>
      </c>
      <c r="C20">
        <v>0.9</v>
      </c>
      <c r="D20">
        <v>1.2</v>
      </c>
      <c r="E20">
        <v>2</v>
      </c>
      <c r="F20">
        <v>3.7</v>
      </c>
      <c r="G20">
        <v>2</v>
      </c>
    </row>
    <row r="21" spans="1:7">
      <c r="A21" t="s">
        <v>44</v>
      </c>
      <c r="C21">
        <v>0.7</v>
      </c>
      <c r="D21">
        <v>0.4</v>
      </c>
      <c r="E21">
        <v>2</v>
      </c>
      <c r="F21">
        <v>3.7</v>
      </c>
      <c r="G21">
        <v>2</v>
      </c>
    </row>
    <row r="22" spans="1:7">
      <c r="A22" t="s">
        <v>43</v>
      </c>
      <c r="C22">
        <v>0.5</v>
      </c>
      <c r="D22">
        <v>0.2</v>
      </c>
      <c r="E22">
        <v>1.9</v>
      </c>
      <c r="F22">
        <v>3.7</v>
      </c>
      <c r="G22">
        <v>2</v>
      </c>
    </row>
    <row r="23" spans="1:7">
      <c r="A23" t="s">
        <v>42</v>
      </c>
      <c r="C23">
        <v>0.4</v>
      </c>
      <c r="D23">
        <v>0.2</v>
      </c>
      <c r="E23">
        <v>2</v>
      </c>
      <c r="F23">
        <v>3</v>
      </c>
      <c r="G23">
        <v>2</v>
      </c>
    </row>
    <row r="24" spans="1:7">
      <c r="A24" t="s">
        <v>41</v>
      </c>
      <c r="C24">
        <v>0.6</v>
      </c>
      <c r="D24">
        <v>0.2</v>
      </c>
      <c r="E24">
        <v>1.9</v>
      </c>
      <c r="F24">
        <v>3</v>
      </c>
      <c r="G24">
        <v>2</v>
      </c>
    </row>
    <row r="25" spans="1:7">
      <c r="A25" t="s">
        <v>40</v>
      </c>
      <c r="C25">
        <v>0.7</v>
      </c>
      <c r="D25">
        <v>0.2</v>
      </c>
      <c r="E25">
        <v>1.9</v>
      </c>
      <c r="F25">
        <v>3</v>
      </c>
      <c r="G25">
        <v>2</v>
      </c>
    </row>
    <row r="26" spans="1:7">
      <c r="A26" t="s">
        <v>39</v>
      </c>
      <c r="C26">
        <v>1.4</v>
      </c>
      <c r="D26">
        <v>1.4</v>
      </c>
      <c r="E26">
        <v>1.9</v>
      </c>
      <c r="F26">
        <v>0.8</v>
      </c>
      <c r="G26">
        <v>2</v>
      </c>
    </row>
    <row r="27" spans="1:7">
      <c r="A27" t="s">
        <v>38</v>
      </c>
      <c r="C27">
        <v>1.2</v>
      </c>
      <c r="D27">
        <v>1.1000000000000001</v>
      </c>
      <c r="E27">
        <v>2</v>
      </c>
      <c r="F27">
        <v>0.8</v>
      </c>
      <c r="G27">
        <v>2</v>
      </c>
    </row>
    <row r="28" spans="1:7">
      <c r="A28" t="s">
        <v>37</v>
      </c>
      <c r="C28">
        <v>1.3</v>
      </c>
      <c r="D28">
        <v>0.9</v>
      </c>
      <c r="E28">
        <v>2</v>
      </c>
      <c r="F28">
        <v>0.8</v>
      </c>
      <c r="G28">
        <v>2</v>
      </c>
    </row>
    <row r="29" spans="1:7">
      <c r="A29" t="s">
        <v>36</v>
      </c>
      <c r="C29">
        <v>0.9</v>
      </c>
      <c r="D29">
        <v>0.7</v>
      </c>
      <c r="E29">
        <v>2</v>
      </c>
      <c r="F29">
        <v>-0.6</v>
      </c>
      <c r="G29">
        <v>2</v>
      </c>
    </row>
    <row r="30" spans="1:7">
      <c r="A30" t="s">
        <v>35</v>
      </c>
      <c r="C30">
        <v>1.1000000000000001</v>
      </c>
      <c r="D30">
        <v>1</v>
      </c>
      <c r="E30">
        <v>2</v>
      </c>
      <c r="F30">
        <v>-0.6</v>
      </c>
      <c r="G30">
        <v>2</v>
      </c>
    </row>
    <row r="31" spans="1:7">
      <c r="A31" t="s">
        <v>34</v>
      </c>
      <c r="B31">
        <v>2021</v>
      </c>
      <c r="C31">
        <v>0.7</v>
      </c>
      <c r="D31">
        <v>0.9</v>
      </c>
      <c r="E31">
        <v>2.1</v>
      </c>
      <c r="F31">
        <v>-0.6</v>
      </c>
      <c r="G31">
        <v>2</v>
      </c>
    </row>
    <row r="32" spans="1:7">
      <c r="A32" t="s">
        <v>33</v>
      </c>
      <c r="C32">
        <v>0.9</v>
      </c>
      <c r="D32">
        <v>0.7</v>
      </c>
      <c r="E32">
        <v>2.1</v>
      </c>
      <c r="F32">
        <v>2</v>
      </c>
      <c r="G32">
        <v>2</v>
      </c>
    </row>
    <row r="33" spans="1:7">
      <c r="A33" t="s">
        <v>32</v>
      </c>
      <c r="C33">
        <v>1.1000000000000001</v>
      </c>
      <c r="D33">
        <v>1.6</v>
      </c>
      <c r="E33">
        <v>2.4</v>
      </c>
      <c r="F33">
        <v>2</v>
      </c>
      <c r="G33">
        <v>2</v>
      </c>
    </row>
    <row r="34" spans="1:7">
      <c r="A34" t="s">
        <v>31</v>
      </c>
      <c r="C34">
        <v>1.7</v>
      </c>
      <c r="D34">
        <v>1.9</v>
      </c>
      <c r="E34">
        <v>3</v>
      </c>
      <c r="F34">
        <v>2</v>
      </c>
      <c r="G34">
        <v>2</v>
      </c>
    </row>
    <row r="35" spans="1:7">
      <c r="A35" t="s">
        <v>30</v>
      </c>
      <c r="C35">
        <v>2.1</v>
      </c>
      <c r="D35">
        <v>2</v>
      </c>
      <c r="E35">
        <v>3</v>
      </c>
      <c r="F35">
        <v>2.1</v>
      </c>
      <c r="G35">
        <v>2</v>
      </c>
    </row>
    <row r="36" spans="1:7">
      <c r="A36" t="s">
        <v>29</v>
      </c>
      <c r="C36">
        <v>2.7</v>
      </c>
      <c r="D36">
        <v>2.6</v>
      </c>
      <c r="E36">
        <v>3</v>
      </c>
      <c r="F36">
        <v>2.1</v>
      </c>
      <c r="G36">
        <v>2</v>
      </c>
    </row>
    <row r="37" spans="1:7">
      <c r="A37" t="s">
        <v>28</v>
      </c>
      <c r="C37">
        <v>2.4</v>
      </c>
      <c r="D37">
        <v>2.6</v>
      </c>
      <c r="E37">
        <v>3</v>
      </c>
      <c r="F37">
        <v>2.1</v>
      </c>
      <c r="G37">
        <v>2</v>
      </c>
    </row>
    <row r="38" spans="1:7">
      <c r="A38" t="s">
        <v>27</v>
      </c>
      <c r="C38">
        <v>2.2999999999999998</v>
      </c>
      <c r="D38">
        <v>2.2999999999999998</v>
      </c>
      <c r="E38">
        <v>3.2</v>
      </c>
      <c r="F38">
        <v>3</v>
      </c>
      <c r="G38">
        <v>2</v>
      </c>
    </row>
    <row r="39" spans="1:7">
      <c r="A39" t="s">
        <v>26</v>
      </c>
      <c r="C39">
        <v>2.5</v>
      </c>
      <c r="D39">
        <v>2.7</v>
      </c>
      <c r="E39">
        <v>5</v>
      </c>
      <c r="F39">
        <v>3</v>
      </c>
      <c r="G39">
        <v>2</v>
      </c>
    </row>
    <row r="40" spans="1:7">
      <c r="A40" t="s">
        <v>25</v>
      </c>
      <c r="C40">
        <v>2.7</v>
      </c>
      <c r="D40">
        <v>3</v>
      </c>
      <c r="E40">
        <v>5</v>
      </c>
      <c r="F40">
        <v>3</v>
      </c>
      <c r="G40">
        <v>2</v>
      </c>
    </row>
    <row r="41" spans="1:7">
      <c r="A41" t="s">
        <v>24</v>
      </c>
      <c r="C41">
        <v>3.3</v>
      </c>
      <c r="D41">
        <v>3.5</v>
      </c>
      <c r="E41">
        <v>4.9000000000000004</v>
      </c>
      <c r="F41">
        <v>4.5999999999999996</v>
      </c>
      <c r="G41">
        <v>2</v>
      </c>
    </row>
    <row r="42" spans="1:7">
      <c r="A42" t="s">
        <v>23</v>
      </c>
      <c r="C42">
        <v>3.5</v>
      </c>
      <c r="D42">
        <v>3.8</v>
      </c>
      <c r="E42">
        <v>5</v>
      </c>
      <c r="F42">
        <v>4.5999999999999996</v>
      </c>
      <c r="G42">
        <v>2</v>
      </c>
    </row>
    <row r="43" spans="1:7">
      <c r="A43" t="s">
        <v>22</v>
      </c>
      <c r="B43">
        <v>2022</v>
      </c>
      <c r="C43">
        <v>3.4</v>
      </c>
      <c r="D43">
        <v>3.7</v>
      </c>
      <c r="E43">
        <v>5</v>
      </c>
      <c r="F43">
        <v>4.5999999999999996</v>
      </c>
      <c r="G43">
        <v>2</v>
      </c>
    </row>
    <row r="44" spans="1:7">
      <c r="A44" t="s">
        <v>21</v>
      </c>
      <c r="C44">
        <v>3.7</v>
      </c>
      <c r="D44">
        <v>4</v>
      </c>
      <c r="E44">
        <v>5</v>
      </c>
      <c r="F44">
        <v>2.7</v>
      </c>
      <c r="G44">
        <v>2</v>
      </c>
    </row>
    <row r="45" spans="1:7">
      <c r="A45" t="s">
        <v>20</v>
      </c>
      <c r="C45">
        <v>3.8</v>
      </c>
      <c r="D45">
        <v>4.3</v>
      </c>
      <c r="E45">
        <v>5.0999999999999996</v>
      </c>
      <c r="F45">
        <v>2.7</v>
      </c>
      <c r="G45">
        <v>2</v>
      </c>
    </row>
    <row r="46" spans="1:7">
      <c r="A46" t="s">
        <v>19</v>
      </c>
      <c r="C46">
        <v>4.3</v>
      </c>
      <c r="D46">
        <v>4.8</v>
      </c>
      <c r="E46">
        <v>5.4</v>
      </c>
      <c r="F46">
        <v>2.7</v>
      </c>
      <c r="G46">
        <v>2</v>
      </c>
    </row>
    <row r="47" spans="1:7">
      <c r="A47" t="s">
        <v>18</v>
      </c>
      <c r="C47">
        <v>4.3</v>
      </c>
      <c r="D47">
        <v>5</v>
      </c>
      <c r="E47">
        <v>5</v>
      </c>
      <c r="F47">
        <v>5.3</v>
      </c>
      <c r="G47">
        <v>2</v>
      </c>
    </row>
    <row r="48" spans="1:7">
      <c r="A48" t="s">
        <v>17</v>
      </c>
      <c r="C48">
        <v>4.2</v>
      </c>
      <c r="D48">
        <v>5</v>
      </c>
      <c r="E48">
        <v>5</v>
      </c>
      <c r="F48">
        <v>5.3</v>
      </c>
      <c r="G48">
        <v>2</v>
      </c>
    </row>
    <row r="49" spans="1:7">
      <c r="A49" t="s">
        <v>16</v>
      </c>
      <c r="C49">
        <v>4.4000000000000004</v>
      </c>
      <c r="D49">
        <v>5.2</v>
      </c>
      <c r="E49">
        <v>4.9000000000000004</v>
      </c>
      <c r="F49">
        <v>5.3</v>
      </c>
      <c r="G49">
        <v>2</v>
      </c>
    </row>
    <row r="50" spans="1:7">
      <c r="A50" t="s">
        <v>15</v>
      </c>
      <c r="C50">
        <v>4.4000000000000004</v>
      </c>
      <c r="D50">
        <v>5.3</v>
      </c>
      <c r="E50">
        <v>4.5999999999999996</v>
      </c>
      <c r="F50">
        <v>5</v>
      </c>
      <c r="G50">
        <v>2</v>
      </c>
    </row>
    <row r="51" spans="1:7">
      <c r="A51" t="s">
        <v>14</v>
      </c>
      <c r="C51">
        <v>4.8</v>
      </c>
      <c r="D51">
        <v>5.6</v>
      </c>
      <c r="E51">
        <v>5</v>
      </c>
      <c r="F51">
        <v>5</v>
      </c>
      <c r="G51">
        <v>2</v>
      </c>
    </row>
    <row r="52" spans="1:7">
      <c r="A52" t="s">
        <v>13</v>
      </c>
      <c r="C52">
        <v>5.0999999999999996</v>
      </c>
      <c r="D52">
        <v>5.7</v>
      </c>
      <c r="E52">
        <v>4.0999999999999996</v>
      </c>
      <c r="F52">
        <v>5</v>
      </c>
      <c r="G52">
        <v>2</v>
      </c>
    </row>
    <row r="53" spans="1:7">
      <c r="A53" t="s">
        <v>12</v>
      </c>
      <c r="C53">
        <v>5.2</v>
      </c>
      <c r="D53">
        <v>5.6</v>
      </c>
      <c r="E53">
        <v>3.9</v>
      </c>
      <c r="F53">
        <v>4.5999999999999996</v>
      </c>
      <c r="G53">
        <v>2</v>
      </c>
    </row>
    <row r="54" spans="1:7">
      <c r="A54" t="s">
        <v>11</v>
      </c>
      <c r="C54">
        <v>5</v>
      </c>
      <c r="D54">
        <v>5.3</v>
      </c>
      <c r="E54">
        <v>3.4</v>
      </c>
      <c r="F54">
        <v>4.5999999999999996</v>
      </c>
      <c r="G54">
        <v>2</v>
      </c>
    </row>
    <row r="55" spans="1:7">
      <c r="A55" t="s">
        <v>10</v>
      </c>
      <c r="B55">
        <v>2023</v>
      </c>
      <c r="C55">
        <v>5.4</v>
      </c>
      <c r="D55">
        <v>5.5</v>
      </c>
      <c r="E55">
        <v>3.4</v>
      </c>
      <c r="F55">
        <v>4.5999999999999996</v>
      </c>
      <c r="G55">
        <v>2</v>
      </c>
    </row>
    <row r="56" spans="1:7">
      <c r="A56" t="s">
        <v>9</v>
      </c>
      <c r="C56">
        <v>5.6</v>
      </c>
      <c r="D56">
        <v>5.5</v>
      </c>
      <c r="E56">
        <v>3.5</v>
      </c>
      <c r="F56">
        <v>5.3</v>
      </c>
      <c r="G56">
        <v>2</v>
      </c>
    </row>
    <row r="57" spans="1:7">
      <c r="A57" t="s">
        <v>8</v>
      </c>
      <c r="C57">
        <v>5.5</v>
      </c>
      <c r="D57">
        <v>5.3</v>
      </c>
      <c r="E57">
        <v>4</v>
      </c>
      <c r="F57">
        <v>5.3</v>
      </c>
      <c r="G57">
        <v>2</v>
      </c>
    </row>
    <row r="58" spans="1:7">
      <c r="A58" t="s">
        <v>7</v>
      </c>
      <c r="C58">
        <v>4.7</v>
      </c>
      <c r="D58">
        <v>4.5</v>
      </c>
      <c r="E58">
        <v>4</v>
      </c>
      <c r="F58">
        <v>5.3</v>
      </c>
      <c r="G58">
        <v>2</v>
      </c>
    </row>
    <row r="59" spans="1:7">
      <c r="A59" t="s">
        <v>6</v>
      </c>
      <c r="C59">
        <v>4.5999999999999996</v>
      </c>
      <c r="D59">
        <v>4.2</v>
      </c>
      <c r="E59">
        <v>3.5</v>
      </c>
      <c r="F59">
        <v>4.5</v>
      </c>
      <c r="G59">
        <v>2</v>
      </c>
    </row>
    <row r="60" spans="1:7">
      <c r="A60" t="s">
        <v>5</v>
      </c>
      <c r="C60">
        <v>4</v>
      </c>
      <c r="D60">
        <v>3.6</v>
      </c>
      <c r="E60">
        <v>3.2</v>
      </c>
      <c r="F60">
        <v>4.5</v>
      </c>
      <c r="G60">
        <v>2</v>
      </c>
    </row>
    <row r="61" spans="1:7">
      <c r="A61" t="s">
        <v>4</v>
      </c>
      <c r="C61">
        <v>4</v>
      </c>
      <c r="D61">
        <v>3.4</v>
      </c>
      <c r="E61">
        <v>3.2</v>
      </c>
      <c r="F61">
        <v>4.5</v>
      </c>
      <c r="G61">
        <v>2</v>
      </c>
    </row>
    <row r="62" spans="1:7">
      <c r="A62" t="s">
        <v>3</v>
      </c>
      <c r="B62">
        <v>2024</v>
      </c>
      <c r="C62">
        <v>4</v>
      </c>
      <c r="D62">
        <v>3.3</v>
      </c>
      <c r="E62">
        <v>3.3</v>
      </c>
      <c r="F62" s="120">
        <v>4.9000000000000004</v>
      </c>
      <c r="G62">
        <v>2</v>
      </c>
    </row>
    <row r="63" spans="1:7">
      <c r="A63" t="s">
        <v>1032</v>
      </c>
      <c r="C63">
        <v>4</v>
      </c>
      <c r="D63">
        <v>3.1</v>
      </c>
      <c r="E63" s="120">
        <v>3.1</v>
      </c>
      <c r="F63" s="120">
        <v>4.9000000000000004</v>
      </c>
      <c r="G63">
        <v>2</v>
      </c>
    </row>
    <row r="64" spans="1:7">
      <c r="A64" t="s">
        <v>1033</v>
      </c>
      <c r="C64">
        <v>4</v>
      </c>
      <c r="D64">
        <v>2.9</v>
      </c>
      <c r="E64" s="120">
        <v>3</v>
      </c>
      <c r="F64" s="120">
        <v>4.9000000000000004</v>
      </c>
      <c r="G64">
        <v>2</v>
      </c>
    </row>
    <row r="65" spans="1:7">
      <c r="A65" t="s">
        <v>1034</v>
      </c>
      <c r="C65">
        <v>3.7</v>
      </c>
      <c r="D65">
        <v>2.7</v>
      </c>
      <c r="E65" s="120">
        <v>2.9</v>
      </c>
      <c r="F65" s="120"/>
      <c r="G65">
        <v>2</v>
      </c>
    </row>
    <row r="66" spans="1:7">
      <c r="A66" t="s">
        <v>1035</v>
      </c>
      <c r="C66">
        <v>4.0999999999999996</v>
      </c>
      <c r="D66">
        <v>2.9</v>
      </c>
      <c r="E66" s="120">
        <v>2.9</v>
      </c>
      <c r="F66" s="120"/>
      <c r="G66">
        <v>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59999389629810485"/>
  </sheetPr>
  <dimension ref="A1:M38"/>
  <sheetViews>
    <sheetView topLeftCell="F1" zoomScale="55" zoomScaleNormal="55" workbookViewId="0">
      <selection activeCell="W37" sqref="W37"/>
    </sheetView>
  </sheetViews>
  <sheetFormatPr defaultRowHeight="15"/>
  <cols>
    <col min="1" max="1" width="10.5703125" customWidth="1"/>
  </cols>
  <sheetData>
    <row r="1" spans="1:13">
      <c r="A1" t="s">
        <v>127</v>
      </c>
      <c r="B1" s="10" t="s">
        <v>126</v>
      </c>
      <c r="C1" s="10" t="s">
        <v>125</v>
      </c>
      <c r="D1" s="10" t="s">
        <v>1</v>
      </c>
      <c r="E1" s="10" t="s">
        <v>732</v>
      </c>
      <c r="F1" s="10" t="s">
        <v>730</v>
      </c>
      <c r="G1" s="10" t="s">
        <v>731</v>
      </c>
      <c r="H1" s="10" t="s">
        <v>755</v>
      </c>
      <c r="I1" s="10" t="s">
        <v>756</v>
      </c>
      <c r="J1" s="10" t="s">
        <v>729</v>
      </c>
      <c r="K1" s="10" t="s">
        <v>124</v>
      </c>
      <c r="M1" s="55" t="s">
        <v>753</v>
      </c>
    </row>
    <row r="2" spans="1:13">
      <c r="A2" s="9">
        <v>42094</v>
      </c>
      <c r="B2" s="8">
        <v>-3.9508633311187067</v>
      </c>
      <c r="C2" s="8">
        <v>-0.69952499915941502</v>
      </c>
      <c r="D2" s="8">
        <v>-0.60951519683596578</v>
      </c>
      <c r="E2" s="8">
        <v>-3.7768680045800713</v>
      </c>
      <c r="F2" s="8">
        <v>1.3115207810987835</v>
      </c>
      <c r="G2" s="8">
        <v>6.3400211549955019</v>
      </c>
      <c r="H2" s="8"/>
      <c r="I2" s="8">
        <v>-0.14143054819804668</v>
      </c>
      <c r="J2" s="7">
        <v>-5.2599035271140897</v>
      </c>
      <c r="K2" s="8">
        <v>-1.5266601437979199</v>
      </c>
      <c r="M2" s="56" t="s">
        <v>754</v>
      </c>
    </row>
    <row r="3" spans="1:13">
      <c r="A3" s="9">
        <v>42185</v>
      </c>
      <c r="B3" s="8">
        <v>-4.8099778243211571</v>
      </c>
      <c r="C3" s="8">
        <v>-0.61688153371869381</v>
      </c>
      <c r="D3" s="8">
        <v>-1.9708205696094905</v>
      </c>
      <c r="E3" s="8">
        <v>-2.8558120764266772</v>
      </c>
      <c r="F3" s="8">
        <v>0.55124194225365797</v>
      </c>
      <c r="G3" s="8">
        <v>7.6981198487828539</v>
      </c>
      <c r="H3" s="8"/>
      <c r="I3" s="8">
        <v>-1.0852452121301988</v>
      </c>
      <c r="J3" s="7">
        <v>-7.3976799276493406</v>
      </c>
      <c r="K3" s="8">
        <v>-3.0893754251697048</v>
      </c>
    </row>
    <row r="4" spans="1:13">
      <c r="A4" s="9">
        <v>42277</v>
      </c>
      <c r="B4" s="8">
        <v>-5.0081348923209816</v>
      </c>
      <c r="C4" s="8">
        <v>-0.60510159652133144</v>
      </c>
      <c r="D4" s="8">
        <v>-2.7802891584757159</v>
      </c>
      <c r="E4" s="8">
        <v>1.3588301042376545</v>
      </c>
      <c r="F4" s="8">
        <v>-0.21437172935462029</v>
      </c>
      <c r="G4" s="8">
        <v>6.2177149117318047</v>
      </c>
      <c r="H4" s="8"/>
      <c r="I4" s="8">
        <v>-0.66900276661944913</v>
      </c>
      <c r="J4" s="7">
        <v>-8.3935256473180289</v>
      </c>
      <c r="K4" s="8">
        <v>-1.7003551273226392</v>
      </c>
    </row>
    <row r="5" spans="1:13">
      <c r="A5" s="9">
        <v>42369</v>
      </c>
      <c r="B5" s="8">
        <v>-5.5179317256784755</v>
      </c>
      <c r="C5" s="8">
        <v>-0.57024750121134427</v>
      </c>
      <c r="D5" s="8">
        <v>-3.3267352946434801</v>
      </c>
      <c r="E5" s="8">
        <v>2.099070556606172</v>
      </c>
      <c r="F5" s="8">
        <v>2.2938176582468608</v>
      </c>
      <c r="G5" s="8">
        <v>3.7730793254995985</v>
      </c>
      <c r="H5" s="8"/>
      <c r="I5" s="8">
        <v>-0.34869810132160595</v>
      </c>
      <c r="J5" s="7">
        <v>-9.4149145215332997</v>
      </c>
      <c r="K5" s="8">
        <v>-1.5976450825022748</v>
      </c>
    </row>
    <row r="6" spans="1:13">
      <c r="A6" s="9">
        <v>42460</v>
      </c>
      <c r="B6" s="8">
        <v>-1.4858751047171352</v>
      </c>
      <c r="C6" s="8">
        <v>0.2630599906873855</v>
      </c>
      <c r="D6" s="8">
        <v>-1.3487672299539422</v>
      </c>
      <c r="E6" s="8">
        <v>1.7996758049625596</v>
      </c>
      <c r="F6" s="8">
        <v>-1.2674381493857452</v>
      </c>
      <c r="G6" s="8">
        <v>2.1030404727456857</v>
      </c>
      <c r="H6" s="8"/>
      <c r="I6" s="8">
        <v>-0.27029001300817379</v>
      </c>
      <c r="J6" s="7">
        <v>-2.571582343983692</v>
      </c>
      <c r="K6" s="8">
        <v>-0.20659422866936561</v>
      </c>
    </row>
    <row r="7" spans="1:13">
      <c r="A7" s="9">
        <v>42551</v>
      </c>
      <c r="B7" s="8">
        <v>-1.3472283375864216</v>
      </c>
      <c r="C7" s="8">
        <v>0.23689382724443295</v>
      </c>
      <c r="D7" s="8">
        <v>-0.1954458318659637</v>
      </c>
      <c r="E7" s="8">
        <v>6.4699309859076543E-2</v>
      </c>
      <c r="F7" s="8">
        <v>0.66047212147808365</v>
      </c>
      <c r="G7" s="8">
        <v>1.1096605591976183</v>
      </c>
      <c r="H7" s="8"/>
      <c r="I7" s="8">
        <v>-0.20822376251397945</v>
      </c>
      <c r="J7" s="7">
        <v>-1.3057803422079524</v>
      </c>
      <c r="K7" s="8">
        <v>0.3208278858128466</v>
      </c>
    </row>
    <row r="8" spans="1:13">
      <c r="A8" s="9">
        <v>42643</v>
      </c>
      <c r="B8" s="8">
        <v>-1.5195855462823258</v>
      </c>
      <c r="C8" s="8">
        <v>0.24121914908653716</v>
      </c>
      <c r="D8" s="8">
        <v>0.29637306753733172</v>
      </c>
      <c r="E8" s="8">
        <v>-1.5737885351046605</v>
      </c>
      <c r="F8" s="8">
        <v>2.4166291624648428</v>
      </c>
      <c r="G8" s="8">
        <v>0.55249011413644</v>
      </c>
      <c r="H8" s="8"/>
      <c r="I8" s="8">
        <v>-0.35496728609697348</v>
      </c>
      <c r="J8" s="7">
        <v>-0.98199332965845687</v>
      </c>
      <c r="K8" s="8">
        <v>5.8370125741191714E-2</v>
      </c>
    </row>
    <row r="9" spans="1:13">
      <c r="A9" s="9">
        <v>42735</v>
      </c>
      <c r="B9" s="8">
        <v>-0.58898661944734254</v>
      </c>
      <c r="C9" s="8">
        <v>0.23938691575123491</v>
      </c>
      <c r="D9" s="8">
        <v>1.8863570452823242</v>
      </c>
      <c r="E9" s="8">
        <v>-1.4600231693342725</v>
      </c>
      <c r="F9" s="8">
        <v>1.5340909031681862</v>
      </c>
      <c r="G9" s="8">
        <v>-0.80141288008303313</v>
      </c>
      <c r="H9" s="8"/>
      <c r="I9" s="8">
        <v>-0.271541652779558</v>
      </c>
      <c r="J9" s="7">
        <v>1.5367573415862166</v>
      </c>
      <c r="K9" s="8">
        <v>0.53787054255753919</v>
      </c>
    </row>
    <row r="10" spans="1:13">
      <c r="A10" s="9">
        <v>42825</v>
      </c>
      <c r="B10" s="8">
        <v>0.77458637934197405</v>
      </c>
      <c r="C10" s="8">
        <v>0.46554516561010068</v>
      </c>
      <c r="D10" s="8">
        <v>1.3306441991489264</v>
      </c>
      <c r="E10" s="8">
        <v>-0.25062268791558551</v>
      </c>
      <c r="F10" s="8">
        <v>2.0745788828465499</v>
      </c>
      <c r="G10" s="8">
        <v>-2.6400125154388294</v>
      </c>
      <c r="H10" s="8"/>
      <c r="I10" s="8">
        <v>-0.44405499647833091</v>
      </c>
      <c r="J10" s="7">
        <v>2.5707757441010011</v>
      </c>
      <c r="K10" s="8">
        <v>1.3106644271148049</v>
      </c>
    </row>
    <row r="11" spans="1:13">
      <c r="A11" s="9">
        <v>42916</v>
      </c>
      <c r="B11" s="8">
        <v>1.7779076799417548</v>
      </c>
      <c r="C11" s="8">
        <v>0.45279039345578648</v>
      </c>
      <c r="D11" s="8">
        <v>1.531358608134219</v>
      </c>
      <c r="E11" s="8">
        <v>1.5367329748221206</v>
      </c>
      <c r="F11" s="8">
        <v>1.0113886310796545</v>
      </c>
      <c r="G11" s="8">
        <v>-3.9988647137174529</v>
      </c>
      <c r="H11" s="8"/>
      <c r="I11" s="8">
        <v>3.0801500207018773E-2</v>
      </c>
      <c r="J11" s="7">
        <v>3.7620566815317602</v>
      </c>
      <c r="K11" s="8">
        <v>2.3421150739231011</v>
      </c>
    </row>
    <row r="12" spans="1:13">
      <c r="A12" s="9">
        <v>43008</v>
      </c>
      <c r="B12" s="8">
        <v>2.0977941814570138</v>
      </c>
      <c r="C12" s="8">
        <v>0.42133286942582582</v>
      </c>
      <c r="D12" s="8">
        <v>0.86547473629425631</v>
      </c>
      <c r="E12" s="8">
        <v>0.98363801471217882</v>
      </c>
      <c r="F12" s="8">
        <v>1.3606200557773933</v>
      </c>
      <c r="G12" s="8">
        <v>-3.1999122662182597</v>
      </c>
      <c r="H12" s="8"/>
      <c r="I12" s="8">
        <v>0.10966484939990062</v>
      </c>
      <c r="J12" s="7">
        <v>3.3846017871770959</v>
      </c>
      <c r="K12" s="8">
        <v>2.6386124408483091</v>
      </c>
    </row>
    <row r="13" spans="1:13">
      <c r="A13" s="9">
        <v>43100</v>
      </c>
      <c r="B13" s="8">
        <v>2.0804825009542531</v>
      </c>
      <c r="C13" s="8">
        <v>0.39694191625855368</v>
      </c>
      <c r="D13" s="8">
        <v>4.7149745064121722E-2</v>
      </c>
      <c r="E13" s="8">
        <v>-0.27317383546524304</v>
      </c>
      <c r="F13" s="8">
        <v>1.5594778179957411</v>
      </c>
      <c r="G13" s="8">
        <v>-2.3000235014090595</v>
      </c>
      <c r="H13" s="8"/>
      <c r="I13" s="8">
        <v>-0.46987059926536912</v>
      </c>
      <c r="J13" s="7">
        <v>2.5245741622769282</v>
      </c>
      <c r="K13" s="8">
        <v>1.0409840441329976</v>
      </c>
    </row>
    <row r="14" spans="1:13">
      <c r="A14" s="9">
        <v>43190</v>
      </c>
      <c r="B14" s="8">
        <v>2.1096739607399426</v>
      </c>
      <c r="C14" s="8">
        <v>0.24773630448372103</v>
      </c>
      <c r="D14" s="8">
        <v>0.77880321007237918</v>
      </c>
      <c r="E14" s="8">
        <v>-0.61613727451338873</v>
      </c>
      <c r="F14" s="8">
        <v>2.1776590672864753</v>
      </c>
      <c r="G14" s="8">
        <v>-1.9238717323771466</v>
      </c>
      <c r="H14" s="8"/>
      <c r="I14" s="8">
        <v>-0.21109951232396895</v>
      </c>
      <c r="J14" s="7">
        <v>3.1362134752960431</v>
      </c>
      <c r="K14" s="8">
        <v>2.5627640233680138</v>
      </c>
    </row>
    <row r="15" spans="1:13">
      <c r="A15" s="9">
        <v>43281</v>
      </c>
      <c r="B15" s="8">
        <v>2.1819456801440213</v>
      </c>
      <c r="C15" s="8">
        <v>0.22449621618810603</v>
      </c>
      <c r="D15" s="8">
        <v>-0.29998470993556359</v>
      </c>
      <c r="E15" s="8">
        <v>-0.89864128643717522</v>
      </c>
      <c r="F15" s="8">
        <v>2.4379501372006289</v>
      </c>
      <c r="G15" s="8">
        <v>-0.57765108258927222</v>
      </c>
      <c r="H15" s="8"/>
      <c r="I15" s="8">
        <v>-0.33949873868820513</v>
      </c>
      <c r="J15" s="7">
        <v>2.1064571863965638</v>
      </c>
      <c r="K15" s="8">
        <v>2.72861621588254</v>
      </c>
    </row>
    <row r="16" spans="1:13">
      <c r="A16" s="9">
        <v>43373</v>
      </c>
      <c r="B16" s="8">
        <v>1.8228728244293542</v>
      </c>
      <c r="C16" s="8">
        <v>0.21234956031280064</v>
      </c>
      <c r="D16" s="8">
        <v>1.5182376267131759</v>
      </c>
      <c r="E16" s="8">
        <v>-2.1454095839160989</v>
      </c>
      <c r="F16" s="8">
        <v>1.4839777412557298</v>
      </c>
      <c r="G16" s="8">
        <v>1.8210209387287978E-2</v>
      </c>
      <c r="H16" s="8"/>
      <c r="I16" s="8">
        <v>-0.276949397762281</v>
      </c>
      <c r="J16" s="7">
        <v>3.5534600114553303</v>
      </c>
      <c r="K16" s="8">
        <v>2.6332889804199677</v>
      </c>
    </row>
    <row r="17" spans="1:11">
      <c r="A17" s="9">
        <v>43465</v>
      </c>
      <c r="B17" s="8">
        <v>1.9213893959773161</v>
      </c>
      <c r="C17" s="8">
        <v>0.20153006566793066</v>
      </c>
      <c r="D17" s="8">
        <v>-1.3567552322535661</v>
      </c>
      <c r="E17" s="8">
        <v>1.5559520988978441</v>
      </c>
      <c r="F17" s="8">
        <v>0.87290808472375714</v>
      </c>
      <c r="G17" s="8">
        <v>0.12278459861968161</v>
      </c>
      <c r="H17" s="8"/>
      <c r="I17" s="8">
        <v>-7.9299983578182243E-2</v>
      </c>
      <c r="J17" s="7">
        <v>0.76616422939168083</v>
      </c>
      <c r="K17" s="8">
        <v>3.2385090280547812</v>
      </c>
    </row>
    <row r="18" spans="1:11">
      <c r="A18" s="9">
        <v>43555</v>
      </c>
      <c r="B18" s="8">
        <v>1.950761986702251</v>
      </c>
      <c r="C18" s="8">
        <v>0.41368231420549373</v>
      </c>
      <c r="D18" s="8">
        <v>-9.7520746889048104E-2</v>
      </c>
      <c r="E18" s="8">
        <v>-2.9460982930288866</v>
      </c>
      <c r="F18" s="8">
        <v>1.0546816718712175</v>
      </c>
      <c r="G18" s="8">
        <v>0.36856595443475987</v>
      </c>
      <c r="H18" s="8"/>
      <c r="I18" s="8">
        <v>0.64332693868647328</v>
      </c>
      <c r="J18" s="7">
        <v>2.2669235540186965</v>
      </c>
      <c r="K18" s="8">
        <v>1.3873998259822606</v>
      </c>
    </row>
    <row r="19" spans="1:11">
      <c r="A19" s="9">
        <v>43646</v>
      </c>
      <c r="B19" s="8">
        <v>1.7907588355667747</v>
      </c>
      <c r="C19" s="8">
        <v>0.40415877377198661</v>
      </c>
      <c r="D19" s="8">
        <v>0.67508892409502486</v>
      </c>
      <c r="E19" s="8">
        <v>-0.58818680040650551</v>
      </c>
      <c r="F19" s="8">
        <v>-0.75048929611888648</v>
      </c>
      <c r="G19" s="8">
        <v>4.6965485964017187E-2</v>
      </c>
      <c r="H19" s="8"/>
      <c r="I19" s="8">
        <v>-0.22193731937111605</v>
      </c>
      <c r="J19" s="7">
        <v>2.8700065334337861</v>
      </c>
      <c r="K19" s="8">
        <v>1.3563586035012953</v>
      </c>
    </row>
    <row r="20" spans="1:11">
      <c r="A20" s="9">
        <v>43738</v>
      </c>
      <c r="B20" s="8">
        <v>1.8194078157187941</v>
      </c>
      <c r="C20" s="8">
        <v>0.40748720500809232</v>
      </c>
      <c r="D20" s="8">
        <v>-0.34433420644595381</v>
      </c>
      <c r="E20" s="8">
        <v>1.5099581227643069</v>
      </c>
      <c r="F20" s="8">
        <v>0.64115329968800916</v>
      </c>
      <c r="G20" s="8">
        <v>-0.961429220967433</v>
      </c>
      <c r="H20" s="8"/>
      <c r="I20" s="8">
        <v>-0.30588063339827842</v>
      </c>
      <c r="J20" s="7">
        <v>1.8825608142809325</v>
      </c>
      <c r="K20" s="8">
        <v>2.7663623823675376</v>
      </c>
    </row>
    <row r="21" spans="1:11">
      <c r="A21" s="9">
        <v>43830</v>
      </c>
      <c r="B21" s="8">
        <v>1.6653437237128947</v>
      </c>
      <c r="C21" s="8">
        <v>0.38448393689113453</v>
      </c>
      <c r="D21" s="8">
        <v>0.49381184547076101</v>
      </c>
      <c r="E21" s="8">
        <v>2.6721774864461763</v>
      </c>
      <c r="F21" s="8">
        <v>4.2092657308430974E-2</v>
      </c>
      <c r="G21" s="8">
        <v>-1.7221264359209094</v>
      </c>
      <c r="H21" s="8"/>
      <c r="I21" s="8">
        <v>-0.46739181082318648</v>
      </c>
      <c r="J21" s="7">
        <v>2.5436395060747903</v>
      </c>
      <c r="K21" s="8">
        <v>3.0683914030853021</v>
      </c>
    </row>
    <row r="22" spans="1:11">
      <c r="A22" s="9">
        <v>43921</v>
      </c>
      <c r="B22" s="8">
        <v>2.747298626103047</v>
      </c>
      <c r="C22" s="8">
        <v>0.28924337640880454</v>
      </c>
      <c r="D22" s="8">
        <v>-0.29403557436114058</v>
      </c>
      <c r="E22" s="8">
        <v>-0.11501275085604656</v>
      </c>
      <c r="F22" s="8">
        <v>-0.76298637398251656</v>
      </c>
      <c r="G22" s="8">
        <v>-0.29266637494618614</v>
      </c>
      <c r="H22" s="8"/>
      <c r="I22" s="8">
        <v>-5.7490780674593456E-2</v>
      </c>
      <c r="J22" s="7">
        <v>2.742506428150711</v>
      </c>
      <c r="K22" s="8">
        <v>1.5143501476913679</v>
      </c>
    </row>
    <row r="23" spans="1:11">
      <c r="A23" s="9">
        <v>44012</v>
      </c>
      <c r="B23" s="8">
        <v>-9.6557461505706499</v>
      </c>
      <c r="C23" s="8">
        <v>0.35241329969763313</v>
      </c>
      <c r="D23" s="8">
        <v>-1.3935771001460184</v>
      </c>
      <c r="E23" s="8">
        <v>-0.26068497213769293</v>
      </c>
      <c r="F23" s="8">
        <v>4.8228295933573244E-2</v>
      </c>
      <c r="G23" s="8">
        <v>4.7295251776952876</v>
      </c>
      <c r="H23" s="8"/>
      <c r="I23" s="8">
        <v>-1.1371858284279659</v>
      </c>
      <c r="J23" s="7">
        <v>-10.696909951019036</v>
      </c>
      <c r="K23" s="8">
        <v>-7.3170272779558339</v>
      </c>
    </row>
    <row r="24" spans="1:11">
      <c r="A24" s="9">
        <v>44104</v>
      </c>
      <c r="B24" s="8">
        <v>-2.719148325689742</v>
      </c>
      <c r="C24" s="8">
        <v>0.34998938845511429</v>
      </c>
      <c r="D24" s="8">
        <v>-1.4377072453845983</v>
      </c>
      <c r="E24" s="8">
        <v>-1.4886254340059939</v>
      </c>
      <c r="F24" s="8">
        <v>-2.4350014225209109</v>
      </c>
      <c r="G24" s="8">
        <v>4.1656345691125081</v>
      </c>
      <c r="H24" s="8"/>
      <c r="I24" s="8">
        <v>0.23506631075197015</v>
      </c>
      <c r="J24" s="7">
        <v>-3.8068661826192258</v>
      </c>
      <c r="K24" s="8">
        <v>-3.3297921592816526</v>
      </c>
    </row>
    <row r="25" spans="1:11">
      <c r="A25" s="9">
        <v>44196</v>
      </c>
      <c r="B25" s="8">
        <v>-1.5614957144116004</v>
      </c>
      <c r="C25" s="8">
        <v>0.32781268640271771</v>
      </c>
      <c r="D25" s="8">
        <v>-1.370454374593293E-2</v>
      </c>
      <c r="E25" s="8">
        <v>1.0941707726752805</v>
      </c>
      <c r="F25" s="8">
        <v>-1.8213338638344874</v>
      </c>
      <c r="G25" s="8">
        <v>0.89381034310974561</v>
      </c>
      <c r="H25" s="8"/>
      <c r="I25" s="8">
        <v>-0.22214110693891964</v>
      </c>
      <c r="J25" s="7">
        <v>-1.2473875717548155</v>
      </c>
      <c r="K25" s="8">
        <v>-1.3028814267431965</v>
      </c>
    </row>
    <row r="26" spans="1:11">
      <c r="A26" s="9">
        <v>44286</v>
      </c>
      <c r="B26" s="8">
        <v>-1.3747381544189576</v>
      </c>
      <c r="C26" s="8">
        <v>0.48555873003759892</v>
      </c>
      <c r="D26" s="8">
        <v>0.82781019600160488</v>
      </c>
      <c r="E26" s="8">
        <v>1.6613526825661509</v>
      </c>
      <c r="F26" s="8">
        <v>-0.27751030195898768</v>
      </c>
      <c r="G26" s="8">
        <v>-0.40193472653112483</v>
      </c>
      <c r="H26" s="8"/>
      <c r="I26" s="8">
        <v>-0.37158177508707313</v>
      </c>
      <c r="J26" s="7">
        <v>-6.1369228379753782E-2</v>
      </c>
      <c r="K26" s="8">
        <v>0.54895665060921139</v>
      </c>
    </row>
    <row r="27" spans="1:11">
      <c r="A27" s="9">
        <v>44377</v>
      </c>
      <c r="B27" s="8">
        <v>12.146440459582886</v>
      </c>
      <c r="C27" s="8">
        <v>0.78427764181548432</v>
      </c>
      <c r="D27" s="8">
        <v>2.4810517766886133</v>
      </c>
      <c r="E27" s="8">
        <v>1.4760472530265321</v>
      </c>
      <c r="F27" s="8">
        <v>-0.49382963396186824</v>
      </c>
      <c r="G27" s="8">
        <v>-6.2783023711681674</v>
      </c>
      <c r="H27" s="8"/>
      <c r="I27" s="8">
        <v>1.1166092352832813</v>
      </c>
      <c r="J27" s="7">
        <v>15.411769878086982</v>
      </c>
      <c r="K27" s="8">
        <v>11.23229436126676</v>
      </c>
    </row>
    <row r="28" spans="1:11">
      <c r="A28" s="9">
        <v>44469</v>
      </c>
      <c r="B28" s="8">
        <v>4.596999330181152</v>
      </c>
      <c r="C28" s="8">
        <v>0.44771249896865334</v>
      </c>
      <c r="D28" s="8">
        <v>2.0233335653187687</v>
      </c>
      <c r="E28" s="8">
        <v>-0.11957162751359895</v>
      </c>
      <c r="F28" s="8">
        <v>2.5173611503876288</v>
      </c>
      <c r="G28" s="8">
        <v>-3.8211459597574584</v>
      </c>
      <c r="H28" s="8"/>
      <c r="I28" s="8">
        <v>-0.68046224741542893</v>
      </c>
      <c r="J28" s="7">
        <v>7.0680453944685739</v>
      </c>
      <c r="K28" s="8">
        <v>4.9642267101697168</v>
      </c>
    </row>
    <row r="29" spans="1:11">
      <c r="A29" s="9">
        <v>44561</v>
      </c>
      <c r="B29" s="8">
        <v>3.5488445267890554</v>
      </c>
      <c r="C29" s="8">
        <v>0.38185000581696227</v>
      </c>
      <c r="D29" s="8">
        <v>1.5751659876318589</v>
      </c>
      <c r="E29" s="8">
        <v>2.1989006153154262</v>
      </c>
      <c r="F29" s="8">
        <v>1.8900881015201831</v>
      </c>
      <c r="G29" s="8">
        <v>-3.4935804168562821</v>
      </c>
      <c r="H29" s="8"/>
      <c r="I29" s="8">
        <v>-0.30620084487014676</v>
      </c>
      <c r="J29" s="7">
        <v>5.505860520237877</v>
      </c>
      <c r="K29" s="8">
        <v>5.7950679753470569</v>
      </c>
    </row>
    <row r="30" spans="1:11">
      <c r="A30" s="9" t="s">
        <v>863</v>
      </c>
      <c r="B30" s="104">
        <v>2.938359674004531</v>
      </c>
      <c r="C30" s="104">
        <v>0.36218083176499322</v>
      </c>
      <c r="D30" s="104">
        <v>1.0332214283962475</v>
      </c>
      <c r="E30" s="104">
        <v>-2.3991126578210857</v>
      </c>
      <c r="F30" s="104">
        <v>1.1153828207873835</v>
      </c>
      <c r="G30" s="104">
        <v>-0.28940931278999299</v>
      </c>
      <c r="H30" s="104"/>
      <c r="I30" s="104">
        <v>0.25761232845563065</v>
      </c>
      <c r="J30" s="7">
        <v>4.3337619341657714</v>
      </c>
      <c r="K30" s="104">
        <v>3.018235112797707</v>
      </c>
    </row>
    <row r="31" spans="1:11">
      <c r="A31" s="9" t="s">
        <v>817</v>
      </c>
      <c r="B31" s="104">
        <v>-2.1727253882683981</v>
      </c>
      <c r="C31" s="104">
        <v>0.40941166547866448</v>
      </c>
      <c r="D31" s="104">
        <v>0.4672001679248674</v>
      </c>
      <c r="E31" s="104">
        <v>-4.5882236386652977</v>
      </c>
      <c r="F31" s="104">
        <v>-4.7796289430638375</v>
      </c>
      <c r="G31" s="104">
        <v>6.023763421654337</v>
      </c>
      <c r="H31" s="104"/>
      <c r="I31" s="104">
        <v>0.1814015828351252</v>
      </c>
      <c r="J31" s="7">
        <v>-1.2961135548648661</v>
      </c>
      <c r="K31" s="104">
        <v>-4.45880113210454</v>
      </c>
    </row>
    <row r="32" spans="1:11">
      <c r="A32" s="3" t="s">
        <v>810</v>
      </c>
      <c r="B32" s="104">
        <v>-1.891303153395683</v>
      </c>
      <c r="C32" s="104">
        <v>0.40462005553737779</v>
      </c>
      <c r="D32" s="104">
        <v>0.34521041088969917</v>
      </c>
      <c r="E32" s="104">
        <v>0.96930007602362389</v>
      </c>
      <c r="F32" s="104">
        <v>-8.1206639514052643</v>
      </c>
      <c r="G32" s="104">
        <v>4.2033765569902579</v>
      </c>
      <c r="H32" s="104"/>
      <c r="I32" s="104">
        <v>0.55160102516383658</v>
      </c>
      <c r="J32" s="7">
        <v>-1.141472686968606</v>
      </c>
      <c r="K32" s="104">
        <v>-3.5378589801961513</v>
      </c>
    </row>
    <row r="33" spans="1:11">
      <c r="A33" s="3" t="s">
        <v>811</v>
      </c>
      <c r="B33" s="104">
        <v>-1.1271629928980738</v>
      </c>
      <c r="C33" s="104">
        <v>0.72895473481089335</v>
      </c>
      <c r="D33" s="104">
        <v>0.79116657209939645</v>
      </c>
      <c r="E33" s="104">
        <v>-1.4550220003805423</v>
      </c>
      <c r="F33" s="104">
        <v>-4.1219935904700895</v>
      </c>
      <c r="G33" s="104">
        <v>2.2293887514400099</v>
      </c>
      <c r="H33" s="104"/>
      <c r="I33" s="104">
        <v>0.28972561059645763</v>
      </c>
      <c r="J33" s="7">
        <v>0.39295831401221604</v>
      </c>
      <c r="K33" s="104">
        <v>-2.6649429148019488</v>
      </c>
    </row>
    <row r="34" spans="1:11">
      <c r="A34" s="3" t="s">
        <v>812</v>
      </c>
      <c r="B34" s="104">
        <v>-5.0782280414180356E-2</v>
      </c>
      <c r="C34" s="104">
        <v>2.5944536852629789</v>
      </c>
      <c r="D34" s="104">
        <v>8.8217935847712634E-2</v>
      </c>
      <c r="E34" s="104">
        <v>1.7513376194121519</v>
      </c>
      <c r="F34" s="104"/>
      <c r="G34" s="104"/>
      <c r="H34" s="104">
        <v>-6.61667071601698</v>
      </c>
      <c r="I34" s="104">
        <v>0.42912112269165936</v>
      </c>
      <c r="J34" s="7">
        <v>2.6318893406965111</v>
      </c>
      <c r="K34" s="104">
        <v>-1.80432263321666</v>
      </c>
    </row>
    <row r="35" spans="1:11">
      <c r="A35" s="3" t="s">
        <v>813</v>
      </c>
      <c r="B35" s="104">
        <v>4.3415095642975405</v>
      </c>
      <c r="C35" s="104">
        <v>0.37315348311742053</v>
      </c>
      <c r="D35" s="104">
        <v>2.4101362618844782</v>
      </c>
      <c r="E35" s="104">
        <v>1.6839911047717546</v>
      </c>
      <c r="F35" s="104"/>
      <c r="G35" s="104"/>
      <c r="H35" s="104">
        <v>-4.4701611082196697</v>
      </c>
      <c r="I35" s="104">
        <v>0.51208682881941758</v>
      </c>
      <c r="J35" s="7">
        <v>7.1247993092994397</v>
      </c>
      <c r="K35" s="104">
        <v>4.8507161346709404</v>
      </c>
    </row>
    <row r="36" spans="1:11">
      <c r="A36" s="3" t="s">
        <v>814</v>
      </c>
      <c r="E36">
        <v>0.1</v>
      </c>
      <c r="H36">
        <v>-2.2999999999999998</v>
      </c>
      <c r="I36">
        <v>0.4</v>
      </c>
      <c r="J36">
        <v>7.6</v>
      </c>
      <c r="K36" s="104">
        <v>5.73</v>
      </c>
    </row>
    <row r="37" spans="1:11">
      <c r="A37" s="3" t="s">
        <v>815</v>
      </c>
      <c r="E37">
        <v>3.1</v>
      </c>
      <c r="H37">
        <v>-5.3</v>
      </c>
      <c r="I37">
        <v>0.4</v>
      </c>
      <c r="J37">
        <v>6.7</v>
      </c>
      <c r="K37" s="104">
        <v>4.88</v>
      </c>
    </row>
    <row r="38" spans="1:11">
      <c r="A38" s="3" t="s">
        <v>818</v>
      </c>
      <c r="K38">
        <v>5.4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49"/>
  <sheetViews>
    <sheetView zoomScale="70" zoomScaleNormal="70" workbookViewId="0">
      <selection activeCell="G30" sqref="G30"/>
    </sheetView>
  </sheetViews>
  <sheetFormatPr defaultRowHeight="15"/>
  <cols>
    <col min="1" max="2" width="10.42578125" customWidth="1"/>
    <col min="3" max="3" width="16.7109375" customWidth="1"/>
    <col min="4" max="4" width="18.7109375" customWidth="1"/>
  </cols>
  <sheetData>
    <row r="1" spans="1:6">
      <c r="C1" t="s">
        <v>869</v>
      </c>
      <c r="D1" t="s">
        <v>760</v>
      </c>
      <c r="F1" s="55" t="s">
        <v>757</v>
      </c>
    </row>
    <row r="2" spans="1:6">
      <c r="A2" s="9">
        <v>40939</v>
      </c>
      <c r="B2" s="9"/>
      <c r="C2">
        <v>10.5</v>
      </c>
      <c r="D2">
        <v>6.6</v>
      </c>
      <c r="F2" s="56" t="s">
        <v>759</v>
      </c>
    </row>
    <row r="3" spans="1:6">
      <c r="A3" s="9">
        <v>40968</v>
      </c>
      <c r="B3" s="9"/>
      <c r="C3">
        <v>12.1</v>
      </c>
      <c r="D3">
        <v>6.5</v>
      </c>
    </row>
    <row r="4" spans="1:6">
      <c r="A4" s="9">
        <v>40999</v>
      </c>
      <c r="B4" s="9"/>
      <c r="C4">
        <v>9</v>
      </c>
      <c r="D4">
        <v>6.5</v>
      </c>
    </row>
    <row r="5" spans="1:6">
      <c r="A5" s="9">
        <v>41029</v>
      </c>
      <c r="B5" s="9"/>
      <c r="C5">
        <v>11.1</v>
      </c>
      <c r="D5">
        <v>5.8</v>
      </c>
    </row>
    <row r="6" spans="1:6">
      <c r="A6" s="9">
        <v>41060</v>
      </c>
      <c r="B6" s="9"/>
      <c r="C6">
        <v>12.4</v>
      </c>
      <c r="D6">
        <v>5.4</v>
      </c>
    </row>
    <row r="7" spans="1:6">
      <c r="A7" s="9">
        <v>41090</v>
      </c>
      <c r="B7" s="9"/>
      <c r="C7">
        <v>10.199999999999999</v>
      </c>
      <c r="D7">
        <v>5.4</v>
      </c>
    </row>
    <row r="8" spans="1:6">
      <c r="A8" s="9">
        <v>41121</v>
      </c>
      <c r="B8" s="9"/>
      <c r="C8">
        <v>8.1</v>
      </c>
      <c r="D8">
        <v>5.4</v>
      </c>
    </row>
    <row r="9" spans="1:6">
      <c r="A9" s="9">
        <v>41152</v>
      </c>
      <c r="B9" s="9"/>
      <c r="C9">
        <v>6</v>
      </c>
      <c r="D9">
        <v>5.2</v>
      </c>
    </row>
    <row r="10" spans="1:6">
      <c r="A10" s="9">
        <v>41182</v>
      </c>
      <c r="B10" s="9"/>
      <c r="C10">
        <v>4.7</v>
      </c>
      <c r="D10">
        <v>5.2</v>
      </c>
    </row>
    <row r="11" spans="1:6">
      <c r="A11" s="9">
        <v>41213</v>
      </c>
      <c r="B11" s="9"/>
      <c r="C11">
        <v>7.1</v>
      </c>
      <c r="D11">
        <v>5.3</v>
      </c>
    </row>
    <row r="12" spans="1:6">
      <c r="A12" s="9">
        <v>41243</v>
      </c>
      <c r="B12" s="9"/>
      <c r="C12">
        <v>6.7</v>
      </c>
      <c r="D12">
        <v>5.4</v>
      </c>
    </row>
    <row r="13" spans="1:6">
      <c r="A13" s="9">
        <v>41274</v>
      </c>
      <c r="B13" s="9"/>
      <c r="C13">
        <v>5</v>
      </c>
      <c r="D13">
        <v>5.3</v>
      </c>
    </row>
    <row r="14" spans="1:6">
      <c r="A14" s="9">
        <v>41305</v>
      </c>
      <c r="B14" s="9"/>
      <c r="C14">
        <v>5.4</v>
      </c>
      <c r="D14">
        <v>6</v>
      </c>
    </row>
    <row r="15" spans="1:6">
      <c r="A15" s="9">
        <v>41333</v>
      </c>
      <c r="B15" s="9"/>
      <c r="C15">
        <v>3.3</v>
      </c>
      <c r="D15">
        <v>5.8</v>
      </c>
    </row>
    <row r="16" spans="1:6">
      <c r="A16" s="9">
        <v>41364</v>
      </c>
      <c r="B16" s="9"/>
      <c r="C16">
        <v>5.0999999999999996</v>
      </c>
      <c r="D16">
        <v>5.7</v>
      </c>
    </row>
    <row r="17" spans="1:4">
      <c r="A17" s="9">
        <v>41394</v>
      </c>
      <c r="B17" s="9"/>
      <c r="C17">
        <v>8.5</v>
      </c>
      <c r="D17">
        <v>5.6</v>
      </c>
    </row>
    <row r="18" spans="1:4">
      <c r="A18" s="9">
        <v>41425</v>
      </c>
      <c r="B18" s="9"/>
      <c r="C18">
        <v>4.7</v>
      </c>
      <c r="D18">
        <v>5.2</v>
      </c>
    </row>
    <row r="19" spans="1:4">
      <c r="A19" s="9">
        <v>41455</v>
      </c>
      <c r="B19" s="9"/>
      <c r="C19">
        <v>5.3</v>
      </c>
      <c r="D19">
        <v>5.4</v>
      </c>
    </row>
    <row r="20" spans="1:4">
      <c r="A20" s="9">
        <v>41486</v>
      </c>
      <c r="B20" s="9"/>
      <c r="C20">
        <v>6.4</v>
      </c>
      <c r="D20">
        <v>5.3</v>
      </c>
    </row>
    <row r="21" spans="1:4">
      <c r="A21" s="9">
        <v>41517</v>
      </c>
      <c r="B21" s="9"/>
      <c r="C21">
        <v>6.8</v>
      </c>
      <c r="D21">
        <v>5.2</v>
      </c>
    </row>
    <row r="22" spans="1:4">
      <c r="A22" s="9">
        <v>41547</v>
      </c>
      <c r="B22" s="9"/>
      <c r="C22">
        <v>6.3</v>
      </c>
      <c r="D22">
        <v>5.3</v>
      </c>
    </row>
    <row r="23" spans="1:4">
      <c r="A23" s="9">
        <v>41578</v>
      </c>
      <c r="B23" s="9"/>
      <c r="C23">
        <v>5.4</v>
      </c>
      <c r="D23">
        <v>5.5</v>
      </c>
    </row>
    <row r="24" spans="1:4">
      <c r="A24" s="9">
        <v>41608</v>
      </c>
      <c r="B24" s="9"/>
      <c r="C24">
        <v>4.0999999999999996</v>
      </c>
      <c r="D24">
        <v>5.4</v>
      </c>
    </row>
    <row r="25" spans="1:4">
      <c r="A25" s="9">
        <v>41639</v>
      </c>
      <c r="B25" s="9"/>
      <c r="C25">
        <v>2.7</v>
      </c>
      <c r="D25">
        <v>5.6</v>
      </c>
    </row>
    <row r="26" spans="1:4">
      <c r="A26" s="9">
        <v>41670</v>
      </c>
      <c r="B26" s="9"/>
      <c r="C26">
        <v>5.2</v>
      </c>
      <c r="D26">
        <v>5.6</v>
      </c>
    </row>
    <row r="27" spans="1:4">
      <c r="A27" s="9">
        <v>41698</v>
      </c>
      <c r="B27" s="9"/>
      <c r="C27">
        <v>4.5999999999999996</v>
      </c>
      <c r="D27">
        <v>5.6</v>
      </c>
    </row>
    <row r="28" spans="1:4">
      <c r="A28" s="9">
        <v>41729</v>
      </c>
      <c r="B28" s="9"/>
      <c r="C28">
        <v>3.8</v>
      </c>
      <c r="D28">
        <v>5.4</v>
      </c>
    </row>
    <row r="29" spans="1:4">
      <c r="A29" s="9">
        <v>41759</v>
      </c>
      <c r="B29" s="9"/>
      <c r="C29">
        <v>3.2</v>
      </c>
      <c r="D29">
        <v>5.3</v>
      </c>
    </row>
    <row r="30" spans="1:4">
      <c r="A30" s="9">
        <v>41790</v>
      </c>
      <c r="B30" s="9"/>
      <c r="C30">
        <v>2.1</v>
      </c>
      <c r="D30">
        <v>4.9000000000000004</v>
      </c>
    </row>
    <row r="31" spans="1:4">
      <c r="A31" s="9">
        <v>41820</v>
      </c>
      <c r="B31" s="9"/>
      <c r="C31">
        <v>2.1</v>
      </c>
      <c r="D31">
        <v>4.9000000000000004</v>
      </c>
    </row>
    <row r="32" spans="1:4">
      <c r="A32" s="9">
        <v>41851</v>
      </c>
      <c r="B32" s="9"/>
      <c r="C32">
        <v>1.4</v>
      </c>
      <c r="D32">
        <v>4.9000000000000004</v>
      </c>
    </row>
    <row r="33" spans="1:4">
      <c r="A33" s="9">
        <v>41882</v>
      </c>
      <c r="B33" s="9"/>
      <c r="C33">
        <v>-1.2</v>
      </c>
      <c r="D33">
        <v>4.8</v>
      </c>
    </row>
    <row r="34" spans="1:4">
      <c r="A34" s="9">
        <v>41912</v>
      </c>
      <c r="B34" s="9"/>
      <c r="C34">
        <v>1.5</v>
      </c>
      <c r="D34">
        <v>4.9000000000000004</v>
      </c>
    </row>
    <row r="35" spans="1:4">
      <c r="A35" s="9">
        <v>41943</v>
      </c>
      <c r="B35" s="9"/>
      <c r="C35">
        <v>0.6</v>
      </c>
      <c r="D35">
        <v>5.0999999999999996</v>
      </c>
    </row>
    <row r="36" spans="1:4">
      <c r="A36" s="9">
        <v>41973</v>
      </c>
      <c r="B36" s="9"/>
      <c r="C36">
        <v>-1.2</v>
      </c>
      <c r="D36">
        <v>5.2</v>
      </c>
    </row>
    <row r="37" spans="1:4">
      <c r="A37" s="9">
        <v>42004</v>
      </c>
      <c r="B37" s="9"/>
      <c r="C37">
        <v>-4</v>
      </c>
      <c r="D37">
        <v>5.3</v>
      </c>
    </row>
    <row r="38" spans="1:4">
      <c r="A38" s="9">
        <v>42035</v>
      </c>
      <c r="B38" s="9"/>
      <c r="C38">
        <v>-8.4</v>
      </c>
      <c r="D38">
        <v>5.5</v>
      </c>
    </row>
    <row r="39" spans="1:4">
      <c r="A39" s="9">
        <v>42063</v>
      </c>
      <c r="B39" s="9"/>
      <c r="C39">
        <v>-7.4</v>
      </c>
      <c r="D39">
        <v>5.8</v>
      </c>
    </row>
    <row r="40" spans="1:4">
      <c r="A40" s="9">
        <v>42094</v>
      </c>
      <c r="B40" s="9"/>
      <c r="C40">
        <v>-10.6</v>
      </c>
      <c r="D40">
        <v>5.9</v>
      </c>
    </row>
    <row r="41" spans="1:4">
      <c r="A41" s="9">
        <v>42124</v>
      </c>
      <c r="B41" s="9"/>
      <c r="C41">
        <v>-9.6</v>
      </c>
      <c r="D41">
        <v>5.8</v>
      </c>
    </row>
    <row r="42" spans="1:4">
      <c r="A42" s="9">
        <v>42155</v>
      </c>
      <c r="B42" s="9"/>
      <c r="C42">
        <v>-7.4</v>
      </c>
      <c r="D42">
        <v>5.6</v>
      </c>
    </row>
    <row r="43" spans="1:4">
      <c r="A43" s="9">
        <v>42185</v>
      </c>
      <c r="B43" s="9"/>
      <c r="C43">
        <v>-8.6</v>
      </c>
      <c r="D43">
        <v>5.4</v>
      </c>
    </row>
    <row r="44" spans="1:4">
      <c r="A44" s="9">
        <v>42216</v>
      </c>
      <c r="B44" s="9"/>
      <c r="C44">
        <v>-9.1999999999999993</v>
      </c>
      <c r="D44">
        <v>5.3</v>
      </c>
    </row>
    <row r="45" spans="1:4">
      <c r="A45" s="9">
        <v>42247</v>
      </c>
      <c r="B45" s="9"/>
      <c r="C45">
        <v>-9</v>
      </c>
      <c r="D45">
        <v>5.3</v>
      </c>
    </row>
    <row r="46" spans="1:4">
      <c r="A46" s="9">
        <v>42277</v>
      </c>
      <c r="B46" s="9"/>
      <c r="C46">
        <v>-10.4</v>
      </c>
      <c r="D46">
        <v>5.2</v>
      </c>
    </row>
    <row r="47" spans="1:4">
      <c r="A47" s="9">
        <v>42308</v>
      </c>
      <c r="B47" s="9"/>
      <c r="C47">
        <v>-10.5</v>
      </c>
      <c r="D47">
        <v>5.5</v>
      </c>
    </row>
    <row r="48" spans="1:4">
      <c r="A48" s="9">
        <v>42338</v>
      </c>
      <c r="B48" s="9"/>
      <c r="C48">
        <v>-10.4</v>
      </c>
      <c r="D48">
        <v>5.8</v>
      </c>
    </row>
    <row r="49" spans="1:4">
      <c r="A49" s="9">
        <v>42369</v>
      </c>
      <c r="B49" s="9"/>
      <c r="C49">
        <v>-8.4</v>
      </c>
      <c r="D49">
        <v>5.8</v>
      </c>
    </row>
    <row r="50" spans="1:4">
      <c r="A50" s="9">
        <v>42400</v>
      </c>
      <c r="B50" s="9"/>
      <c r="C50">
        <v>-3.6</v>
      </c>
      <c r="D50">
        <v>5.8</v>
      </c>
    </row>
    <row r="51" spans="1:4">
      <c r="A51" s="9">
        <v>42429</v>
      </c>
      <c r="B51" s="9"/>
      <c r="C51">
        <v>0.6</v>
      </c>
      <c r="D51">
        <v>5.8</v>
      </c>
    </row>
    <row r="52" spans="1:4">
      <c r="A52" s="9">
        <v>42460</v>
      </c>
      <c r="B52" s="9"/>
      <c r="C52">
        <v>1.5</v>
      </c>
      <c r="D52">
        <v>6</v>
      </c>
    </row>
    <row r="53" spans="1:4">
      <c r="A53" s="9">
        <v>42490</v>
      </c>
      <c r="B53" s="9"/>
      <c r="C53">
        <v>-1.1000000000000001</v>
      </c>
      <c r="D53">
        <v>5.9</v>
      </c>
    </row>
    <row r="54" spans="1:4">
      <c r="A54" s="9">
        <v>42521</v>
      </c>
      <c r="B54" s="9"/>
      <c r="C54">
        <v>1</v>
      </c>
      <c r="D54">
        <v>5.6</v>
      </c>
    </row>
    <row r="55" spans="1:4">
      <c r="A55" s="9">
        <v>42551</v>
      </c>
      <c r="B55" s="9"/>
      <c r="C55">
        <v>1.1000000000000001</v>
      </c>
      <c r="D55">
        <v>5.4</v>
      </c>
    </row>
    <row r="56" spans="1:4">
      <c r="A56" s="9">
        <v>42582</v>
      </c>
      <c r="B56" s="9"/>
      <c r="C56">
        <v>-1.3</v>
      </c>
      <c r="D56">
        <v>5.3</v>
      </c>
    </row>
    <row r="57" spans="1:4">
      <c r="A57" s="9">
        <v>42613</v>
      </c>
      <c r="B57" s="9"/>
      <c r="C57">
        <v>2.7</v>
      </c>
      <c r="D57">
        <v>5.2</v>
      </c>
    </row>
    <row r="58" spans="1:4">
      <c r="A58" s="9">
        <v>42643</v>
      </c>
      <c r="B58" s="9"/>
      <c r="C58">
        <v>1.9</v>
      </c>
      <c r="D58">
        <v>5.2</v>
      </c>
    </row>
    <row r="59" spans="1:4">
      <c r="A59" s="9">
        <v>42674</v>
      </c>
      <c r="B59" s="9"/>
      <c r="C59">
        <v>0.4</v>
      </c>
      <c r="D59">
        <v>5.4</v>
      </c>
    </row>
    <row r="60" spans="1:4">
      <c r="A60" s="9">
        <v>42704</v>
      </c>
      <c r="B60" s="9"/>
      <c r="C60">
        <v>2.1</v>
      </c>
      <c r="D60">
        <v>5.4</v>
      </c>
    </row>
    <row r="61" spans="1:4">
      <c r="A61" s="9">
        <v>42735</v>
      </c>
      <c r="B61" s="9"/>
      <c r="C61">
        <v>2.8</v>
      </c>
      <c r="D61">
        <v>5.3</v>
      </c>
    </row>
    <row r="62" spans="1:4">
      <c r="A62" s="9">
        <v>42766</v>
      </c>
      <c r="B62" s="9"/>
      <c r="C62">
        <v>1</v>
      </c>
      <c r="D62">
        <v>5.6</v>
      </c>
    </row>
    <row r="63" spans="1:4">
      <c r="A63" s="9">
        <v>42794</v>
      </c>
      <c r="B63" s="9"/>
      <c r="C63">
        <v>0.8</v>
      </c>
      <c r="D63">
        <v>5.6</v>
      </c>
    </row>
    <row r="64" spans="1:4">
      <c r="A64" s="9">
        <v>42825</v>
      </c>
      <c r="B64" s="9"/>
      <c r="C64">
        <v>3.1</v>
      </c>
      <c r="D64">
        <v>5.4</v>
      </c>
    </row>
    <row r="65" spans="1:4">
      <c r="A65" s="9">
        <v>42855</v>
      </c>
      <c r="B65" s="9"/>
      <c r="C65">
        <v>3.8</v>
      </c>
      <c r="D65">
        <v>5.3</v>
      </c>
    </row>
    <row r="66" spans="1:4">
      <c r="A66" s="9">
        <v>42886</v>
      </c>
      <c r="B66" s="9"/>
      <c r="C66">
        <v>2.7</v>
      </c>
      <c r="D66">
        <v>5.2</v>
      </c>
    </row>
    <row r="67" spans="1:4">
      <c r="A67" s="9">
        <v>42916</v>
      </c>
      <c r="B67" s="9"/>
      <c r="C67">
        <v>3.8</v>
      </c>
      <c r="D67">
        <v>5.0999999999999996</v>
      </c>
    </row>
    <row r="68" spans="1:4">
      <c r="A68" s="9">
        <v>42947</v>
      </c>
      <c r="B68" s="9"/>
      <c r="C68">
        <v>3</v>
      </c>
      <c r="D68">
        <v>5.0999999999999996</v>
      </c>
    </row>
    <row r="69" spans="1:4">
      <c r="A69" s="9">
        <v>42978</v>
      </c>
      <c r="B69" s="9"/>
      <c r="C69">
        <v>2.2999999999999998</v>
      </c>
      <c r="D69">
        <v>4.9000000000000004</v>
      </c>
    </row>
    <row r="70" spans="1:4">
      <c r="A70" s="9">
        <v>43008</v>
      </c>
      <c r="B70" s="9"/>
      <c r="C70">
        <v>4.3</v>
      </c>
      <c r="D70">
        <v>5</v>
      </c>
    </row>
    <row r="71" spans="1:4">
      <c r="A71" s="9">
        <v>43039</v>
      </c>
      <c r="B71" s="9"/>
      <c r="C71">
        <v>5.4</v>
      </c>
      <c r="D71">
        <v>5.0999999999999996</v>
      </c>
    </row>
    <row r="72" spans="1:4">
      <c r="A72" s="9">
        <v>43069</v>
      </c>
      <c r="B72" s="9"/>
      <c r="C72">
        <v>5.8</v>
      </c>
      <c r="D72">
        <v>5.0999999999999996</v>
      </c>
    </row>
    <row r="73" spans="1:4">
      <c r="A73" s="9">
        <v>43100</v>
      </c>
      <c r="B73" s="9"/>
      <c r="C73">
        <v>6.2</v>
      </c>
      <c r="D73">
        <v>5.0999999999999996</v>
      </c>
    </row>
    <row r="74" spans="1:4">
      <c r="A74" s="9">
        <v>43131</v>
      </c>
      <c r="B74" s="9"/>
      <c r="C74">
        <v>11</v>
      </c>
      <c r="D74">
        <v>5.2</v>
      </c>
    </row>
    <row r="75" spans="1:4">
      <c r="A75" s="9">
        <v>43159</v>
      </c>
      <c r="B75" s="9"/>
      <c r="C75">
        <v>10.5</v>
      </c>
      <c r="D75">
        <v>5</v>
      </c>
    </row>
    <row r="76" spans="1:4">
      <c r="A76" s="9">
        <v>43190</v>
      </c>
      <c r="B76" s="9"/>
      <c r="C76">
        <v>8.6999999999999993</v>
      </c>
      <c r="D76">
        <v>5</v>
      </c>
    </row>
    <row r="77" spans="1:4">
      <c r="A77" s="9">
        <v>43220</v>
      </c>
      <c r="B77" s="9"/>
      <c r="C77">
        <v>7.6</v>
      </c>
      <c r="D77">
        <v>4.9000000000000004</v>
      </c>
    </row>
    <row r="78" spans="1:4">
      <c r="A78" s="9">
        <v>43251</v>
      </c>
      <c r="B78" s="9"/>
      <c r="C78">
        <v>7.6</v>
      </c>
      <c r="D78">
        <v>4.7</v>
      </c>
    </row>
    <row r="79" spans="1:4">
      <c r="A79" s="9">
        <v>43281</v>
      </c>
      <c r="B79" s="9"/>
      <c r="C79">
        <v>7.2</v>
      </c>
      <c r="D79">
        <v>4.7</v>
      </c>
    </row>
    <row r="80" spans="1:4">
      <c r="A80" s="9">
        <v>43312</v>
      </c>
      <c r="B80" s="9"/>
      <c r="C80">
        <v>7.5</v>
      </c>
      <c r="D80">
        <v>4.7</v>
      </c>
    </row>
    <row r="81" spans="1:4">
      <c r="A81" s="9">
        <v>43343</v>
      </c>
      <c r="B81" s="9"/>
      <c r="C81">
        <v>6.8</v>
      </c>
      <c r="D81">
        <v>4.5999999999999996</v>
      </c>
    </row>
    <row r="82" spans="1:4">
      <c r="A82" s="9">
        <v>43373</v>
      </c>
      <c r="B82" s="9"/>
      <c r="C82">
        <v>4.9000000000000004</v>
      </c>
      <c r="D82">
        <v>4.5</v>
      </c>
    </row>
    <row r="83" spans="1:4">
      <c r="A83" s="9">
        <v>43404</v>
      </c>
      <c r="B83" s="9"/>
      <c r="C83">
        <v>5.2</v>
      </c>
      <c r="D83">
        <v>4.7</v>
      </c>
    </row>
    <row r="84" spans="1:4">
      <c r="A84" s="9">
        <v>43434</v>
      </c>
      <c r="B84" s="9"/>
      <c r="C84">
        <v>4.2</v>
      </c>
      <c r="D84">
        <v>4.8</v>
      </c>
    </row>
    <row r="85" spans="1:4">
      <c r="A85" s="9">
        <v>43465</v>
      </c>
      <c r="B85" s="9"/>
      <c r="C85">
        <v>2.9</v>
      </c>
      <c r="D85">
        <v>4.8</v>
      </c>
    </row>
    <row r="86" spans="1:4">
      <c r="A86" s="9">
        <v>43496</v>
      </c>
      <c r="B86" s="9"/>
      <c r="C86">
        <v>1.1000000000000001</v>
      </c>
      <c r="D86">
        <v>4.9000000000000004</v>
      </c>
    </row>
    <row r="87" spans="1:4">
      <c r="A87" s="9">
        <v>43524</v>
      </c>
      <c r="B87" s="9"/>
      <c r="C87">
        <v>0</v>
      </c>
      <c r="D87">
        <v>4.9000000000000004</v>
      </c>
    </row>
    <row r="88" spans="1:4">
      <c r="A88" s="9">
        <v>43555</v>
      </c>
      <c r="B88" s="9"/>
      <c r="C88">
        <v>2.2999999999999998</v>
      </c>
      <c r="D88">
        <v>4.7</v>
      </c>
    </row>
    <row r="89" spans="1:4">
      <c r="A89" s="9">
        <v>43585</v>
      </c>
      <c r="B89" s="9"/>
      <c r="C89">
        <v>3.1</v>
      </c>
      <c r="D89">
        <v>4.7</v>
      </c>
    </row>
    <row r="90" spans="1:4">
      <c r="A90" s="9">
        <v>43616</v>
      </c>
      <c r="B90" s="9"/>
      <c r="C90">
        <v>1.6</v>
      </c>
      <c r="D90">
        <v>4.5</v>
      </c>
    </row>
    <row r="91" spans="1:4">
      <c r="A91" s="9">
        <v>43646</v>
      </c>
      <c r="B91">
        <v>2019</v>
      </c>
      <c r="C91">
        <v>2.9</v>
      </c>
      <c r="D91">
        <v>4.4000000000000004</v>
      </c>
    </row>
    <row r="92" spans="1:4">
      <c r="A92" s="9">
        <v>43677</v>
      </c>
      <c r="C92">
        <v>3</v>
      </c>
      <c r="D92">
        <v>4.5</v>
      </c>
    </row>
    <row r="93" spans="1:4">
      <c r="A93" s="9">
        <v>43708</v>
      </c>
      <c r="C93">
        <v>2.4</v>
      </c>
      <c r="D93">
        <v>4.3</v>
      </c>
    </row>
    <row r="94" spans="1:4">
      <c r="A94" s="9">
        <v>43738</v>
      </c>
      <c r="C94">
        <v>3.1</v>
      </c>
      <c r="D94">
        <v>4.5</v>
      </c>
    </row>
    <row r="95" spans="1:4">
      <c r="A95" s="9">
        <v>43769</v>
      </c>
      <c r="C95">
        <v>3.8</v>
      </c>
      <c r="D95">
        <v>4.5999999999999996</v>
      </c>
    </row>
    <row r="96" spans="1:4">
      <c r="A96" s="9">
        <v>43799</v>
      </c>
      <c r="C96">
        <v>2.7</v>
      </c>
      <c r="D96">
        <v>4.5999999999999996</v>
      </c>
    </row>
    <row r="97" spans="1:4">
      <c r="A97" s="9">
        <v>43830</v>
      </c>
      <c r="C97">
        <v>6.9</v>
      </c>
      <c r="D97">
        <v>4.5999999999999996</v>
      </c>
    </row>
    <row r="98" spans="1:4">
      <c r="A98" s="9">
        <v>43861</v>
      </c>
      <c r="C98">
        <v>6.5</v>
      </c>
      <c r="D98">
        <v>4.7</v>
      </c>
    </row>
    <row r="99" spans="1:4">
      <c r="A99" s="9">
        <v>43890</v>
      </c>
      <c r="C99">
        <v>5.7</v>
      </c>
      <c r="D99">
        <v>4.5999999999999996</v>
      </c>
    </row>
    <row r="100" spans="1:4">
      <c r="A100" s="9">
        <v>43921</v>
      </c>
      <c r="C100">
        <v>5.9</v>
      </c>
      <c r="D100">
        <v>4.7</v>
      </c>
    </row>
    <row r="101" spans="1:4">
      <c r="A101" s="9">
        <v>43951</v>
      </c>
      <c r="C101">
        <v>-2</v>
      </c>
      <c r="D101">
        <v>5.8</v>
      </c>
    </row>
    <row r="102" spans="1:4">
      <c r="A102" s="9">
        <v>43982</v>
      </c>
      <c r="C102">
        <v>1</v>
      </c>
      <c r="D102">
        <v>6.1</v>
      </c>
    </row>
    <row r="103" spans="1:4">
      <c r="A103" s="9">
        <v>44012</v>
      </c>
      <c r="B103">
        <v>2020</v>
      </c>
      <c r="C103">
        <v>0.6</v>
      </c>
      <c r="D103">
        <v>6.2</v>
      </c>
    </row>
    <row r="104" spans="1:4">
      <c r="A104" s="9">
        <v>44043</v>
      </c>
      <c r="C104">
        <v>2.2999999999999998</v>
      </c>
      <c r="D104">
        <v>6.3</v>
      </c>
    </row>
    <row r="105" spans="1:4">
      <c r="A105" s="9">
        <v>44074</v>
      </c>
      <c r="C105">
        <v>0.1</v>
      </c>
      <c r="D105">
        <v>6.4</v>
      </c>
    </row>
    <row r="106" spans="1:4">
      <c r="A106" s="9">
        <v>44104</v>
      </c>
      <c r="C106">
        <v>2.2000000000000002</v>
      </c>
      <c r="D106">
        <v>6.3</v>
      </c>
    </row>
    <row r="107" spans="1:4">
      <c r="A107" s="9">
        <v>44135</v>
      </c>
      <c r="C107">
        <v>0.5</v>
      </c>
      <c r="D107">
        <v>6.3</v>
      </c>
    </row>
    <row r="108" spans="1:4">
      <c r="A108" s="9">
        <v>44165</v>
      </c>
      <c r="C108">
        <v>0.2</v>
      </c>
      <c r="D108">
        <v>6.1</v>
      </c>
    </row>
    <row r="109" spans="1:4">
      <c r="A109" s="9">
        <v>44196</v>
      </c>
      <c r="C109">
        <v>4.5999999999999996</v>
      </c>
      <c r="D109">
        <v>5.9</v>
      </c>
    </row>
    <row r="110" spans="1:4">
      <c r="A110" s="9">
        <v>44227</v>
      </c>
      <c r="C110">
        <v>0.1</v>
      </c>
      <c r="D110">
        <v>5.8</v>
      </c>
    </row>
    <row r="111" spans="1:4">
      <c r="A111" s="9">
        <v>44255</v>
      </c>
      <c r="C111">
        <v>2</v>
      </c>
      <c r="D111">
        <v>5.7</v>
      </c>
    </row>
    <row r="112" spans="1:4">
      <c r="A112" s="9">
        <v>44286</v>
      </c>
      <c r="C112">
        <v>1.8</v>
      </c>
      <c r="D112">
        <v>5.4</v>
      </c>
    </row>
    <row r="113" spans="1:4">
      <c r="A113" s="9">
        <v>44316</v>
      </c>
      <c r="C113">
        <v>7.8</v>
      </c>
      <c r="D113">
        <v>5.2</v>
      </c>
    </row>
    <row r="114" spans="1:4">
      <c r="A114" s="9">
        <v>44347</v>
      </c>
      <c r="C114">
        <v>3.3</v>
      </c>
      <c r="D114">
        <v>4.9000000000000004</v>
      </c>
    </row>
    <row r="115" spans="1:4">
      <c r="A115" s="9">
        <v>44377</v>
      </c>
      <c r="B115">
        <v>2021</v>
      </c>
      <c r="C115">
        <v>4.9000000000000004</v>
      </c>
      <c r="D115">
        <v>4.8</v>
      </c>
    </row>
    <row r="116" spans="1:4">
      <c r="A116" s="9">
        <v>44408</v>
      </c>
      <c r="C116">
        <v>2.2000000000000002</v>
      </c>
      <c r="D116">
        <v>4.5</v>
      </c>
    </row>
    <row r="117" spans="1:4">
      <c r="A117" s="9">
        <v>44439</v>
      </c>
      <c r="C117">
        <v>1.5</v>
      </c>
      <c r="D117">
        <v>4.4000000000000004</v>
      </c>
    </row>
    <row r="118" spans="1:4">
      <c r="A118" s="9">
        <v>44469</v>
      </c>
      <c r="C118">
        <v>2</v>
      </c>
      <c r="D118">
        <v>4.3</v>
      </c>
    </row>
    <row r="119" spans="1:4">
      <c r="A119" s="9">
        <v>44500</v>
      </c>
      <c r="C119">
        <v>0.6</v>
      </c>
      <c r="D119">
        <v>4.3</v>
      </c>
    </row>
    <row r="120" spans="1:4">
      <c r="A120" s="9">
        <v>44530</v>
      </c>
      <c r="C120">
        <v>3.4</v>
      </c>
      <c r="D120">
        <v>4.3</v>
      </c>
    </row>
    <row r="121" spans="1:4">
      <c r="A121" s="9">
        <v>44561</v>
      </c>
      <c r="C121">
        <v>3.6</v>
      </c>
      <c r="D121">
        <v>4.3</v>
      </c>
    </row>
    <row r="122" spans="1:4">
      <c r="A122" s="9">
        <v>44592</v>
      </c>
      <c r="C122">
        <v>1.9</v>
      </c>
      <c r="D122">
        <v>4.4000000000000004</v>
      </c>
    </row>
    <row r="123" spans="1:4">
      <c r="A123" s="9">
        <v>44620</v>
      </c>
      <c r="C123">
        <v>2.6</v>
      </c>
      <c r="D123">
        <v>4.0999999999999996</v>
      </c>
    </row>
    <row r="124" spans="1:4">
      <c r="A124" s="9">
        <v>44651</v>
      </c>
      <c r="C124">
        <v>3.6</v>
      </c>
      <c r="D124">
        <v>4.0999999999999996</v>
      </c>
    </row>
    <row r="125" spans="1:4">
      <c r="A125" s="9">
        <v>44681</v>
      </c>
      <c r="C125">
        <v>-7.2</v>
      </c>
      <c r="D125">
        <v>4</v>
      </c>
    </row>
    <row r="126" spans="1:4">
      <c r="A126" s="9">
        <v>44712</v>
      </c>
      <c r="C126">
        <v>-6.1</v>
      </c>
      <c r="D126">
        <v>3.9</v>
      </c>
    </row>
    <row r="127" spans="1:4">
      <c r="A127" s="9">
        <v>44742</v>
      </c>
      <c r="B127">
        <v>2022</v>
      </c>
      <c r="C127">
        <v>-3.2</v>
      </c>
      <c r="D127">
        <v>3.9</v>
      </c>
    </row>
    <row r="128" spans="1:4">
      <c r="A128" s="9">
        <v>44773</v>
      </c>
      <c r="C128">
        <v>-3.2</v>
      </c>
      <c r="D128">
        <v>3.9</v>
      </c>
    </row>
    <row r="129" spans="1:4">
      <c r="A129" s="9">
        <v>44804</v>
      </c>
      <c r="C129">
        <v>-1.2</v>
      </c>
      <c r="D129">
        <v>3.8</v>
      </c>
    </row>
    <row r="130" spans="1:4">
      <c r="A130" s="9">
        <v>44834</v>
      </c>
      <c r="C130">
        <v>-1.4</v>
      </c>
      <c r="D130">
        <v>3.9</v>
      </c>
    </row>
    <row r="131" spans="1:4">
      <c r="A131" s="9">
        <v>44865</v>
      </c>
      <c r="C131">
        <v>0.4</v>
      </c>
      <c r="D131">
        <v>3.9</v>
      </c>
    </row>
    <row r="132" spans="1:4">
      <c r="A132" s="9">
        <v>44895</v>
      </c>
      <c r="C132">
        <v>0.3</v>
      </c>
      <c r="D132">
        <v>3.7</v>
      </c>
    </row>
    <row r="133" spans="1:4">
      <c r="A133" s="9">
        <v>44926</v>
      </c>
      <c r="C133">
        <v>0.6</v>
      </c>
      <c r="D133">
        <v>3.7</v>
      </c>
    </row>
    <row r="134" spans="1:4">
      <c r="A134" s="9">
        <v>44957</v>
      </c>
      <c r="C134">
        <v>0.6</v>
      </c>
      <c r="D134">
        <v>3.6</v>
      </c>
    </row>
    <row r="135" spans="1:4">
      <c r="A135" s="9">
        <v>44985</v>
      </c>
      <c r="C135">
        <v>2</v>
      </c>
      <c r="D135">
        <v>3.5</v>
      </c>
    </row>
    <row r="136" spans="1:4">
      <c r="A136" s="9">
        <v>45016</v>
      </c>
      <c r="C136">
        <v>2.7</v>
      </c>
      <c r="D136">
        <v>3.5</v>
      </c>
    </row>
    <row r="137" spans="1:4">
      <c r="A137" s="9">
        <v>45046</v>
      </c>
      <c r="C137">
        <v>10.4</v>
      </c>
      <c r="D137">
        <v>3.3</v>
      </c>
    </row>
    <row r="138" spans="1:4">
      <c r="A138" s="9">
        <v>45077</v>
      </c>
      <c r="C138">
        <v>13.3</v>
      </c>
      <c r="D138">
        <v>3.2</v>
      </c>
    </row>
    <row r="139" spans="1:4">
      <c r="A139" s="9">
        <v>45107</v>
      </c>
      <c r="B139">
        <v>2023</v>
      </c>
      <c r="C139">
        <v>10.5</v>
      </c>
      <c r="D139">
        <v>3.1</v>
      </c>
    </row>
    <row r="140" spans="1:4">
      <c r="A140" s="9">
        <v>45138</v>
      </c>
      <c r="C140">
        <v>9.1999999999999993</v>
      </c>
      <c r="D140">
        <v>3</v>
      </c>
    </row>
    <row r="141" spans="1:4">
      <c r="A141" s="9">
        <v>45169</v>
      </c>
      <c r="C141">
        <v>9.5</v>
      </c>
      <c r="D141">
        <v>3</v>
      </c>
    </row>
    <row r="142" spans="1:4">
      <c r="A142" s="9">
        <v>45199</v>
      </c>
      <c r="C142">
        <v>7.2</v>
      </c>
      <c r="D142">
        <v>3</v>
      </c>
    </row>
    <row r="143" spans="1:4">
      <c r="A143" s="9">
        <v>45230</v>
      </c>
      <c r="C143">
        <v>9.9</v>
      </c>
      <c r="D143">
        <v>2.9</v>
      </c>
    </row>
    <row r="144" spans="1:4">
      <c r="A144" s="9">
        <v>45260</v>
      </c>
      <c r="C144">
        <v>7.2</v>
      </c>
      <c r="D144">
        <v>2.9</v>
      </c>
    </row>
    <row r="145" spans="1:4">
      <c r="A145" s="9">
        <v>45291</v>
      </c>
      <c r="C145">
        <v>8.5</v>
      </c>
      <c r="D145">
        <v>3</v>
      </c>
    </row>
    <row r="146" spans="1:4">
      <c r="A146" s="9">
        <v>45322</v>
      </c>
      <c r="B146">
        <v>2024</v>
      </c>
      <c r="C146">
        <v>8.5</v>
      </c>
      <c r="D146">
        <v>2.9</v>
      </c>
    </row>
    <row r="147" spans="1:4">
      <c r="A147" s="9">
        <v>45351</v>
      </c>
      <c r="C147">
        <v>10.8</v>
      </c>
      <c r="D147">
        <v>2.8</v>
      </c>
    </row>
    <row r="148" spans="1:4">
      <c r="A148" s="9">
        <v>45382</v>
      </c>
      <c r="C148">
        <v>12.9</v>
      </c>
      <c r="D148">
        <v>2.7</v>
      </c>
    </row>
    <row r="149" spans="1:4">
      <c r="A149" s="9">
        <v>45412</v>
      </c>
      <c r="D149">
        <v>2.6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24"/>
  <sheetViews>
    <sheetView workbookViewId="0"/>
  </sheetViews>
  <sheetFormatPr defaultColWidth="8.85546875" defaultRowHeight="15"/>
  <cols>
    <col min="1" max="1" width="21" customWidth="1"/>
  </cols>
  <sheetData>
    <row r="1" spans="1:14">
      <c r="A1" s="105"/>
      <c r="B1" t="s">
        <v>859</v>
      </c>
      <c r="C1" t="s">
        <v>860</v>
      </c>
      <c r="D1" t="s">
        <v>861</v>
      </c>
      <c r="E1" t="s">
        <v>862</v>
      </c>
      <c r="F1" s="9" t="s">
        <v>863</v>
      </c>
      <c r="G1" s="9" t="s">
        <v>817</v>
      </c>
      <c r="H1" s="3" t="s">
        <v>810</v>
      </c>
      <c r="I1" s="3" t="s">
        <v>811</v>
      </c>
      <c r="J1" s="3" t="s">
        <v>812</v>
      </c>
      <c r="K1" s="3" t="s">
        <v>813</v>
      </c>
      <c r="L1" s="3" t="s">
        <v>814</v>
      </c>
      <c r="M1" s="3" t="s">
        <v>815</v>
      </c>
      <c r="N1" s="3" t="s">
        <v>818</v>
      </c>
    </row>
    <row r="2" spans="1:14">
      <c r="A2" s="106" t="s">
        <v>1036</v>
      </c>
      <c r="B2" s="107">
        <v>52.998999999999995</v>
      </c>
      <c r="C2" s="107">
        <v>59.658468157628207</v>
      </c>
      <c r="D2" s="107">
        <v>66.581012413957964</v>
      </c>
      <c r="E2" s="107">
        <v>73.625060212857022</v>
      </c>
      <c r="F2" s="107">
        <v>71.631224591529602</v>
      </c>
      <c r="G2" s="107">
        <v>56.789396824993602</v>
      </c>
      <c r="H2" s="107">
        <v>57.221199040147276</v>
      </c>
      <c r="I2" s="107">
        <v>80.851558189123139</v>
      </c>
      <c r="J2" s="107">
        <v>56.789396824993638</v>
      </c>
      <c r="K2" s="107">
        <v>67.026481764951527</v>
      </c>
      <c r="L2" s="107">
        <v>73.528829569276823</v>
      </c>
      <c r="M2" s="107">
        <v>93.89582728789162</v>
      </c>
      <c r="N2" s="107">
        <v>87.192693519460377</v>
      </c>
    </row>
    <row r="3" spans="1:14">
      <c r="A3" s="106" t="s">
        <v>1037</v>
      </c>
      <c r="B3" s="107">
        <v>16.18</v>
      </c>
      <c r="C3" s="107">
        <v>21.58</v>
      </c>
      <c r="D3" s="107">
        <v>24.087682152756805</v>
      </c>
      <c r="E3" s="107">
        <v>28.717385037391576</v>
      </c>
      <c r="F3" s="107">
        <v>29.743037376082818</v>
      </c>
      <c r="G3" s="107">
        <v>56.7993968249936</v>
      </c>
      <c r="H3" s="107">
        <v>21.306485094218786</v>
      </c>
      <c r="I3" s="107">
        <v>30.796285979948205</v>
      </c>
      <c r="J3" s="107">
        <v>16.348717521640399</v>
      </c>
      <c r="K3" s="107">
        <v>17.467414859221005</v>
      </c>
      <c r="L3" s="107">
        <v>21.938667835821885</v>
      </c>
      <c r="M3" s="107">
        <v>32.467714237965517</v>
      </c>
      <c r="N3" s="107">
        <v>29.283511463364892</v>
      </c>
    </row>
    <row r="4" spans="1:14">
      <c r="A4" s="106" t="s">
        <v>1038</v>
      </c>
      <c r="B4" s="107">
        <v>36.819235050502805</v>
      </c>
      <c r="C4" s="107">
        <v>38.078468157628187</v>
      </c>
      <c r="D4" s="107">
        <v>42.493330261201173</v>
      </c>
      <c r="E4" s="107">
        <v>44.90767517546545</v>
      </c>
      <c r="F4" s="107">
        <v>41.888187215446777</v>
      </c>
      <c r="G4" s="107">
        <v>56.809396824993598</v>
      </c>
      <c r="H4" s="107">
        <v>35.914713945927616</v>
      </c>
      <c r="I4" s="107">
        <v>50.05527220917493</v>
      </c>
      <c r="J4" s="107">
        <v>40.440679303353193</v>
      </c>
      <c r="K4" s="107">
        <v>49.559066905730361</v>
      </c>
      <c r="L4" s="107">
        <v>51.590161733454877</v>
      </c>
      <c r="M4" s="107">
        <v>61.428113049926594</v>
      </c>
      <c r="N4" s="107">
        <v>57.909182056095482</v>
      </c>
    </row>
    <row r="5" spans="1:14">
      <c r="A5" s="106" t="s">
        <v>1039</v>
      </c>
      <c r="B5" s="107">
        <v>50.132741365601902</v>
      </c>
      <c r="C5" s="107">
        <v>54.778342081007104</v>
      </c>
      <c r="D5" s="107">
        <v>58.077800810013997</v>
      </c>
      <c r="E5" s="107">
        <v>84.632120053882005</v>
      </c>
      <c r="F5" s="107">
        <v>58.596351782558507</v>
      </c>
      <c r="G5" s="107">
        <v>66.751612444883506</v>
      </c>
      <c r="H5" s="107">
        <v>70.017889159101998</v>
      </c>
      <c r="I5" s="107">
        <v>115.82442372172397</v>
      </c>
      <c r="J5" s="107">
        <v>77.646978419195705</v>
      </c>
      <c r="K5" s="107">
        <v>69.6705058478003</v>
      </c>
      <c r="L5" s="107">
        <v>64.528494770866018</v>
      </c>
      <c r="M5" s="107">
        <v>111.69150657575</v>
      </c>
      <c r="N5" s="107">
        <v>93.263374808910896</v>
      </c>
    </row>
    <row r="6" spans="1:14" ht="36" customHeight="1">
      <c r="A6" s="132" t="s">
        <v>1040</v>
      </c>
      <c r="B6" s="132"/>
      <c r="C6" s="132"/>
    </row>
    <row r="7" spans="1:14" ht="24">
      <c r="A7" s="108" t="s">
        <v>1041</v>
      </c>
    </row>
    <row r="16" spans="1:14">
      <c r="J16" s="9"/>
    </row>
    <row r="17" spans="10:10">
      <c r="J17" s="9"/>
    </row>
    <row r="18" spans="10:10">
      <c r="J18" s="3"/>
    </row>
    <row r="19" spans="10:10">
      <c r="J19" s="3"/>
    </row>
    <row r="20" spans="10:10">
      <c r="J20" s="3"/>
    </row>
    <row r="21" spans="10:10">
      <c r="J21" s="3"/>
    </row>
    <row r="22" spans="10:10">
      <c r="J22" s="3"/>
    </row>
    <row r="23" spans="10:10">
      <c r="J23" s="3"/>
    </row>
    <row r="24" spans="10:10">
      <c r="J24" s="3"/>
    </row>
  </sheetData>
  <mergeCells count="1">
    <mergeCell ref="A6:C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9"/>
  <sheetViews>
    <sheetView topLeftCell="A16" workbookViewId="0">
      <selection activeCell="C41" sqref="C41"/>
    </sheetView>
  </sheetViews>
  <sheetFormatPr defaultRowHeight="15"/>
  <cols>
    <col min="1" max="2" width="10.140625" customWidth="1"/>
    <col min="3" max="3" width="18.5703125" customWidth="1"/>
  </cols>
  <sheetData>
    <row r="1" spans="1:6">
      <c r="B1" s="4"/>
      <c r="C1" t="s">
        <v>1042</v>
      </c>
      <c r="F1" s="55" t="s">
        <v>761</v>
      </c>
    </row>
    <row r="2" spans="1:6">
      <c r="A2" s="3">
        <v>44197</v>
      </c>
      <c r="B2" s="4"/>
      <c r="C2" s="4">
        <v>7972.1475</v>
      </c>
      <c r="F2" s="56" t="s">
        <v>764</v>
      </c>
    </row>
    <row r="3" spans="1:6">
      <c r="A3" s="3">
        <v>44228</v>
      </c>
      <c r="B3" s="4"/>
      <c r="C3" s="4">
        <v>8470.94</v>
      </c>
    </row>
    <row r="4" spans="1:6">
      <c r="A4" s="3">
        <v>44256</v>
      </c>
      <c r="B4" s="4"/>
      <c r="C4" s="4">
        <v>8988.2478260869593</v>
      </c>
    </row>
    <row r="5" spans="1:6">
      <c r="A5" s="3">
        <v>44287</v>
      </c>
      <c r="B5" s="4"/>
      <c r="C5" s="4">
        <v>9324.8174999999992</v>
      </c>
    </row>
    <row r="6" spans="1:6">
      <c r="A6" s="3">
        <v>44317</v>
      </c>
      <c r="B6" s="4"/>
      <c r="C6" s="4">
        <v>10166.285</v>
      </c>
    </row>
    <row r="7" spans="1:6">
      <c r="A7" s="3">
        <v>44348</v>
      </c>
      <c r="B7" s="4">
        <v>2021</v>
      </c>
      <c r="C7" s="4">
        <v>9631.5</v>
      </c>
    </row>
    <row r="8" spans="1:6">
      <c r="A8" s="3">
        <v>44378</v>
      </c>
      <c r="B8" s="4"/>
      <c r="C8" s="4">
        <v>9450.8204545454591</v>
      </c>
    </row>
    <row r="9" spans="1:6">
      <c r="A9" s="3">
        <v>44409</v>
      </c>
      <c r="B9" s="4"/>
      <c r="C9" s="4">
        <v>9370.1385714285698</v>
      </c>
    </row>
    <row r="10" spans="1:6">
      <c r="A10" s="3">
        <v>44440</v>
      </c>
      <c r="B10" s="4"/>
      <c r="C10" s="4">
        <v>9324.7095454545506</v>
      </c>
    </row>
    <row r="11" spans="1:6">
      <c r="A11" s="3">
        <v>44470</v>
      </c>
      <c r="B11" s="4"/>
      <c r="C11" s="4">
        <v>9829.2190476190499</v>
      </c>
    </row>
    <row r="12" spans="1:6">
      <c r="A12" s="3">
        <v>44501</v>
      </c>
      <c r="B12" s="4"/>
      <c r="C12" s="4">
        <v>9728.9045454545394</v>
      </c>
    </row>
    <row r="13" spans="1:6">
      <c r="A13" s="3">
        <v>44531</v>
      </c>
      <c r="B13" s="4"/>
      <c r="C13" s="4">
        <v>9551.18</v>
      </c>
    </row>
    <row r="14" spans="1:6">
      <c r="A14" s="3">
        <v>44562</v>
      </c>
      <c r="B14" s="4"/>
      <c r="C14" s="4">
        <v>9782.3374999999996</v>
      </c>
    </row>
    <row r="15" spans="1:6">
      <c r="A15" s="3">
        <v>44593</v>
      </c>
      <c r="B15" s="4"/>
      <c r="C15" s="4">
        <v>9943.1749999999993</v>
      </c>
    </row>
    <row r="16" spans="1:6">
      <c r="A16" s="3">
        <v>44621</v>
      </c>
      <c r="B16" s="4"/>
      <c r="C16" s="4">
        <v>10230.893913043499</v>
      </c>
    </row>
    <row r="17" spans="1:3">
      <c r="A17" s="3">
        <v>44652</v>
      </c>
      <c r="B17" s="4"/>
      <c r="C17" s="4">
        <v>10174.347619047599</v>
      </c>
    </row>
    <row r="18" spans="1:3">
      <c r="A18" s="3">
        <v>44682</v>
      </c>
      <c r="B18" s="4"/>
      <c r="C18" s="4">
        <v>9395.0272727272695</v>
      </c>
    </row>
    <row r="19" spans="1:3">
      <c r="A19" s="3">
        <v>44713</v>
      </c>
      <c r="B19" s="4">
        <v>2022</v>
      </c>
      <c r="C19" s="4">
        <v>9067.5518181818206</v>
      </c>
    </row>
    <row r="20" spans="1:3">
      <c r="A20" s="3">
        <v>44743</v>
      </c>
      <c r="B20" s="4"/>
      <c r="C20" s="4">
        <v>7544.8095238095202</v>
      </c>
    </row>
    <row r="21" spans="1:3">
      <c r="A21" s="3">
        <v>44774</v>
      </c>
      <c r="B21" s="4"/>
      <c r="C21" s="4">
        <v>7990.8121739130402</v>
      </c>
    </row>
    <row r="22" spans="1:3">
      <c r="A22" s="3">
        <v>44805</v>
      </c>
      <c r="B22" s="4"/>
      <c r="C22" s="4">
        <v>7746.0113636363603</v>
      </c>
    </row>
    <row r="23" spans="1:3">
      <c r="A23" s="3">
        <v>44835</v>
      </c>
      <c r="B23" s="4"/>
      <c r="C23" s="4">
        <v>7651.0828571428601</v>
      </c>
    </row>
    <row r="24" spans="1:3">
      <c r="A24" s="3">
        <v>44866</v>
      </c>
      <c r="B24" s="4"/>
      <c r="C24" s="4">
        <v>8049.8613636363598</v>
      </c>
    </row>
    <row r="25" spans="1:3">
      <c r="A25" s="3">
        <v>44896</v>
      </c>
      <c r="B25" s="4"/>
      <c r="C25" s="4">
        <v>8371.0913636363603</v>
      </c>
    </row>
    <row r="26" spans="1:3">
      <c r="A26" s="3">
        <v>44927</v>
      </c>
      <c r="B26" s="4"/>
      <c r="C26" s="4">
        <v>9007.3463636363595</v>
      </c>
    </row>
    <row r="27" spans="1:3">
      <c r="A27" s="3">
        <v>44958</v>
      </c>
      <c r="B27" s="4"/>
      <c r="C27" s="4">
        <v>8936.5869999999995</v>
      </c>
    </row>
    <row r="28" spans="1:3">
      <c r="A28" s="3">
        <v>44986</v>
      </c>
      <c r="B28" s="4"/>
      <c r="C28" s="4">
        <v>8856.3108695652209</v>
      </c>
    </row>
    <row r="29" spans="1:3">
      <c r="A29" s="3">
        <v>45017</v>
      </c>
      <c r="B29" s="4"/>
      <c r="C29" s="4">
        <v>8809.1574999999993</v>
      </c>
    </row>
    <row r="30" spans="1:3">
      <c r="A30" s="3">
        <v>45047</v>
      </c>
      <c r="B30" s="4"/>
      <c r="C30" s="4">
        <v>8243.1560869565201</v>
      </c>
    </row>
    <row r="31" spans="1:3">
      <c r="A31" s="3">
        <v>45078</v>
      </c>
      <c r="B31" s="4">
        <v>2023</v>
      </c>
      <c r="C31" s="4">
        <v>8396.5177272727306</v>
      </c>
    </row>
    <row r="32" spans="1:3">
      <c r="A32" s="3">
        <v>45108</v>
      </c>
      <c r="B32" s="4"/>
      <c r="C32" s="4">
        <v>8476.6790476190508</v>
      </c>
    </row>
    <row r="33" spans="1:4">
      <c r="A33" s="3">
        <v>45139</v>
      </c>
      <c r="B33" s="4"/>
      <c r="C33" s="4">
        <v>8347.8282608695699</v>
      </c>
    </row>
    <row r="34" spans="1:4">
      <c r="A34" s="3">
        <v>45170</v>
      </c>
      <c r="B34" s="4"/>
      <c r="C34" s="4">
        <v>8276.7138095238097</v>
      </c>
    </row>
    <row r="35" spans="1:4">
      <c r="A35" s="3">
        <v>45200</v>
      </c>
      <c r="B35" s="4"/>
      <c r="C35" s="4">
        <v>7941.3559090909102</v>
      </c>
    </row>
    <row r="36" spans="1:4">
      <c r="A36" s="3">
        <v>45231</v>
      </c>
      <c r="B36" s="4"/>
      <c r="C36" s="4">
        <v>8189.5877272727303</v>
      </c>
    </row>
    <row r="37" spans="1:4">
      <c r="A37" s="3">
        <v>45261</v>
      </c>
      <c r="B37" s="4"/>
      <c r="C37" s="4">
        <v>8407.9004761904798</v>
      </c>
      <c r="D37" s="4">
        <v>8407.9004761904798</v>
      </c>
    </row>
    <row r="38" spans="1:4">
      <c r="A38" s="3">
        <v>45292</v>
      </c>
      <c r="B38" s="4">
        <v>2024</v>
      </c>
      <c r="C38" s="4">
        <v>8351.3395652173895</v>
      </c>
      <c r="D38" s="4">
        <v>8351.3395652173895</v>
      </c>
    </row>
    <row r="39" spans="1:4">
      <c r="A39" s="3">
        <v>45323</v>
      </c>
      <c r="B39" s="4"/>
      <c r="C39" s="4">
        <v>8304.9504799999995</v>
      </c>
    </row>
    <row r="40" spans="1:4">
      <c r="A40" s="3">
        <v>45352</v>
      </c>
      <c r="B40" s="4"/>
      <c r="C40" s="4">
        <v>8692.8190500000001</v>
      </c>
    </row>
    <row r="41" spans="1:4">
      <c r="A41" s="3">
        <v>45383</v>
      </c>
      <c r="B41" s="4"/>
      <c r="C41" s="4">
        <v>9445.5936399999991</v>
      </c>
    </row>
    <row r="42" spans="1:4">
      <c r="A42" s="3">
        <v>45413</v>
      </c>
      <c r="B42" s="4"/>
      <c r="C42">
        <v>10117</v>
      </c>
    </row>
    <row r="43" spans="1:4">
      <c r="B43" s="4"/>
    </row>
    <row r="44" spans="1:4">
      <c r="B44" s="4"/>
    </row>
    <row r="45" spans="1:4">
      <c r="B45" s="4"/>
    </row>
    <row r="46" spans="1:4">
      <c r="B46" s="4"/>
    </row>
    <row r="47" spans="1:4">
      <c r="B47" s="4"/>
    </row>
    <row r="48" spans="1:4">
      <c r="B48" s="4"/>
    </row>
    <row r="49" spans="2:2">
      <c r="B49" s="4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9"/>
  <sheetViews>
    <sheetView workbookViewId="0">
      <selection activeCell="A39" sqref="A39:C42"/>
    </sheetView>
  </sheetViews>
  <sheetFormatPr defaultRowHeight="15"/>
  <cols>
    <col min="1" max="2" width="10.140625" customWidth="1"/>
    <col min="3" max="3" width="17.5703125" customWidth="1"/>
  </cols>
  <sheetData>
    <row r="1" spans="1:6">
      <c r="B1" s="4"/>
      <c r="C1" t="s">
        <v>765</v>
      </c>
      <c r="F1" s="55" t="s">
        <v>763</v>
      </c>
    </row>
    <row r="2" spans="1:6">
      <c r="A2" s="3">
        <v>44197</v>
      </c>
      <c r="B2" s="4"/>
      <c r="C2" s="4">
        <v>55.224761904761898</v>
      </c>
      <c r="F2" s="56" t="s">
        <v>762</v>
      </c>
    </row>
    <row r="3" spans="1:6">
      <c r="A3" s="3">
        <v>44228</v>
      </c>
      <c r="B3" s="4"/>
      <c r="C3" s="4">
        <v>62.362499999999997</v>
      </c>
    </row>
    <row r="4" spans="1:6">
      <c r="A4" s="3">
        <v>44256</v>
      </c>
      <c r="B4" s="4"/>
      <c r="C4" s="4">
        <v>65.796086956521705</v>
      </c>
    </row>
    <row r="5" spans="1:6">
      <c r="A5" s="3">
        <v>44287</v>
      </c>
      <c r="B5" s="4"/>
      <c r="C5" s="4">
        <v>65.531818181818196</v>
      </c>
    </row>
    <row r="6" spans="1:6">
      <c r="A6" s="3">
        <v>44317</v>
      </c>
      <c r="B6" s="4"/>
      <c r="C6" s="4">
        <v>68.375238095238103</v>
      </c>
    </row>
    <row r="7" spans="1:6">
      <c r="A7" s="3">
        <v>44348</v>
      </c>
      <c r="B7" s="4">
        <v>2021</v>
      </c>
      <c r="C7" s="4">
        <v>73.512727272727304</v>
      </c>
    </row>
    <row r="8" spans="1:6">
      <c r="A8" s="3">
        <v>44378</v>
      </c>
      <c r="B8" s="4"/>
      <c r="C8" s="4">
        <v>74.403181818181807</v>
      </c>
    </row>
    <row r="9" spans="1:6">
      <c r="A9" s="3">
        <v>44409</v>
      </c>
      <c r="B9" s="4"/>
      <c r="C9" s="4">
        <v>70.588181818181795</v>
      </c>
    </row>
    <row r="10" spans="1:6">
      <c r="A10" s="3">
        <v>44440</v>
      </c>
      <c r="B10" s="4"/>
      <c r="C10" s="4">
        <v>74.749545454545398</v>
      </c>
    </row>
    <row r="11" spans="1:6">
      <c r="A11" s="3">
        <v>44470</v>
      </c>
      <c r="B11" s="4"/>
      <c r="C11" s="4">
        <v>83.865238095238098</v>
      </c>
    </row>
    <row r="12" spans="1:6">
      <c r="A12" s="3">
        <v>44501</v>
      </c>
      <c r="B12" s="4"/>
      <c r="C12" s="4">
        <v>80.890454545454503</v>
      </c>
    </row>
    <row r="13" spans="1:6">
      <c r="A13" s="3">
        <v>44531</v>
      </c>
      <c r="B13" s="4"/>
      <c r="C13" s="4">
        <v>74.678260869565193</v>
      </c>
    </row>
    <row r="14" spans="1:6">
      <c r="A14" s="3">
        <v>44562</v>
      </c>
      <c r="B14" s="4"/>
      <c r="C14" s="4">
        <v>85.622380952380894</v>
      </c>
    </row>
    <row r="15" spans="1:6">
      <c r="A15" s="3">
        <v>44593</v>
      </c>
      <c r="B15" s="4"/>
      <c r="C15" s="4">
        <v>94.266999999999996</v>
      </c>
    </row>
    <row r="16" spans="1:6">
      <c r="A16" s="3">
        <v>44621</v>
      </c>
      <c r="B16" s="4"/>
      <c r="C16" s="4">
        <v>112.44</v>
      </c>
    </row>
    <row r="17" spans="1:3">
      <c r="A17" s="3">
        <v>44652</v>
      </c>
      <c r="B17" s="4"/>
      <c r="C17" s="4">
        <v>106.155714285714</v>
      </c>
    </row>
    <row r="18" spans="1:3">
      <c r="A18" s="3">
        <v>44682</v>
      </c>
      <c r="B18" s="4"/>
      <c r="C18" s="4">
        <v>112.113636363636</v>
      </c>
    </row>
    <row r="19" spans="1:3">
      <c r="A19" s="3">
        <v>44713</v>
      </c>
      <c r="B19" s="4">
        <v>2022</v>
      </c>
      <c r="C19" s="4">
        <v>117.692727272727</v>
      </c>
    </row>
    <row r="20" spans="1:3">
      <c r="A20" s="3">
        <v>44743</v>
      </c>
      <c r="B20" s="4"/>
      <c r="C20" s="4">
        <v>105.252857142857</v>
      </c>
    </row>
    <row r="21" spans="1:3">
      <c r="A21" s="3">
        <v>44774</v>
      </c>
      <c r="B21" s="4"/>
      <c r="C21" s="4">
        <v>97.643043478260907</v>
      </c>
    </row>
    <row r="22" spans="1:3">
      <c r="A22" s="3">
        <v>44805</v>
      </c>
      <c r="B22" s="4"/>
      <c r="C22" s="4">
        <v>90.608181818181805</v>
      </c>
    </row>
    <row r="23" spans="1:3">
      <c r="A23" s="3">
        <v>44835</v>
      </c>
      <c r="B23" s="4"/>
      <c r="C23" s="4">
        <v>93.718571428571394</v>
      </c>
    </row>
    <row r="24" spans="1:3">
      <c r="A24" s="3">
        <v>44866</v>
      </c>
      <c r="B24" s="4"/>
      <c r="C24" s="4">
        <v>90.938636363636405</v>
      </c>
    </row>
    <row r="25" spans="1:3">
      <c r="A25" s="3">
        <v>44896</v>
      </c>
      <c r="B25" s="4"/>
      <c r="C25" s="4">
        <v>81.503181818181801</v>
      </c>
    </row>
    <row r="26" spans="1:3">
      <c r="A26" s="3">
        <v>44927</v>
      </c>
      <c r="B26" s="4"/>
      <c r="C26" s="4">
        <v>84.081818181818207</v>
      </c>
    </row>
    <row r="27" spans="1:3">
      <c r="A27" s="3">
        <v>44958</v>
      </c>
      <c r="B27" s="4"/>
      <c r="C27" s="4">
        <v>83.632499999999993</v>
      </c>
    </row>
    <row r="28" spans="1:3">
      <c r="A28" s="3">
        <v>44986</v>
      </c>
      <c r="B28" s="4"/>
      <c r="C28" s="4">
        <v>79.256521739130406</v>
      </c>
    </row>
    <row r="29" spans="1:3">
      <c r="A29" s="3">
        <v>45017</v>
      </c>
      <c r="B29" s="4"/>
      <c r="C29" s="4">
        <v>83.536000000000001</v>
      </c>
    </row>
    <row r="30" spans="1:3">
      <c r="A30" s="3">
        <v>45047</v>
      </c>
      <c r="B30" s="4"/>
      <c r="C30" s="4">
        <v>75.747391304347801</v>
      </c>
    </row>
    <row r="31" spans="1:3">
      <c r="A31" s="3">
        <v>45078</v>
      </c>
      <c r="B31" s="4">
        <v>2023</v>
      </c>
      <c r="C31" s="4">
        <v>74.974999999999994</v>
      </c>
    </row>
    <row r="32" spans="1:3">
      <c r="A32" s="3">
        <v>45108</v>
      </c>
      <c r="B32" s="4"/>
      <c r="C32" s="4">
        <v>80.109047619047601</v>
      </c>
    </row>
    <row r="33" spans="1:4">
      <c r="A33" s="3">
        <v>45139</v>
      </c>
      <c r="B33" s="4"/>
      <c r="C33" s="4">
        <v>85.168260869565202</v>
      </c>
    </row>
    <row r="34" spans="1:4">
      <c r="A34" s="3">
        <v>45170</v>
      </c>
      <c r="B34" s="4"/>
      <c r="C34" s="4">
        <v>92.673333333333304</v>
      </c>
    </row>
    <row r="35" spans="1:4">
      <c r="A35" s="3">
        <v>45200</v>
      </c>
      <c r="B35" s="4"/>
      <c r="C35" s="4">
        <v>88.947727272727306</v>
      </c>
    </row>
    <row r="36" spans="1:4">
      <c r="A36" s="3">
        <v>45231</v>
      </c>
      <c r="B36" s="4"/>
      <c r="C36" s="4">
        <v>82.186363636363595</v>
      </c>
    </row>
    <row r="37" spans="1:4">
      <c r="A37" s="3">
        <v>45261</v>
      </c>
      <c r="B37" s="4"/>
      <c r="C37" s="4">
        <v>77.540952380952405</v>
      </c>
      <c r="D37" s="4">
        <v>77.540952380952405</v>
      </c>
    </row>
    <row r="38" spans="1:4">
      <c r="A38" s="3">
        <v>45292</v>
      </c>
      <c r="B38" s="4">
        <v>2024</v>
      </c>
      <c r="C38" s="4">
        <v>79.11</v>
      </c>
      <c r="D38" s="4">
        <v>79.11</v>
      </c>
    </row>
    <row r="39" spans="1:4">
      <c r="A39" s="109">
        <v>45323</v>
      </c>
      <c r="B39" s="4"/>
      <c r="C39" s="4">
        <v>81.795714285714297</v>
      </c>
    </row>
    <row r="40" spans="1:4">
      <c r="A40" s="109">
        <v>45352</v>
      </c>
      <c r="B40" s="4"/>
      <c r="C40" s="4">
        <v>84.961428571428598</v>
      </c>
    </row>
    <row r="41" spans="1:4">
      <c r="A41" s="109">
        <v>45383</v>
      </c>
      <c r="B41" s="4"/>
      <c r="C41" s="4">
        <v>88.974545454545506</v>
      </c>
    </row>
    <row r="42" spans="1:4">
      <c r="A42" s="109">
        <v>45413</v>
      </c>
      <c r="B42" s="4"/>
      <c r="C42" s="4">
        <v>81.91</v>
      </c>
    </row>
    <row r="43" spans="1:4">
      <c r="B43" s="4"/>
    </row>
    <row r="44" spans="1:4">
      <c r="B44" s="4"/>
    </row>
    <row r="45" spans="1:4">
      <c r="B45" s="4"/>
    </row>
    <row r="46" spans="1:4">
      <c r="B46" s="4"/>
    </row>
    <row r="47" spans="1:4">
      <c r="B47" s="4"/>
    </row>
    <row r="48" spans="1:4">
      <c r="B48" s="4"/>
    </row>
    <row r="49" spans="2:2">
      <c r="B49" s="4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28"/>
  <sheetViews>
    <sheetView topLeftCell="K4" zoomScaleNormal="100" workbookViewId="0">
      <selection activeCell="T23" sqref="T23"/>
    </sheetView>
  </sheetViews>
  <sheetFormatPr defaultRowHeight="15"/>
  <sheetData>
    <row r="1" spans="1:10">
      <c r="A1" t="s">
        <v>130</v>
      </c>
      <c r="J1" s="55" t="s">
        <v>767</v>
      </c>
    </row>
    <row r="2" spans="1:10">
      <c r="A2" t="s">
        <v>129</v>
      </c>
      <c r="J2" s="56" t="s">
        <v>866</v>
      </c>
    </row>
    <row r="3" spans="1:10">
      <c r="A3" t="s">
        <v>128</v>
      </c>
      <c r="C3" t="s">
        <v>766</v>
      </c>
      <c r="D3" t="s">
        <v>768</v>
      </c>
      <c r="E3" t="s">
        <v>769</v>
      </c>
      <c r="F3" t="s">
        <v>770</v>
      </c>
      <c r="G3" t="s">
        <v>771</v>
      </c>
      <c r="H3" t="s">
        <v>772</v>
      </c>
    </row>
    <row r="4" spans="1:10">
      <c r="A4" t="s">
        <v>123</v>
      </c>
      <c r="C4">
        <v>116.2</v>
      </c>
      <c r="D4">
        <v>103.2</v>
      </c>
      <c r="E4">
        <v>156.19999999999999</v>
      </c>
      <c r="F4">
        <v>117</v>
      </c>
      <c r="G4">
        <v>115.58</v>
      </c>
      <c r="H4">
        <v>96.7</v>
      </c>
    </row>
    <row r="5" spans="1:10">
      <c r="A5" t="s">
        <v>122</v>
      </c>
      <c r="C5">
        <v>118.5</v>
      </c>
      <c r="D5">
        <v>103.6</v>
      </c>
      <c r="E5">
        <v>156.4</v>
      </c>
      <c r="F5">
        <v>119.7</v>
      </c>
      <c r="G5">
        <v>120.84</v>
      </c>
      <c r="H5">
        <v>102.6</v>
      </c>
    </row>
    <row r="6" spans="1:10">
      <c r="A6" t="s">
        <v>121</v>
      </c>
      <c r="C6">
        <v>122.1</v>
      </c>
      <c r="D6">
        <v>106.2</v>
      </c>
      <c r="E6">
        <v>154.80000000000001</v>
      </c>
      <c r="F6">
        <v>125.4</v>
      </c>
      <c r="G6">
        <v>125.38</v>
      </c>
      <c r="H6">
        <v>110.8</v>
      </c>
    </row>
    <row r="7" spans="1:10">
      <c r="A7" t="s">
        <v>120</v>
      </c>
      <c r="C7">
        <v>121.5</v>
      </c>
      <c r="D7">
        <v>109.7</v>
      </c>
      <c r="E7">
        <v>147.30000000000001</v>
      </c>
      <c r="F7">
        <v>125.5</v>
      </c>
      <c r="G7">
        <v>121.53</v>
      </c>
      <c r="H7">
        <v>109</v>
      </c>
    </row>
    <row r="8" spans="1:10">
      <c r="A8" t="s">
        <v>119</v>
      </c>
      <c r="C8">
        <v>121.3</v>
      </c>
      <c r="D8">
        <v>112.1</v>
      </c>
      <c r="E8">
        <v>141.80000000000001</v>
      </c>
      <c r="F8">
        <v>125.2</v>
      </c>
      <c r="G8">
        <v>119.18</v>
      </c>
      <c r="H8">
        <v>113.1</v>
      </c>
    </row>
    <row r="9" spans="1:10">
      <c r="A9" t="s">
        <v>118</v>
      </c>
      <c r="C9">
        <v>119.3</v>
      </c>
      <c r="D9">
        <v>116.2</v>
      </c>
      <c r="E9">
        <v>136.1</v>
      </c>
      <c r="F9">
        <v>118.7</v>
      </c>
      <c r="G9">
        <v>115.22</v>
      </c>
      <c r="H9">
        <v>112.5</v>
      </c>
    </row>
    <row r="10" spans="1:10">
      <c r="A10" t="s">
        <v>117</v>
      </c>
      <c r="C10">
        <v>116.4</v>
      </c>
      <c r="D10">
        <v>117.8</v>
      </c>
      <c r="E10">
        <v>130.19999999999999</v>
      </c>
      <c r="F10">
        <v>112.2</v>
      </c>
      <c r="G10">
        <v>110.63</v>
      </c>
      <c r="H10">
        <v>113</v>
      </c>
    </row>
    <row r="11" spans="1:10">
      <c r="A11" t="s">
        <v>116</v>
      </c>
      <c r="C11">
        <v>113</v>
      </c>
      <c r="D11">
        <v>119.2</v>
      </c>
      <c r="E11">
        <v>120.6</v>
      </c>
      <c r="F11">
        <v>110.4</v>
      </c>
      <c r="G11">
        <v>101.65</v>
      </c>
      <c r="H11">
        <v>106.6</v>
      </c>
    </row>
    <row r="12" spans="1:10">
      <c r="A12" t="s">
        <v>115</v>
      </c>
      <c r="C12">
        <v>109.3</v>
      </c>
      <c r="D12">
        <v>117.9</v>
      </c>
      <c r="E12">
        <v>110.8</v>
      </c>
      <c r="F12">
        <v>107.4</v>
      </c>
      <c r="G12">
        <v>98.55</v>
      </c>
      <c r="H12">
        <v>99.5</v>
      </c>
    </row>
    <row r="13" spans="1:10">
      <c r="A13" t="s">
        <v>114</v>
      </c>
      <c r="C13">
        <v>109.4</v>
      </c>
      <c r="D13">
        <v>117.2</v>
      </c>
      <c r="E13">
        <v>107.1</v>
      </c>
      <c r="F13">
        <v>108.2</v>
      </c>
      <c r="G13">
        <v>100.09</v>
      </c>
      <c r="H13">
        <v>103.6</v>
      </c>
    </row>
    <row r="14" spans="1:10">
      <c r="A14" t="s">
        <v>113</v>
      </c>
      <c r="C14">
        <v>108.2</v>
      </c>
      <c r="D14">
        <v>115.1</v>
      </c>
      <c r="E14">
        <v>102.6</v>
      </c>
      <c r="F14">
        <v>109.3</v>
      </c>
      <c r="G14">
        <v>100.85</v>
      </c>
      <c r="H14">
        <v>100.2</v>
      </c>
    </row>
    <row r="15" spans="1:10">
      <c r="A15" t="s">
        <v>112</v>
      </c>
      <c r="C15">
        <v>105.1</v>
      </c>
      <c r="D15">
        <v>108.8</v>
      </c>
      <c r="E15">
        <v>98.5</v>
      </c>
      <c r="F15">
        <v>110.9</v>
      </c>
      <c r="G15">
        <v>97.89</v>
      </c>
      <c r="H15">
        <v>94.8</v>
      </c>
    </row>
    <row r="16" spans="1:10">
      <c r="A16" t="s">
        <v>111</v>
      </c>
      <c r="C16">
        <v>100.7</v>
      </c>
      <c r="D16">
        <v>103.8</v>
      </c>
      <c r="E16">
        <v>92.4</v>
      </c>
      <c r="F16">
        <v>105.9</v>
      </c>
      <c r="G16">
        <v>95</v>
      </c>
      <c r="H16">
        <v>95</v>
      </c>
    </row>
    <row r="17" spans="1:8">
      <c r="A17" t="s">
        <v>110</v>
      </c>
      <c r="C17">
        <v>98.5</v>
      </c>
      <c r="D17">
        <v>100.5</v>
      </c>
      <c r="E17">
        <v>95.2</v>
      </c>
      <c r="F17">
        <v>101.6</v>
      </c>
      <c r="G17">
        <v>95.18</v>
      </c>
      <c r="H17">
        <v>90.3</v>
      </c>
    </row>
    <row r="18" spans="1:8">
      <c r="A18" t="s">
        <v>109</v>
      </c>
      <c r="C18">
        <v>95.6</v>
      </c>
      <c r="D18">
        <v>96.8</v>
      </c>
      <c r="E18">
        <v>95.1</v>
      </c>
      <c r="F18">
        <v>99.5</v>
      </c>
      <c r="G18">
        <v>92.62</v>
      </c>
      <c r="H18">
        <v>82</v>
      </c>
    </row>
    <row r="19" spans="1:8">
      <c r="A19" t="s">
        <v>108</v>
      </c>
      <c r="C19">
        <v>94.7</v>
      </c>
      <c r="D19">
        <v>97.7</v>
      </c>
      <c r="E19">
        <v>90.6</v>
      </c>
      <c r="F19">
        <v>98.2</v>
      </c>
      <c r="G19">
        <v>91.87</v>
      </c>
      <c r="H19">
        <v>80.900000000000006</v>
      </c>
    </row>
    <row r="20" spans="1:8">
      <c r="A20" t="s">
        <v>107</v>
      </c>
      <c r="C20">
        <v>95</v>
      </c>
      <c r="D20">
        <v>99.5</v>
      </c>
      <c r="E20">
        <v>89.9</v>
      </c>
      <c r="F20">
        <v>95.7</v>
      </c>
      <c r="G20">
        <v>94.49</v>
      </c>
      <c r="H20">
        <v>82.6</v>
      </c>
    </row>
    <row r="21" spans="1:8">
      <c r="A21" t="s">
        <v>106</v>
      </c>
      <c r="C21">
        <v>94.5</v>
      </c>
      <c r="D21">
        <v>98.6</v>
      </c>
      <c r="E21">
        <v>87.7</v>
      </c>
      <c r="F21">
        <v>96.7</v>
      </c>
      <c r="G21">
        <v>95.89</v>
      </c>
      <c r="H21">
        <v>77.099999999999994</v>
      </c>
    </row>
    <row r="22" spans="1:8">
      <c r="A22" t="s">
        <v>105</v>
      </c>
      <c r="C22">
        <v>93.8</v>
      </c>
      <c r="D22">
        <v>99.1</v>
      </c>
      <c r="E22">
        <v>82.2</v>
      </c>
      <c r="F22">
        <v>98.9</v>
      </c>
      <c r="G22">
        <v>90.43</v>
      </c>
      <c r="H22">
        <v>79</v>
      </c>
    </row>
    <row r="23" spans="1:8">
      <c r="A23" t="s">
        <v>104</v>
      </c>
      <c r="C23">
        <v>89.6</v>
      </c>
      <c r="D23">
        <v>99.2</v>
      </c>
      <c r="E23">
        <v>79.900000000000006</v>
      </c>
      <c r="F23">
        <v>91.9</v>
      </c>
      <c r="G23">
        <v>82.29</v>
      </c>
      <c r="H23">
        <v>71.2</v>
      </c>
    </row>
    <row r="24" spans="1:8">
      <c r="A24" t="s">
        <v>103</v>
      </c>
      <c r="C24">
        <v>89</v>
      </c>
      <c r="D24">
        <v>97.1</v>
      </c>
      <c r="E24">
        <v>83.2</v>
      </c>
      <c r="F24">
        <v>90.5</v>
      </c>
      <c r="G24">
        <v>81.96</v>
      </c>
      <c r="H24">
        <v>73.400000000000006</v>
      </c>
    </row>
    <row r="25" spans="1:8">
      <c r="A25" t="s">
        <v>102</v>
      </c>
      <c r="C25">
        <v>90.4</v>
      </c>
      <c r="D25">
        <v>92.4</v>
      </c>
      <c r="E25">
        <v>88</v>
      </c>
      <c r="F25">
        <v>91.7</v>
      </c>
      <c r="G25">
        <v>87.76</v>
      </c>
      <c r="H25">
        <v>86.1</v>
      </c>
    </row>
    <row r="26" spans="1:8">
      <c r="A26" t="s">
        <v>101</v>
      </c>
      <c r="C26">
        <v>87.7</v>
      </c>
      <c r="D26">
        <v>89.1</v>
      </c>
      <c r="E26">
        <v>80.5</v>
      </c>
      <c r="F26">
        <v>90.5</v>
      </c>
      <c r="G26">
        <v>85.13</v>
      </c>
      <c r="H26">
        <v>90</v>
      </c>
    </row>
    <row r="27" spans="1:8">
      <c r="A27" t="s">
        <v>100</v>
      </c>
      <c r="C27">
        <v>87.1</v>
      </c>
      <c r="D27">
        <v>87</v>
      </c>
      <c r="E27">
        <v>81</v>
      </c>
      <c r="F27">
        <v>89.4</v>
      </c>
      <c r="G27">
        <v>86.68</v>
      </c>
      <c r="H27">
        <v>90.6</v>
      </c>
    </row>
    <row r="28" spans="1:8">
      <c r="A28" t="s">
        <v>99</v>
      </c>
      <c r="C28">
        <v>84.9</v>
      </c>
      <c r="D28">
        <v>84.2</v>
      </c>
      <c r="E28">
        <v>79.400000000000006</v>
      </c>
      <c r="F28">
        <v>87.6</v>
      </c>
      <c r="G28">
        <v>85.29</v>
      </c>
      <c r="H28">
        <v>86.9</v>
      </c>
    </row>
    <row r="29" spans="1:8">
      <c r="A29" t="s">
        <v>98</v>
      </c>
      <c r="C29">
        <v>86</v>
      </c>
      <c r="D29">
        <v>85.9</v>
      </c>
      <c r="E29">
        <v>78.8</v>
      </c>
      <c r="F29">
        <v>87.3</v>
      </c>
      <c r="G29">
        <v>92.15</v>
      </c>
      <c r="H29">
        <v>81.599999999999994</v>
      </c>
    </row>
    <row r="30" spans="1:8">
      <c r="A30" t="s">
        <v>97</v>
      </c>
      <c r="C30">
        <v>87.4</v>
      </c>
      <c r="D30">
        <v>86.1</v>
      </c>
      <c r="E30">
        <v>76.7</v>
      </c>
      <c r="F30">
        <v>86.5</v>
      </c>
      <c r="G30">
        <v>97.34</v>
      </c>
      <c r="H30">
        <v>95.5</v>
      </c>
    </row>
    <row r="31" spans="1:8">
      <c r="A31" t="s">
        <v>96</v>
      </c>
      <c r="C31">
        <v>89.2</v>
      </c>
      <c r="D31">
        <v>87.9</v>
      </c>
      <c r="E31">
        <v>77.099999999999994</v>
      </c>
      <c r="F31">
        <v>88.4</v>
      </c>
      <c r="G31">
        <v>101.17</v>
      </c>
      <c r="H31">
        <v>93.9</v>
      </c>
    </row>
    <row r="32" spans="1:8">
      <c r="A32" t="s">
        <v>95</v>
      </c>
      <c r="C32">
        <v>90.6</v>
      </c>
      <c r="D32">
        <v>90.2</v>
      </c>
      <c r="E32">
        <v>72.7</v>
      </c>
      <c r="F32">
        <v>91.1</v>
      </c>
      <c r="G32">
        <v>99.56</v>
      </c>
      <c r="H32">
        <v>104.8</v>
      </c>
    </row>
    <row r="33" spans="1:8">
      <c r="A33" t="s">
        <v>94</v>
      </c>
      <c r="C33">
        <v>93.8</v>
      </c>
      <c r="D33">
        <v>94.3</v>
      </c>
      <c r="E33">
        <v>73.900000000000006</v>
      </c>
      <c r="F33">
        <v>94.1</v>
      </c>
      <c r="G33">
        <v>97.93</v>
      </c>
      <c r="H33">
        <v>120.4</v>
      </c>
    </row>
    <row r="34" spans="1:8">
      <c r="A34" t="s">
        <v>93</v>
      </c>
      <c r="C34">
        <v>93</v>
      </c>
      <c r="D34">
        <v>95.3</v>
      </c>
      <c r="E34">
        <v>76</v>
      </c>
      <c r="F34">
        <v>90.4</v>
      </c>
      <c r="G34">
        <v>94.9</v>
      </c>
      <c r="H34">
        <v>121.6</v>
      </c>
    </row>
    <row r="35" spans="1:8">
      <c r="A35" t="s">
        <v>92</v>
      </c>
      <c r="C35">
        <v>95.3</v>
      </c>
      <c r="D35">
        <v>96.4</v>
      </c>
      <c r="E35">
        <v>81.8</v>
      </c>
      <c r="F35">
        <v>89.3</v>
      </c>
      <c r="G35">
        <v>102.39</v>
      </c>
      <c r="H35">
        <v>124.6</v>
      </c>
    </row>
    <row r="36" spans="1:8">
      <c r="A36" t="s">
        <v>91</v>
      </c>
      <c r="C36">
        <v>96.1</v>
      </c>
      <c r="D36">
        <v>94.9</v>
      </c>
      <c r="E36">
        <v>90.9</v>
      </c>
      <c r="F36">
        <v>86.3</v>
      </c>
      <c r="G36">
        <v>104.32</v>
      </c>
      <c r="H36">
        <v>132.9</v>
      </c>
    </row>
    <row r="37" spans="1:8">
      <c r="A37" t="s">
        <v>90</v>
      </c>
      <c r="C37">
        <v>95.9</v>
      </c>
      <c r="D37">
        <v>93</v>
      </c>
      <c r="E37">
        <v>93.8</v>
      </c>
      <c r="F37">
        <v>86.7</v>
      </c>
      <c r="G37">
        <v>101.85</v>
      </c>
      <c r="H37">
        <v>137.5</v>
      </c>
    </row>
    <row r="38" spans="1:8">
      <c r="A38" t="s">
        <v>89</v>
      </c>
      <c r="C38">
        <v>95.8</v>
      </c>
      <c r="D38">
        <v>93.4</v>
      </c>
      <c r="E38">
        <v>94.5</v>
      </c>
      <c r="F38">
        <v>86</v>
      </c>
      <c r="G38">
        <v>106.16</v>
      </c>
      <c r="H38">
        <v>125.2</v>
      </c>
    </row>
    <row r="39" spans="1:8">
      <c r="A39" t="s">
        <v>88</v>
      </c>
      <c r="C39">
        <v>95.1</v>
      </c>
      <c r="D39">
        <v>90.7</v>
      </c>
      <c r="E39">
        <v>96.2</v>
      </c>
      <c r="F39">
        <v>86.1</v>
      </c>
      <c r="G39">
        <v>110.26</v>
      </c>
      <c r="H39">
        <v>114.5</v>
      </c>
    </row>
    <row r="40" spans="1:8">
      <c r="A40" t="s">
        <v>87</v>
      </c>
      <c r="C40">
        <v>97.7</v>
      </c>
      <c r="D40">
        <v>91.9</v>
      </c>
      <c r="E40">
        <v>98.6</v>
      </c>
      <c r="F40">
        <v>88.7</v>
      </c>
      <c r="G40">
        <v>112.19</v>
      </c>
      <c r="H40">
        <v>125.8</v>
      </c>
    </row>
    <row r="41" spans="1:8">
      <c r="A41" t="s">
        <v>86</v>
      </c>
      <c r="C41">
        <v>98.1</v>
      </c>
      <c r="D41">
        <v>93.9</v>
      </c>
      <c r="E41">
        <v>99.2</v>
      </c>
      <c r="F41">
        <v>90</v>
      </c>
      <c r="G41">
        <v>107.97</v>
      </c>
      <c r="H41">
        <v>125.6</v>
      </c>
    </row>
    <row r="42" spans="1:8">
      <c r="A42" t="s">
        <v>85</v>
      </c>
      <c r="C42">
        <v>96.2</v>
      </c>
      <c r="D42">
        <v>95.7</v>
      </c>
      <c r="E42">
        <v>100.6</v>
      </c>
      <c r="F42">
        <v>87.9</v>
      </c>
      <c r="G42">
        <v>101.59</v>
      </c>
      <c r="H42">
        <v>111.9</v>
      </c>
    </row>
    <row r="43" spans="1:8">
      <c r="A43" t="s">
        <v>84</v>
      </c>
      <c r="C43">
        <v>95.1</v>
      </c>
      <c r="D43">
        <v>97.6</v>
      </c>
      <c r="E43">
        <v>100</v>
      </c>
      <c r="F43">
        <v>86.9</v>
      </c>
      <c r="G43">
        <v>97.58</v>
      </c>
      <c r="H43">
        <v>101.7</v>
      </c>
    </row>
    <row r="44" spans="1:8">
      <c r="A44" t="s">
        <v>83</v>
      </c>
      <c r="C44">
        <v>97.4</v>
      </c>
      <c r="D44">
        <v>99.5</v>
      </c>
      <c r="E44">
        <v>104.8</v>
      </c>
      <c r="F44">
        <v>88.3</v>
      </c>
      <c r="G44">
        <v>101.96</v>
      </c>
      <c r="H44">
        <v>99.4</v>
      </c>
    </row>
    <row r="45" spans="1:8">
      <c r="A45" t="s">
        <v>82</v>
      </c>
      <c r="C45">
        <v>98</v>
      </c>
      <c r="D45">
        <v>100.7</v>
      </c>
      <c r="E45">
        <v>109.7</v>
      </c>
      <c r="F45">
        <v>92.4</v>
      </c>
      <c r="G45">
        <v>97.47</v>
      </c>
      <c r="H45">
        <v>86</v>
      </c>
    </row>
    <row r="46" spans="1:8">
      <c r="A46" t="s">
        <v>81</v>
      </c>
      <c r="C46">
        <v>100.2</v>
      </c>
      <c r="D46">
        <v>101.2</v>
      </c>
      <c r="E46">
        <v>113.9</v>
      </c>
      <c r="F46">
        <v>96.9</v>
      </c>
      <c r="G46">
        <v>96.66</v>
      </c>
      <c r="H46">
        <v>90.5</v>
      </c>
    </row>
    <row r="47" spans="1:8">
      <c r="A47" t="s">
        <v>80</v>
      </c>
      <c r="C47">
        <v>99.3</v>
      </c>
      <c r="D47">
        <v>100.3</v>
      </c>
      <c r="E47">
        <v>116.9</v>
      </c>
      <c r="F47">
        <v>92.3</v>
      </c>
      <c r="G47">
        <v>99.16</v>
      </c>
      <c r="H47">
        <v>88.9</v>
      </c>
    </row>
    <row r="48" spans="1:8">
      <c r="A48" t="s">
        <v>79</v>
      </c>
      <c r="C48">
        <v>99.9</v>
      </c>
      <c r="D48">
        <v>99.2</v>
      </c>
      <c r="E48">
        <v>118.4</v>
      </c>
      <c r="F48">
        <v>92.1</v>
      </c>
      <c r="G48">
        <v>103.83</v>
      </c>
      <c r="H48">
        <v>89</v>
      </c>
    </row>
    <row r="49" spans="1:8">
      <c r="A49" t="s">
        <v>78</v>
      </c>
      <c r="C49">
        <v>98.9</v>
      </c>
      <c r="D49">
        <v>98.4</v>
      </c>
      <c r="E49">
        <v>115.4</v>
      </c>
      <c r="F49">
        <v>91.8</v>
      </c>
      <c r="G49">
        <v>102.68</v>
      </c>
      <c r="H49">
        <v>88.7</v>
      </c>
    </row>
    <row r="50" spans="1:8">
      <c r="A50" t="s">
        <v>77</v>
      </c>
      <c r="C50">
        <v>98.9</v>
      </c>
      <c r="D50">
        <v>98.4</v>
      </c>
      <c r="E50">
        <v>111.4</v>
      </c>
      <c r="F50">
        <v>92.1</v>
      </c>
      <c r="G50">
        <v>103.85</v>
      </c>
      <c r="H50">
        <v>92.7</v>
      </c>
    </row>
    <row r="51" spans="1:8">
      <c r="A51" t="s">
        <v>76</v>
      </c>
      <c r="C51">
        <v>96.4</v>
      </c>
      <c r="D51">
        <v>96.1</v>
      </c>
      <c r="E51">
        <v>107.3</v>
      </c>
      <c r="F51">
        <v>92.4</v>
      </c>
      <c r="G51">
        <v>97.96</v>
      </c>
      <c r="H51">
        <v>89</v>
      </c>
    </row>
    <row r="52" spans="1:8">
      <c r="A52" t="s">
        <v>75</v>
      </c>
      <c r="C52">
        <v>96.8</v>
      </c>
      <c r="D52">
        <v>95.6</v>
      </c>
      <c r="E52">
        <v>106</v>
      </c>
      <c r="F52">
        <v>95.2</v>
      </c>
      <c r="G52">
        <v>98.25</v>
      </c>
      <c r="H52">
        <v>87.2</v>
      </c>
    </row>
    <row r="53" spans="1:8">
      <c r="A53" t="s">
        <v>74</v>
      </c>
      <c r="C53">
        <v>97.9</v>
      </c>
      <c r="D53">
        <v>97</v>
      </c>
      <c r="E53">
        <v>108.8</v>
      </c>
      <c r="F53">
        <v>98.4</v>
      </c>
      <c r="G53">
        <v>95.6</v>
      </c>
      <c r="H53">
        <v>83.9</v>
      </c>
    </row>
    <row r="54" spans="1:8">
      <c r="A54" t="s">
        <v>73</v>
      </c>
      <c r="C54">
        <v>99</v>
      </c>
      <c r="D54">
        <v>97.2</v>
      </c>
      <c r="E54">
        <v>111.3</v>
      </c>
      <c r="F54">
        <v>101.8</v>
      </c>
      <c r="G54">
        <v>95.36</v>
      </c>
      <c r="H54">
        <v>80.900000000000006</v>
      </c>
    </row>
    <row r="55" spans="1:8">
      <c r="A55" t="s">
        <v>72</v>
      </c>
      <c r="C55">
        <v>98.6</v>
      </c>
      <c r="D55">
        <v>95.9</v>
      </c>
      <c r="E55">
        <v>110</v>
      </c>
      <c r="F55">
        <v>104</v>
      </c>
      <c r="G55">
        <v>94.02</v>
      </c>
      <c r="H55">
        <v>76.8</v>
      </c>
    </row>
    <row r="56" spans="1:8">
      <c r="A56" t="s">
        <v>71</v>
      </c>
      <c r="C56">
        <v>98.7</v>
      </c>
      <c r="D56">
        <v>95.3</v>
      </c>
      <c r="E56">
        <v>111.4</v>
      </c>
      <c r="F56">
        <v>105.5</v>
      </c>
      <c r="G56">
        <v>92.15</v>
      </c>
      <c r="H56">
        <v>76.400000000000006</v>
      </c>
    </row>
    <row r="57" spans="1:8">
      <c r="A57" t="s">
        <v>70</v>
      </c>
      <c r="C57">
        <v>97</v>
      </c>
      <c r="D57">
        <v>95.1</v>
      </c>
      <c r="E57">
        <v>112.3</v>
      </c>
      <c r="F57">
        <v>100.8</v>
      </c>
      <c r="G57">
        <v>89.33</v>
      </c>
      <c r="H57">
        <v>77.400000000000006</v>
      </c>
    </row>
    <row r="58" spans="1:8">
      <c r="A58" t="s">
        <v>69</v>
      </c>
      <c r="C58">
        <v>95.1</v>
      </c>
      <c r="D58">
        <v>94.6</v>
      </c>
      <c r="E58">
        <v>110.1</v>
      </c>
      <c r="F58">
        <v>98.7</v>
      </c>
      <c r="G58">
        <v>86.9</v>
      </c>
      <c r="H58">
        <v>72.5</v>
      </c>
    </row>
    <row r="59" spans="1:8">
      <c r="A59" t="s">
        <v>68</v>
      </c>
      <c r="C59">
        <v>96</v>
      </c>
      <c r="D59">
        <v>95.8</v>
      </c>
      <c r="E59">
        <v>108.5</v>
      </c>
      <c r="F59">
        <v>103.5</v>
      </c>
      <c r="G59">
        <v>84.43</v>
      </c>
      <c r="H59">
        <v>68.599999999999994</v>
      </c>
    </row>
    <row r="60" spans="1:8">
      <c r="A60" t="s">
        <v>67</v>
      </c>
      <c r="C60">
        <v>94.2</v>
      </c>
      <c r="D60">
        <v>94.1</v>
      </c>
      <c r="E60">
        <v>108.3</v>
      </c>
      <c r="F60">
        <v>100.3</v>
      </c>
      <c r="G60">
        <v>82.33</v>
      </c>
      <c r="H60">
        <v>70.400000000000006</v>
      </c>
    </row>
    <row r="61" spans="1:8">
      <c r="A61" t="s">
        <v>66</v>
      </c>
      <c r="C61">
        <v>93.3</v>
      </c>
      <c r="D61">
        <v>92.3</v>
      </c>
      <c r="E61">
        <v>102.8</v>
      </c>
      <c r="F61">
        <v>100.9</v>
      </c>
      <c r="G61">
        <v>81.33</v>
      </c>
      <c r="H61">
        <v>76.5</v>
      </c>
    </row>
    <row r="62" spans="1:8">
      <c r="A62" t="s">
        <v>65</v>
      </c>
      <c r="C62">
        <v>92.2</v>
      </c>
      <c r="D62">
        <v>92.9</v>
      </c>
      <c r="E62">
        <v>100</v>
      </c>
      <c r="F62">
        <v>99.6</v>
      </c>
      <c r="G62">
        <v>76.59</v>
      </c>
      <c r="H62">
        <v>79.900000000000006</v>
      </c>
    </row>
    <row r="63" spans="1:8">
      <c r="A63" t="s">
        <v>64</v>
      </c>
      <c r="C63">
        <v>92.2</v>
      </c>
      <c r="D63">
        <v>92.9</v>
      </c>
      <c r="E63">
        <v>97.8</v>
      </c>
      <c r="F63">
        <v>101.1</v>
      </c>
      <c r="G63">
        <v>76.84</v>
      </c>
      <c r="H63">
        <v>78.3</v>
      </c>
    </row>
    <row r="64" spans="1:8">
      <c r="A64" t="s">
        <v>63</v>
      </c>
      <c r="C64">
        <v>93.3</v>
      </c>
      <c r="D64">
        <v>92.3</v>
      </c>
      <c r="E64">
        <v>100.9</v>
      </c>
      <c r="F64">
        <v>101.8</v>
      </c>
      <c r="G64">
        <v>80.260000000000005</v>
      </c>
      <c r="H64">
        <v>79.3</v>
      </c>
    </row>
    <row r="65" spans="1:8">
      <c r="A65" t="s">
        <v>62</v>
      </c>
      <c r="C65">
        <v>94</v>
      </c>
      <c r="D65">
        <v>93.1</v>
      </c>
      <c r="E65">
        <v>103.8</v>
      </c>
      <c r="F65">
        <v>100.7</v>
      </c>
      <c r="G65">
        <v>81.78</v>
      </c>
      <c r="H65">
        <v>80.3</v>
      </c>
    </row>
    <row r="66" spans="1:8">
      <c r="A66" t="s">
        <v>61</v>
      </c>
      <c r="C66">
        <v>93.2</v>
      </c>
      <c r="D66">
        <v>94.6</v>
      </c>
      <c r="E66">
        <v>105.6</v>
      </c>
      <c r="F66">
        <v>97.5</v>
      </c>
      <c r="G66">
        <v>78.41</v>
      </c>
      <c r="H66">
        <v>78.7</v>
      </c>
    </row>
    <row r="67" spans="1:8">
      <c r="A67" t="s">
        <v>60</v>
      </c>
      <c r="C67">
        <v>93.6</v>
      </c>
      <c r="D67">
        <v>97.8</v>
      </c>
      <c r="E67">
        <v>106.1</v>
      </c>
      <c r="F67">
        <v>94.6</v>
      </c>
      <c r="G67">
        <v>79.11</v>
      </c>
      <c r="H67">
        <v>79.3</v>
      </c>
    </row>
    <row r="68" spans="1:8">
      <c r="A68" t="s">
        <v>59</v>
      </c>
      <c r="C68">
        <v>94.3</v>
      </c>
      <c r="D68">
        <v>100.5</v>
      </c>
      <c r="E68">
        <v>106.6</v>
      </c>
      <c r="F68">
        <v>94.4</v>
      </c>
      <c r="G68">
        <v>78.5</v>
      </c>
      <c r="H68">
        <v>76.7</v>
      </c>
    </row>
    <row r="69" spans="1:8">
      <c r="A69" t="s">
        <v>58</v>
      </c>
      <c r="B69">
        <v>2019</v>
      </c>
      <c r="C69">
        <v>95.4</v>
      </c>
      <c r="D69">
        <v>101.2</v>
      </c>
      <c r="E69">
        <v>102.9</v>
      </c>
      <c r="F69">
        <v>99.2</v>
      </c>
      <c r="G69">
        <v>77.459999999999994</v>
      </c>
      <c r="H69">
        <v>79.900000000000006</v>
      </c>
    </row>
    <row r="70" spans="1:8">
      <c r="A70" t="s">
        <v>57</v>
      </c>
      <c r="C70">
        <v>95.1</v>
      </c>
      <c r="D70">
        <v>102.4</v>
      </c>
      <c r="E70">
        <v>101.1</v>
      </c>
      <c r="F70">
        <v>97.6</v>
      </c>
      <c r="G70">
        <v>78.09</v>
      </c>
      <c r="H70">
        <v>79.400000000000006</v>
      </c>
    </row>
    <row r="71" spans="1:8">
      <c r="A71" t="s">
        <v>56</v>
      </c>
      <c r="C71">
        <v>94.1</v>
      </c>
      <c r="D71">
        <v>102.3</v>
      </c>
      <c r="E71">
        <v>100.3</v>
      </c>
      <c r="F71">
        <v>92.6</v>
      </c>
      <c r="G71">
        <v>82.59</v>
      </c>
      <c r="H71">
        <v>76.2</v>
      </c>
    </row>
    <row r="72" spans="1:8">
      <c r="A72" t="s">
        <v>55</v>
      </c>
      <c r="C72">
        <v>93.4</v>
      </c>
      <c r="D72">
        <v>101</v>
      </c>
      <c r="E72">
        <v>99.6</v>
      </c>
      <c r="F72">
        <v>91.8</v>
      </c>
      <c r="G72">
        <v>83.89</v>
      </c>
      <c r="H72">
        <v>73.5</v>
      </c>
    </row>
    <row r="73" spans="1:8">
      <c r="A73" t="s">
        <v>54</v>
      </c>
      <c r="C73">
        <v>95.2</v>
      </c>
      <c r="D73">
        <v>101.6</v>
      </c>
      <c r="E73">
        <v>100.8</v>
      </c>
      <c r="F73">
        <v>96</v>
      </c>
      <c r="G73">
        <v>84.11</v>
      </c>
      <c r="H73">
        <v>77.8</v>
      </c>
    </row>
    <row r="74" spans="1:8">
      <c r="A74" t="s">
        <v>53</v>
      </c>
      <c r="C74">
        <v>98.6</v>
      </c>
      <c r="D74">
        <v>106.5</v>
      </c>
      <c r="E74">
        <v>102.5</v>
      </c>
      <c r="F74">
        <v>95.6</v>
      </c>
      <c r="G74">
        <v>93.16</v>
      </c>
      <c r="H74">
        <v>79.2</v>
      </c>
    </row>
    <row r="75" spans="1:8">
      <c r="A75" t="s">
        <v>52</v>
      </c>
      <c r="C75">
        <v>101</v>
      </c>
      <c r="D75">
        <v>106.6</v>
      </c>
      <c r="E75">
        <v>103.5</v>
      </c>
      <c r="F75">
        <v>97.4</v>
      </c>
      <c r="G75">
        <v>101.5</v>
      </c>
      <c r="H75">
        <v>83</v>
      </c>
    </row>
    <row r="76" spans="1:8">
      <c r="A76" t="s">
        <v>51</v>
      </c>
      <c r="C76">
        <v>102.5</v>
      </c>
      <c r="D76">
        <v>103.6</v>
      </c>
      <c r="E76">
        <v>103.8</v>
      </c>
      <c r="F76">
        <v>100.7</v>
      </c>
      <c r="G76">
        <v>108.73</v>
      </c>
      <c r="H76">
        <v>87.5</v>
      </c>
    </row>
    <row r="77" spans="1:8">
      <c r="A77" t="s">
        <v>50</v>
      </c>
      <c r="C77">
        <v>99.4</v>
      </c>
      <c r="D77">
        <v>100.5</v>
      </c>
      <c r="E77">
        <v>102.9</v>
      </c>
      <c r="F77">
        <v>99.6</v>
      </c>
      <c r="G77">
        <v>97.55</v>
      </c>
      <c r="H77">
        <v>91.4</v>
      </c>
    </row>
    <row r="78" spans="1:8">
      <c r="A78" t="s">
        <v>49</v>
      </c>
      <c r="C78">
        <v>95.2</v>
      </c>
      <c r="D78">
        <v>99.4</v>
      </c>
      <c r="E78">
        <v>101.5</v>
      </c>
      <c r="F78">
        <v>98</v>
      </c>
      <c r="G78">
        <v>85.42</v>
      </c>
      <c r="H78">
        <v>73.900000000000006</v>
      </c>
    </row>
    <row r="79" spans="1:8">
      <c r="A79" t="s">
        <v>48</v>
      </c>
      <c r="C79">
        <v>92.5</v>
      </c>
      <c r="D79">
        <v>96.9</v>
      </c>
      <c r="E79">
        <v>95.8</v>
      </c>
      <c r="F79">
        <v>99.6</v>
      </c>
      <c r="G79">
        <v>81.180000000000007</v>
      </c>
      <c r="H79">
        <v>63.2</v>
      </c>
    </row>
    <row r="80" spans="1:8">
      <c r="A80" t="s">
        <v>47</v>
      </c>
      <c r="C80">
        <v>91.1</v>
      </c>
      <c r="D80">
        <v>95.4</v>
      </c>
      <c r="E80">
        <v>94.4</v>
      </c>
      <c r="F80">
        <v>98</v>
      </c>
      <c r="G80">
        <v>77.77</v>
      </c>
      <c r="H80">
        <v>67.8</v>
      </c>
    </row>
    <row r="81" spans="1:8">
      <c r="A81" t="s">
        <v>46</v>
      </c>
      <c r="B81">
        <v>2020</v>
      </c>
      <c r="C81">
        <v>93.3</v>
      </c>
      <c r="D81">
        <v>94.8</v>
      </c>
      <c r="E81">
        <v>98.3</v>
      </c>
      <c r="F81">
        <v>97.3</v>
      </c>
      <c r="G81">
        <v>86.61</v>
      </c>
      <c r="H81">
        <v>74.900000000000006</v>
      </c>
    </row>
    <row r="82" spans="1:8">
      <c r="A82" t="s">
        <v>45</v>
      </c>
      <c r="C82">
        <v>94</v>
      </c>
      <c r="D82">
        <v>92.2</v>
      </c>
      <c r="E82">
        <v>101.8</v>
      </c>
      <c r="F82">
        <v>97.3</v>
      </c>
      <c r="G82">
        <v>93.2</v>
      </c>
      <c r="H82">
        <v>76</v>
      </c>
    </row>
    <row r="83" spans="1:8">
      <c r="A83" t="s">
        <v>44</v>
      </c>
      <c r="C83">
        <v>95.9</v>
      </c>
      <c r="D83">
        <v>92.2</v>
      </c>
      <c r="E83">
        <v>102.1</v>
      </c>
      <c r="F83">
        <v>99.2</v>
      </c>
      <c r="G83">
        <v>98.7</v>
      </c>
      <c r="H83">
        <v>81.099999999999994</v>
      </c>
    </row>
    <row r="84" spans="1:8">
      <c r="A84" t="s">
        <v>43</v>
      </c>
      <c r="C84">
        <v>98</v>
      </c>
      <c r="D84">
        <v>91.5</v>
      </c>
      <c r="E84">
        <v>102.3</v>
      </c>
      <c r="F84">
        <v>104.3</v>
      </c>
      <c r="G84">
        <v>104.6</v>
      </c>
      <c r="H84">
        <v>79</v>
      </c>
    </row>
    <row r="85" spans="1:8">
      <c r="A85" t="s">
        <v>42</v>
      </c>
      <c r="C85">
        <v>101.4</v>
      </c>
      <c r="D85">
        <v>91.8</v>
      </c>
      <c r="E85">
        <v>104.5</v>
      </c>
      <c r="F85">
        <v>112.1</v>
      </c>
      <c r="G85">
        <v>106.45</v>
      </c>
      <c r="H85">
        <v>84.7</v>
      </c>
    </row>
    <row r="86" spans="1:8">
      <c r="A86" t="s">
        <v>41</v>
      </c>
      <c r="C86">
        <v>105.6</v>
      </c>
      <c r="D86">
        <v>93.3</v>
      </c>
      <c r="E86">
        <v>105.4</v>
      </c>
      <c r="F86">
        <v>114.8</v>
      </c>
      <c r="G86">
        <v>121.9</v>
      </c>
      <c r="H86">
        <v>87.5</v>
      </c>
    </row>
    <row r="87" spans="1:8">
      <c r="A87" t="s">
        <v>40</v>
      </c>
      <c r="C87">
        <v>108.6</v>
      </c>
      <c r="D87">
        <v>94.8</v>
      </c>
      <c r="E87">
        <v>109.2</v>
      </c>
      <c r="F87">
        <v>116.4</v>
      </c>
      <c r="G87">
        <v>131.19999999999999</v>
      </c>
      <c r="H87">
        <v>87.1</v>
      </c>
    </row>
    <row r="88" spans="1:8">
      <c r="A88" t="s">
        <v>39</v>
      </c>
      <c r="C88">
        <v>113.5</v>
      </c>
      <c r="D88">
        <v>96</v>
      </c>
      <c r="E88">
        <v>111.1</v>
      </c>
      <c r="F88">
        <v>125</v>
      </c>
      <c r="G88">
        <v>138.87</v>
      </c>
      <c r="H88">
        <v>94.2</v>
      </c>
    </row>
    <row r="89" spans="1:8">
      <c r="A89" t="s">
        <v>38</v>
      </c>
      <c r="C89">
        <v>116.5</v>
      </c>
      <c r="D89">
        <v>97.8</v>
      </c>
      <c r="E89">
        <v>112.9</v>
      </c>
      <c r="F89">
        <v>126.1</v>
      </c>
      <c r="G89">
        <v>147.46</v>
      </c>
      <c r="H89">
        <v>100.2</v>
      </c>
    </row>
    <row r="90" spans="1:8">
      <c r="A90" t="s">
        <v>37</v>
      </c>
      <c r="C90">
        <v>119.2</v>
      </c>
      <c r="D90">
        <v>100.8</v>
      </c>
      <c r="E90">
        <v>117.3</v>
      </c>
      <c r="F90">
        <v>123.9</v>
      </c>
      <c r="G90">
        <v>159.30000000000001</v>
      </c>
      <c r="H90">
        <v>96.2</v>
      </c>
    </row>
    <row r="91" spans="1:8">
      <c r="A91" t="s">
        <v>36</v>
      </c>
      <c r="C91">
        <v>122.1</v>
      </c>
      <c r="D91">
        <v>104.3</v>
      </c>
      <c r="E91">
        <v>119</v>
      </c>
      <c r="F91">
        <v>126.2</v>
      </c>
      <c r="G91">
        <v>162.19</v>
      </c>
      <c r="H91">
        <v>100</v>
      </c>
    </row>
    <row r="92" spans="1:8">
      <c r="A92" t="s">
        <v>35</v>
      </c>
      <c r="C92">
        <v>128.1</v>
      </c>
      <c r="D92">
        <v>107.4</v>
      </c>
      <c r="E92">
        <v>121.2</v>
      </c>
      <c r="F92">
        <v>133.69999999999999</v>
      </c>
      <c r="G92">
        <v>174.9</v>
      </c>
      <c r="H92">
        <v>106.8</v>
      </c>
    </row>
    <row r="93" spans="1:8">
      <c r="A93" t="s">
        <v>34</v>
      </c>
      <c r="B93">
        <v>2021</v>
      </c>
      <c r="C93">
        <v>125.3</v>
      </c>
      <c r="D93">
        <v>110.7</v>
      </c>
      <c r="E93">
        <v>120.1</v>
      </c>
      <c r="F93">
        <v>130.30000000000001</v>
      </c>
      <c r="G93">
        <v>157.69999999999999</v>
      </c>
      <c r="H93">
        <v>107.7</v>
      </c>
    </row>
    <row r="94" spans="1:8">
      <c r="A94" t="s">
        <v>33</v>
      </c>
      <c r="C94">
        <v>124.6</v>
      </c>
      <c r="D94">
        <v>114.1</v>
      </c>
      <c r="E94">
        <v>117.2</v>
      </c>
      <c r="F94">
        <v>126.3</v>
      </c>
      <c r="G94">
        <v>155.5</v>
      </c>
      <c r="H94">
        <v>109.6</v>
      </c>
    </row>
    <row r="95" spans="1:8">
      <c r="A95" t="s">
        <v>32</v>
      </c>
      <c r="C95">
        <v>128.1</v>
      </c>
      <c r="D95">
        <v>113.4</v>
      </c>
      <c r="E95">
        <v>117.1</v>
      </c>
      <c r="F95">
        <v>130.4</v>
      </c>
      <c r="G95">
        <v>165.9</v>
      </c>
      <c r="H95">
        <v>120.5</v>
      </c>
    </row>
    <row r="96" spans="1:8">
      <c r="A96" t="s">
        <v>31</v>
      </c>
      <c r="C96">
        <v>129.30000000000001</v>
      </c>
      <c r="D96">
        <v>112.7</v>
      </c>
      <c r="E96">
        <v>119.2</v>
      </c>
      <c r="F96">
        <v>132.80000000000001</v>
      </c>
      <c r="G96">
        <v>168.6</v>
      </c>
      <c r="H96">
        <v>121.2</v>
      </c>
    </row>
    <row r="97" spans="1:8">
      <c r="A97" t="s">
        <v>30</v>
      </c>
      <c r="C97">
        <v>133.4</v>
      </c>
      <c r="D97">
        <v>112</v>
      </c>
      <c r="E97">
        <v>122.7</v>
      </c>
      <c r="F97">
        <v>137.1</v>
      </c>
      <c r="G97">
        <v>184.8</v>
      </c>
      <c r="H97">
        <v>119.1</v>
      </c>
    </row>
    <row r="98" spans="1:8">
      <c r="A98" t="s">
        <v>29</v>
      </c>
      <c r="C98">
        <v>135.5</v>
      </c>
      <c r="D98">
        <v>112.5</v>
      </c>
      <c r="E98">
        <v>127.3</v>
      </c>
      <c r="F98">
        <v>141.4</v>
      </c>
      <c r="G98">
        <v>184.6</v>
      </c>
      <c r="H98">
        <v>120.2</v>
      </c>
    </row>
    <row r="99" spans="1:8">
      <c r="A99" t="s">
        <v>28</v>
      </c>
      <c r="C99">
        <v>133.9</v>
      </c>
      <c r="D99">
        <v>111</v>
      </c>
      <c r="E99">
        <v>130.4</v>
      </c>
      <c r="F99">
        <v>140.5</v>
      </c>
      <c r="G99">
        <v>178.5</v>
      </c>
      <c r="H99">
        <v>116.4</v>
      </c>
    </row>
    <row r="100" spans="1:8">
      <c r="A100" t="s">
        <v>27</v>
      </c>
      <c r="C100">
        <v>135.80000000000001</v>
      </c>
      <c r="D100">
        <v>112.1</v>
      </c>
      <c r="E100">
        <v>134.4</v>
      </c>
      <c r="F100">
        <v>140.6</v>
      </c>
      <c r="G100">
        <v>185.9</v>
      </c>
      <c r="H100">
        <v>112.7</v>
      </c>
    </row>
    <row r="101" spans="1:8">
      <c r="A101" t="s">
        <v>26</v>
      </c>
      <c r="C101">
        <v>141.69999999999999</v>
      </c>
      <c r="D101">
        <v>113.9</v>
      </c>
      <c r="E101">
        <v>145</v>
      </c>
      <c r="F101">
        <v>145.30000000000001</v>
      </c>
      <c r="G101">
        <v>201.7</v>
      </c>
      <c r="H101">
        <v>110.5</v>
      </c>
    </row>
    <row r="102" spans="1:8">
      <c r="A102" t="s">
        <v>25</v>
      </c>
      <c r="C102">
        <v>160.30000000000001</v>
      </c>
      <c r="D102">
        <v>119.3</v>
      </c>
      <c r="E102">
        <v>149.69999999999999</v>
      </c>
      <c r="F102">
        <v>170.1</v>
      </c>
      <c r="G102">
        <v>251.8</v>
      </c>
      <c r="H102">
        <v>117.9</v>
      </c>
    </row>
    <row r="103" spans="1:8">
      <c r="A103" t="s">
        <v>24</v>
      </c>
      <c r="C103">
        <v>159</v>
      </c>
      <c r="D103">
        <v>121.9</v>
      </c>
      <c r="E103">
        <v>150.9</v>
      </c>
      <c r="F103">
        <v>169.7</v>
      </c>
      <c r="G103">
        <v>237.5</v>
      </c>
      <c r="H103">
        <v>121.5</v>
      </c>
    </row>
    <row r="104" spans="1:8">
      <c r="A104" t="s">
        <v>23</v>
      </c>
      <c r="C104">
        <v>158.80000000000001</v>
      </c>
      <c r="D104">
        <v>122.9</v>
      </c>
      <c r="E104">
        <v>149.80000000000001</v>
      </c>
      <c r="F104">
        <v>173.5</v>
      </c>
      <c r="G104">
        <v>229.2</v>
      </c>
      <c r="H104">
        <v>120.4</v>
      </c>
    </row>
    <row r="105" spans="1:8">
      <c r="A105" t="s">
        <v>22</v>
      </c>
      <c r="B105">
        <v>2022</v>
      </c>
      <c r="C105">
        <v>155.80000000000001</v>
      </c>
      <c r="D105">
        <v>125.9</v>
      </c>
      <c r="E105">
        <v>158.19999999999999</v>
      </c>
      <c r="F105">
        <v>166.3</v>
      </c>
      <c r="G105">
        <v>211.8</v>
      </c>
      <c r="H105">
        <v>117.3</v>
      </c>
    </row>
    <row r="106" spans="1:8">
      <c r="A106" t="s">
        <v>21</v>
      </c>
      <c r="C106">
        <v>141.80000000000001</v>
      </c>
      <c r="D106">
        <v>124.1</v>
      </c>
      <c r="E106">
        <v>155.5</v>
      </c>
      <c r="F106">
        <v>147.30000000000001</v>
      </c>
      <c r="G106">
        <v>168.8</v>
      </c>
      <c r="H106">
        <v>112.8</v>
      </c>
    </row>
    <row r="107" spans="1:8">
      <c r="A107" t="s">
        <v>20</v>
      </c>
      <c r="C107">
        <v>138.9</v>
      </c>
      <c r="D107">
        <v>121.1</v>
      </c>
      <c r="E107">
        <v>153</v>
      </c>
      <c r="F107">
        <v>145.6</v>
      </c>
      <c r="G107">
        <v>163.30000000000001</v>
      </c>
      <c r="H107">
        <v>110.5</v>
      </c>
    </row>
    <row r="108" spans="1:8">
      <c r="A108" t="s">
        <v>19</v>
      </c>
      <c r="C108">
        <v>137.5</v>
      </c>
      <c r="D108">
        <v>120.3</v>
      </c>
      <c r="E108">
        <v>152.80000000000001</v>
      </c>
      <c r="F108">
        <v>147.9</v>
      </c>
      <c r="G108">
        <v>152.6</v>
      </c>
      <c r="H108">
        <v>109.7</v>
      </c>
    </row>
    <row r="109" spans="1:8">
      <c r="A109" t="s">
        <v>18</v>
      </c>
      <c r="C109">
        <v>136.80000000000001</v>
      </c>
      <c r="D109">
        <v>116.8</v>
      </c>
      <c r="E109">
        <v>149.19999999999999</v>
      </c>
      <c r="F109">
        <v>152.30000000000001</v>
      </c>
      <c r="G109">
        <v>151.30000000000001</v>
      </c>
      <c r="H109">
        <v>108.6</v>
      </c>
    </row>
    <row r="110" spans="1:8">
      <c r="A110" t="s">
        <v>17</v>
      </c>
      <c r="C110">
        <v>136.1</v>
      </c>
      <c r="D110">
        <v>114.6</v>
      </c>
      <c r="E110">
        <v>147.30000000000001</v>
      </c>
      <c r="F110">
        <v>150.1</v>
      </c>
      <c r="G110">
        <v>154.69999999999999</v>
      </c>
      <c r="H110">
        <v>114.4</v>
      </c>
    </row>
    <row r="111" spans="1:8">
      <c r="A111" t="s">
        <v>16</v>
      </c>
      <c r="C111">
        <v>133.30000000000001</v>
      </c>
      <c r="D111">
        <v>112.4</v>
      </c>
      <c r="E111">
        <v>148.5</v>
      </c>
      <c r="F111">
        <v>147.30000000000001</v>
      </c>
      <c r="G111">
        <v>144.6</v>
      </c>
      <c r="H111">
        <v>117.2</v>
      </c>
    </row>
    <row r="112" spans="1:8">
      <c r="A112" t="s">
        <v>15</v>
      </c>
      <c r="C112">
        <v>131.6</v>
      </c>
      <c r="D112">
        <v>111.1</v>
      </c>
      <c r="E112">
        <v>144.69999999999999</v>
      </c>
      <c r="F112">
        <v>147.5</v>
      </c>
      <c r="G112">
        <v>140.4</v>
      </c>
      <c r="H112">
        <v>116.8</v>
      </c>
    </row>
    <row r="113" spans="1:8">
      <c r="A113" t="s">
        <v>14</v>
      </c>
      <c r="C113">
        <v>131.1</v>
      </c>
      <c r="D113">
        <v>113.3</v>
      </c>
      <c r="E113">
        <v>138.6</v>
      </c>
      <c r="F113">
        <v>146.69999999999999</v>
      </c>
      <c r="G113">
        <v>135.9</v>
      </c>
      <c r="H113">
        <v>125.2</v>
      </c>
    </row>
    <row r="114" spans="1:8">
      <c r="A114" t="s">
        <v>13</v>
      </c>
      <c r="C114">
        <v>128.19999999999999</v>
      </c>
      <c r="D114">
        <v>114.7</v>
      </c>
      <c r="E114">
        <v>135.30000000000001</v>
      </c>
      <c r="F114">
        <v>138.6</v>
      </c>
      <c r="G114">
        <v>131.80000000000001</v>
      </c>
      <c r="H114">
        <v>127</v>
      </c>
    </row>
    <row r="115" spans="1:8">
      <c r="A115" t="s">
        <v>12</v>
      </c>
      <c r="C115">
        <v>128.69999999999999</v>
      </c>
      <c r="D115">
        <v>116.8</v>
      </c>
      <c r="E115">
        <v>129.19999999999999</v>
      </c>
      <c r="F115">
        <v>136.1</v>
      </c>
      <c r="G115">
        <v>130</v>
      </c>
      <c r="H115">
        <v>149.4</v>
      </c>
    </row>
    <row r="116" spans="1:8">
      <c r="A116" t="s">
        <v>11</v>
      </c>
      <c r="C116">
        <v>124.7</v>
      </c>
      <c r="D116">
        <v>118.1</v>
      </c>
      <c r="E116">
        <v>121.7</v>
      </c>
      <c r="F116">
        <v>129.30000000000001</v>
      </c>
      <c r="G116">
        <v>118.7</v>
      </c>
      <c r="H116">
        <v>157.19999999999999</v>
      </c>
    </row>
    <row r="117" spans="1:8">
      <c r="A117" t="s">
        <v>10</v>
      </c>
      <c r="B117">
        <v>2023</v>
      </c>
      <c r="C117">
        <v>123.1</v>
      </c>
      <c r="D117">
        <v>119</v>
      </c>
      <c r="E117">
        <v>119.9</v>
      </c>
      <c r="F117">
        <v>126.6</v>
      </c>
      <c r="G117">
        <v>115.8</v>
      </c>
      <c r="H117">
        <v>152.19999999999999</v>
      </c>
    </row>
    <row r="118" spans="1:8">
      <c r="A118" t="s">
        <v>9</v>
      </c>
      <c r="C118">
        <v>124.6</v>
      </c>
      <c r="D118">
        <v>118.5</v>
      </c>
      <c r="E118">
        <v>119.1</v>
      </c>
      <c r="F118">
        <v>125.9</v>
      </c>
      <c r="G118">
        <v>129.80000000000001</v>
      </c>
      <c r="H118">
        <v>146.30000000000001</v>
      </c>
    </row>
    <row r="119" spans="1:8">
      <c r="A119" t="s">
        <v>8</v>
      </c>
      <c r="C119">
        <v>122</v>
      </c>
      <c r="D119">
        <v>115.2</v>
      </c>
      <c r="E119">
        <v>114.3</v>
      </c>
      <c r="F119">
        <v>125</v>
      </c>
      <c r="G119">
        <v>125.8</v>
      </c>
      <c r="H119">
        <v>148.19999999999999</v>
      </c>
    </row>
    <row r="120" spans="1:8">
      <c r="A120" t="s">
        <v>7</v>
      </c>
      <c r="C120">
        <v>121.9</v>
      </c>
      <c r="D120">
        <v>114.1</v>
      </c>
      <c r="E120">
        <v>112</v>
      </c>
      <c r="F120">
        <v>126.3</v>
      </c>
      <c r="G120">
        <v>120.9</v>
      </c>
      <c r="H120">
        <v>162.69999999999999</v>
      </c>
    </row>
    <row r="121" spans="1:8">
      <c r="A121" t="s">
        <v>6</v>
      </c>
      <c r="C121">
        <v>120.9</v>
      </c>
      <c r="D121">
        <v>112.5</v>
      </c>
      <c r="E121">
        <v>114.7</v>
      </c>
      <c r="F121">
        <v>124.8</v>
      </c>
      <c r="G121">
        <v>120</v>
      </c>
      <c r="H121">
        <v>159.19999999999999</v>
      </c>
    </row>
    <row r="122" spans="1:8">
      <c r="A122" t="s">
        <v>5</v>
      </c>
      <c r="C122">
        <v>120.8</v>
      </c>
      <c r="D122">
        <v>112</v>
      </c>
      <c r="E122">
        <v>116.5</v>
      </c>
      <c r="F122">
        <v>121</v>
      </c>
      <c r="G122">
        <v>124.1</v>
      </c>
      <c r="H122">
        <v>161.4</v>
      </c>
    </row>
    <row r="123" spans="1:8">
      <c r="A123" t="s">
        <v>4</v>
      </c>
      <c r="C123">
        <v>119.1</v>
      </c>
      <c r="D123">
        <v>111.3</v>
      </c>
      <c r="E123">
        <v>118.8</v>
      </c>
      <c r="F123">
        <v>122.8</v>
      </c>
      <c r="G123">
        <v>122.3</v>
      </c>
      <c r="H123">
        <v>134.19999999999999</v>
      </c>
    </row>
    <row r="124" spans="1:8">
      <c r="A124" t="s">
        <v>3</v>
      </c>
      <c r="B124">
        <v>2024</v>
      </c>
      <c r="C124">
        <v>117.7</v>
      </c>
      <c r="D124">
        <v>109</v>
      </c>
      <c r="E124">
        <v>118.7</v>
      </c>
      <c r="F124">
        <v>119.9</v>
      </c>
      <c r="G124">
        <v>122.5</v>
      </c>
      <c r="H124">
        <v>136.4</v>
      </c>
    </row>
    <row r="125" spans="1:8">
      <c r="A125" t="s">
        <v>1032</v>
      </c>
      <c r="C125">
        <v>117.4</v>
      </c>
      <c r="D125">
        <v>112.5</v>
      </c>
      <c r="E125">
        <v>120.7</v>
      </c>
      <c r="F125">
        <v>113.8</v>
      </c>
      <c r="G125">
        <v>120.9</v>
      </c>
      <c r="H125">
        <v>140.80000000000001</v>
      </c>
    </row>
    <row r="126" spans="1:8">
      <c r="A126" t="s">
        <v>1033</v>
      </c>
      <c r="C126">
        <v>119</v>
      </c>
      <c r="D126">
        <v>115</v>
      </c>
      <c r="E126">
        <v>124</v>
      </c>
      <c r="F126">
        <v>110.9</v>
      </c>
      <c r="G126">
        <v>130.6</v>
      </c>
      <c r="H126">
        <v>133.4</v>
      </c>
    </row>
    <row r="127" spans="1:8">
      <c r="A127" t="s">
        <v>1034</v>
      </c>
      <c r="C127">
        <v>119.3</v>
      </c>
      <c r="D127">
        <v>116.8</v>
      </c>
      <c r="E127">
        <v>123.8</v>
      </c>
      <c r="F127">
        <v>111.6</v>
      </c>
      <c r="G127">
        <v>130.9</v>
      </c>
      <c r="H127">
        <v>126.6</v>
      </c>
    </row>
    <row r="128" spans="1:8">
      <c r="A128" t="s">
        <v>1035</v>
      </c>
      <c r="C128">
        <v>120.4</v>
      </c>
      <c r="D128">
        <v>116.6</v>
      </c>
      <c r="E128">
        <v>126</v>
      </c>
      <c r="F128">
        <v>118.7</v>
      </c>
      <c r="G128">
        <v>127.8</v>
      </c>
      <c r="H128">
        <v>117.1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8"/>
  <sheetViews>
    <sheetView zoomScale="94" zoomScaleNormal="100" workbookViewId="0">
      <selection activeCell="I11" sqref="I11"/>
    </sheetView>
  </sheetViews>
  <sheetFormatPr defaultRowHeight="15"/>
  <sheetData>
    <row r="1" spans="1:13">
      <c r="B1" t="s">
        <v>131</v>
      </c>
      <c r="C1" t="s">
        <v>817</v>
      </c>
      <c r="D1" t="s">
        <v>810</v>
      </c>
      <c r="E1" t="s">
        <v>811</v>
      </c>
      <c r="F1" t="s">
        <v>812</v>
      </c>
      <c r="G1" t="s">
        <v>813</v>
      </c>
      <c r="H1" t="s">
        <v>814</v>
      </c>
      <c r="I1" t="s">
        <v>815</v>
      </c>
      <c r="J1" t="s">
        <v>816</v>
      </c>
      <c r="K1" s="55" t="s">
        <v>774</v>
      </c>
    </row>
    <row r="2" spans="1:13">
      <c r="A2" t="s">
        <v>737</v>
      </c>
      <c r="B2" s="2">
        <v>8.7637147407980081</v>
      </c>
      <c r="C2" s="2">
        <v>13.119373758915941</v>
      </c>
      <c r="D2" s="2">
        <v>14.799905515183781</v>
      </c>
      <c r="E2" s="2">
        <v>12.688318237403109</v>
      </c>
      <c r="F2" s="2">
        <v>11.824889216442998</v>
      </c>
      <c r="G2" s="2">
        <v>9.3283578878102986</v>
      </c>
      <c r="H2" s="2">
        <v>7.4365651833684154</v>
      </c>
      <c r="I2" s="2">
        <v>7.6898704882223399</v>
      </c>
      <c r="J2" s="2">
        <v>9.179891275882099</v>
      </c>
      <c r="K2" s="56" t="s">
        <v>754</v>
      </c>
    </row>
    <row r="3" spans="1:13">
      <c r="A3" t="s">
        <v>775</v>
      </c>
      <c r="B3" s="2">
        <v>1.2632404352330613</v>
      </c>
      <c r="C3" s="2">
        <v>-0.66539835658331847</v>
      </c>
      <c r="D3" s="2">
        <v>1.9646286240570354</v>
      </c>
      <c r="E3" s="2">
        <v>0.76954096434211461</v>
      </c>
      <c r="F3" s="2">
        <v>1.4970826376932371</v>
      </c>
      <c r="G3" s="2">
        <v>1.7311751034753726</v>
      </c>
      <c r="H3" s="2">
        <v>0.76171016087855259</v>
      </c>
      <c r="I3" s="2">
        <v>0.85051628384240596</v>
      </c>
      <c r="J3" s="2">
        <v>6.0104958100890227E-2</v>
      </c>
    </row>
    <row r="4" spans="1:13">
      <c r="A4" t="s">
        <v>871</v>
      </c>
      <c r="B4" s="2">
        <v>-0.12177269087033488</v>
      </c>
      <c r="C4" s="2">
        <v>-0.14973349432783023</v>
      </c>
      <c r="D4" s="2">
        <v>-2.0944191214992976E-2</v>
      </c>
      <c r="E4" s="2">
        <v>-4.9110098041792997E-2</v>
      </c>
      <c r="F4" s="2">
        <v>0.14150892122262634</v>
      </c>
      <c r="G4" s="2">
        <v>0.15022413290651987</v>
      </c>
      <c r="H4" s="2">
        <v>0.63279010206065689</v>
      </c>
      <c r="I4" s="2">
        <v>0.18548871275205064</v>
      </c>
      <c r="J4" s="2">
        <v>0.17860007797739921</v>
      </c>
      <c r="M4" s="11"/>
    </row>
    <row r="5" spans="1:13">
      <c r="A5" t="s">
        <v>872</v>
      </c>
      <c r="B5" s="2">
        <v>0.4359363006556507</v>
      </c>
      <c r="C5" s="2">
        <v>0.54964939784763567</v>
      </c>
      <c r="D5" s="2">
        <v>1.9916848200779591</v>
      </c>
      <c r="E5" s="2">
        <v>1.3885071804343532</v>
      </c>
      <c r="F5" s="2">
        <v>0.53588398111154478</v>
      </c>
      <c r="G5" s="2">
        <v>-0.64136575919538696</v>
      </c>
      <c r="H5" s="2">
        <v>-0.8002188217077123</v>
      </c>
      <c r="I5" s="2">
        <v>0.83057260339020156</v>
      </c>
      <c r="J5" s="2">
        <v>3.8563103417609468</v>
      </c>
    </row>
    <row r="6" spans="1:13">
      <c r="A6" t="s">
        <v>873</v>
      </c>
      <c r="B6" s="2">
        <v>0.36773895273158569</v>
      </c>
      <c r="C6" s="2">
        <v>1.4094135340792895</v>
      </c>
      <c r="D6" s="2">
        <v>1.3342906499198752</v>
      </c>
      <c r="E6" s="2">
        <v>1.4907945207972964</v>
      </c>
      <c r="F6" s="2">
        <v>0.55503831284735106</v>
      </c>
      <c r="G6" s="2">
        <v>1.0870995582717689</v>
      </c>
      <c r="H6" s="2">
        <v>1.2452830705397093</v>
      </c>
      <c r="I6" s="2">
        <v>1.2644044347396741</v>
      </c>
      <c r="J6" s="2">
        <v>0.50590288036166342</v>
      </c>
    </row>
    <row r="7" spans="1:13">
      <c r="A7" t="s">
        <v>874</v>
      </c>
      <c r="B7" s="2">
        <v>6.8185717430480661</v>
      </c>
      <c r="C7" s="2">
        <v>11.975442677900157</v>
      </c>
      <c r="D7" s="2">
        <v>9.5302456123438848</v>
      </c>
      <c r="E7" s="2">
        <v>9.08858566987114</v>
      </c>
      <c r="F7" s="2">
        <v>9.0953753635682268</v>
      </c>
      <c r="G7" s="2">
        <v>7.0012248523520331</v>
      </c>
      <c r="H7" s="2">
        <v>5.5970006715972049</v>
      </c>
      <c r="I7" s="2">
        <v>4.5588884534980059</v>
      </c>
      <c r="J7" s="2">
        <v>4.5789730176811929</v>
      </c>
    </row>
    <row r="8" spans="1:13">
      <c r="B8" s="2"/>
      <c r="C8" s="2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 tint="0.59999389629810485"/>
  </sheetPr>
  <dimension ref="A1:F30"/>
  <sheetViews>
    <sheetView workbookViewId="0"/>
  </sheetViews>
  <sheetFormatPr defaultRowHeight="15"/>
  <cols>
    <col min="2" max="2" width="49.5703125" bestFit="1" customWidth="1"/>
    <col min="3" max="3" width="23.5703125" customWidth="1"/>
  </cols>
  <sheetData>
    <row r="1" spans="1:6">
      <c r="A1" t="s">
        <v>133</v>
      </c>
      <c r="B1" t="s">
        <v>905</v>
      </c>
      <c r="C1" t="s">
        <v>777</v>
      </c>
    </row>
    <row r="2" spans="1:6">
      <c r="A2" s="21" t="s">
        <v>843</v>
      </c>
      <c r="B2" s="22">
        <v>106.747289275976</v>
      </c>
      <c r="C2" s="22">
        <v>74.099803772604602</v>
      </c>
    </row>
    <row r="3" spans="1:6">
      <c r="A3" s="21" t="s">
        <v>844</v>
      </c>
      <c r="B3" s="22">
        <v>105.34742922720299</v>
      </c>
      <c r="C3" s="22">
        <v>82.795451293924003</v>
      </c>
      <c r="F3" s="55" t="s">
        <v>958</v>
      </c>
    </row>
    <row r="4" spans="1:6">
      <c r="A4" s="21" t="s">
        <v>845</v>
      </c>
      <c r="B4" s="22">
        <v>104.40841200017</v>
      </c>
      <c r="C4" s="22">
        <v>80.533345589327496</v>
      </c>
      <c r="F4" s="58" t="s">
        <v>906</v>
      </c>
    </row>
    <row r="5" spans="1:6">
      <c r="A5" s="21" t="s">
        <v>846</v>
      </c>
      <c r="B5" s="22">
        <v>102.967480376061</v>
      </c>
      <c r="C5" s="22">
        <v>77.039539862438204</v>
      </c>
    </row>
    <row r="6" spans="1:6">
      <c r="A6" s="21" t="s">
        <v>847</v>
      </c>
      <c r="B6" s="22">
        <v>100.380579789604</v>
      </c>
      <c r="C6" s="22">
        <v>86.601028616222806</v>
      </c>
    </row>
    <row r="7" spans="1:6">
      <c r="A7" s="21" t="s">
        <v>848</v>
      </c>
      <c r="B7" s="22">
        <v>103.510636638257</v>
      </c>
      <c r="C7" s="22">
        <v>86.270373545390598</v>
      </c>
    </row>
    <row r="8" spans="1:6">
      <c r="A8" s="21" t="s">
        <v>849</v>
      </c>
      <c r="B8" s="22">
        <v>102.325705589131</v>
      </c>
      <c r="C8" s="22">
        <v>86.308369489201695</v>
      </c>
    </row>
    <row r="9" spans="1:6">
      <c r="A9" s="21" t="s">
        <v>850</v>
      </c>
      <c r="B9" s="22">
        <v>102.087556895863</v>
      </c>
      <c r="C9" s="22">
        <v>89.743605386739802</v>
      </c>
    </row>
    <row r="10" spans="1:6">
      <c r="A10" s="21" t="s">
        <v>851</v>
      </c>
      <c r="B10" s="22">
        <v>98.311534053685406</v>
      </c>
      <c r="C10" s="22">
        <v>92.053103405556698</v>
      </c>
    </row>
    <row r="11" spans="1:6">
      <c r="A11" s="21" t="s">
        <v>852</v>
      </c>
      <c r="B11" s="22">
        <v>100.983038165973</v>
      </c>
      <c r="C11" s="22">
        <v>101.934361426229</v>
      </c>
    </row>
    <row r="12" spans="1:6">
      <c r="A12" s="21" t="s">
        <v>853</v>
      </c>
      <c r="B12" s="22">
        <v>100.548609118708</v>
      </c>
      <c r="C12" s="22">
        <v>101.255027386449</v>
      </c>
    </row>
    <row r="13" spans="1:6">
      <c r="A13" s="21" t="s">
        <v>854</v>
      </c>
      <c r="B13" s="22">
        <v>100.367556346578</v>
      </c>
      <c r="C13" s="22">
        <v>103.68949452841299</v>
      </c>
    </row>
    <row r="14" spans="1:6">
      <c r="A14" s="21" t="s">
        <v>855</v>
      </c>
      <c r="B14" s="22">
        <v>95.812189866157098</v>
      </c>
      <c r="C14" s="22">
        <v>77.632828727561304</v>
      </c>
    </row>
    <row r="15" spans="1:6">
      <c r="A15" s="21" t="s">
        <v>856</v>
      </c>
      <c r="B15" s="22">
        <v>94.889021580999696</v>
      </c>
      <c r="C15" s="22">
        <v>1.1903213768301699</v>
      </c>
    </row>
    <row r="16" spans="1:6">
      <c r="A16" s="21" t="s">
        <v>857</v>
      </c>
      <c r="B16" s="22">
        <v>101.08071693686701</v>
      </c>
      <c r="C16" s="22">
        <v>2.4183485959504298</v>
      </c>
    </row>
    <row r="17" spans="1:3">
      <c r="A17" s="21" t="s">
        <v>858</v>
      </c>
      <c r="B17" s="22">
        <v>103.518779553047</v>
      </c>
      <c r="C17" s="22">
        <v>8.6321331339246203</v>
      </c>
    </row>
    <row r="18" spans="1:3">
      <c r="A18" s="21" t="s">
        <v>859</v>
      </c>
      <c r="B18" s="22">
        <v>111.131089649562</v>
      </c>
      <c r="C18" s="22">
        <v>21.979424266275402</v>
      </c>
    </row>
    <row r="19" spans="1:3">
      <c r="A19" s="21" t="s">
        <v>860</v>
      </c>
      <c r="B19" s="22">
        <v>106.126889532771</v>
      </c>
      <c r="C19" s="22">
        <v>39.1634400602019</v>
      </c>
    </row>
    <row r="20" spans="1:3">
      <c r="A20" s="21" t="s">
        <v>861</v>
      </c>
      <c r="B20" s="22">
        <v>105.24001885640899</v>
      </c>
      <c r="C20" s="22">
        <v>54.782110775186602</v>
      </c>
    </row>
    <row r="21" spans="1:3">
      <c r="A21" s="21" t="s">
        <v>862</v>
      </c>
      <c r="B21" s="22">
        <v>98.453078352146804</v>
      </c>
      <c r="C21" s="22">
        <v>61.565954377457601</v>
      </c>
    </row>
    <row r="22" spans="1:3">
      <c r="A22" s="21" t="s">
        <v>863</v>
      </c>
      <c r="B22" s="22">
        <v>130.72577714618001</v>
      </c>
      <c r="C22" s="22">
        <v>63.717040469077098</v>
      </c>
    </row>
    <row r="23" spans="1:3">
      <c r="A23" s="21" t="s">
        <v>817</v>
      </c>
      <c r="B23" s="22">
        <v>134.519291311475</v>
      </c>
      <c r="C23" s="22">
        <v>84.730640230914204</v>
      </c>
    </row>
    <row r="24" spans="1:3">
      <c r="A24" s="21" t="s">
        <v>810</v>
      </c>
      <c r="B24" s="22">
        <v>126.48181315493601</v>
      </c>
      <c r="C24" s="22">
        <v>95.8199461178273</v>
      </c>
    </row>
    <row r="25" spans="1:3">
      <c r="A25" s="21" t="s">
        <v>811</v>
      </c>
      <c r="B25" s="22">
        <v>144.953718700275</v>
      </c>
      <c r="C25" s="22">
        <v>100.420465503957</v>
      </c>
    </row>
    <row r="26" spans="1:3">
      <c r="A26" s="21" t="s">
        <v>812</v>
      </c>
      <c r="B26" s="22">
        <v>127.308019885139</v>
      </c>
      <c r="C26" s="22">
        <v>116.102288456466</v>
      </c>
    </row>
    <row r="27" spans="1:3">
      <c r="A27" s="21" t="s">
        <v>813</v>
      </c>
      <c r="B27" s="22">
        <v>116.777273686144</v>
      </c>
      <c r="C27" s="22">
        <v>137.27700305281701</v>
      </c>
    </row>
    <row r="28" spans="1:3">
      <c r="A28" s="21" t="s">
        <v>814</v>
      </c>
      <c r="B28" s="22">
        <v>103.50749348546927</v>
      </c>
      <c r="C28" s="22">
        <v>124.177120570873</v>
      </c>
    </row>
    <row r="29" spans="1:3">
      <c r="A29" s="21" t="s">
        <v>815</v>
      </c>
      <c r="B29" s="22">
        <v>99.631287710643861</v>
      </c>
      <c r="C29" s="22">
        <v>112.52891404306386</v>
      </c>
    </row>
    <row r="30" spans="1:3">
      <c r="A30" t="s">
        <v>816</v>
      </c>
      <c r="B30" s="22">
        <v>106.901155098185</v>
      </c>
      <c r="C30" s="22">
        <v>114.37006778258799</v>
      </c>
    </row>
  </sheetData>
  <pageMargins left="0.7" right="0.7" top="0.75" bottom="0.75" header="0.3" footer="0.3"/>
  <pageSetup orientation="portrait" horizontalDpi="1200" verticalDpi="1200" r:id="rId1"/>
  <drawing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32"/>
  <sheetViews>
    <sheetView zoomScale="89" zoomScaleNormal="70" workbookViewId="0">
      <selection activeCell="G27" sqref="G27"/>
    </sheetView>
  </sheetViews>
  <sheetFormatPr defaultRowHeight="15"/>
  <sheetData>
    <row r="1" spans="1:6">
      <c r="C1">
        <v>2</v>
      </c>
      <c r="D1">
        <v>2</v>
      </c>
      <c r="F1" s="55" t="s">
        <v>959</v>
      </c>
    </row>
    <row r="2" spans="1:6">
      <c r="B2" t="s">
        <v>776</v>
      </c>
      <c r="C2" t="s">
        <v>956</v>
      </c>
      <c r="D2" t="s">
        <v>957</v>
      </c>
      <c r="F2" s="56" t="s">
        <v>864</v>
      </c>
    </row>
    <row r="3" spans="1:6">
      <c r="A3" t="s">
        <v>843</v>
      </c>
      <c r="B3">
        <v>-3.8721968499999999</v>
      </c>
      <c r="C3">
        <f t="shared" ref="C3:C11" si="0">B3-C$1</f>
        <v>-5.8721968499999999</v>
      </c>
      <c r="D3">
        <f t="shared" ref="D3:D11" si="1">SUM($C$1:$D$1)</f>
        <v>4</v>
      </c>
    </row>
    <row r="4" spans="1:6">
      <c r="A4" t="s">
        <v>844</v>
      </c>
      <c r="B4">
        <v>-2.0637451100000002</v>
      </c>
      <c r="C4">
        <f t="shared" si="0"/>
        <v>-4.0637451100000002</v>
      </c>
      <c r="D4">
        <f t="shared" si="1"/>
        <v>4</v>
      </c>
    </row>
    <row r="5" spans="1:6">
      <c r="A5" t="s">
        <v>845</v>
      </c>
      <c r="B5">
        <v>2.1456905000000002</v>
      </c>
      <c r="C5">
        <f t="shared" si="0"/>
        <v>0.14569050000000017</v>
      </c>
      <c r="D5">
        <f t="shared" si="1"/>
        <v>4</v>
      </c>
    </row>
    <row r="6" spans="1:6">
      <c r="A6" t="s">
        <v>846</v>
      </c>
      <c r="B6">
        <v>0.60476664999999996</v>
      </c>
      <c r="C6">
        <f t="shared" si="0"/>
        <v>-1.39523335</v>
      </c>
      <c r="D6">
        <f t="shared" si="1"/>
        <v>4</v>
      </c>
    </row>
    <row r="7" spans="1:6">
      <c r="A7" t="s">
        <v>847</v>
      </c>
      <c r="B7">
        <v>-1.8582804100000001</v>
      </c>
      <c r="C7">
        <f t="shared" si="0"/>
        <v>-3.8582804099999999</v>
      </c>
      <c r="D7">
        <f t="shared" si="1"/>
        <v>4</v>
      </c>
    </row>
    <row r="8" spans="1:6">
      <c r="A8" t="s">
        <v>848</v>
      </c>
      <c r="B8">
        <v>-1.3709721800000001</v>
      </c>
      <c r="C8">
        <f t="shared" si="0"/>
        <v>-3.3709721799999999</v>
      </c>
      <c r="D8">
        <f t="shared" si="1"/>
        <v>4</v>
      </c>
    </row>
    <row r="9" spans="1:6">
      <c r="A9" t="s">
        <v>849</v>
      </c>
      <c r="B9">
        <v>-0.84247221900000002</v>
      </c>
      <c r="C9">
        <f t="shared" si="0"/>
        <v>-2.8424722190000002</v>
      </c>
      <c r="D9">
        <f t="shared" si="1"/>
        <v>4</v>
      </c>
    </row>
    <row r="10" spans="1:6">
      <c r="A10" t="s">
        <v>850</v>
      </c>
      <c r="B10">
        <v>-2.4216868200000001</v>
      </c>
      <c r="C10">
        <f t="shared" si="0"/>
        <v>-4.4216868199999997</v>
      </c>
      <c r="D10">
        <f t="shared" si="1"/>
        <v>4</v>
      </c>
    </row>
    <row r="11" spans="1:6">
      <c r="A11" t="s">
        <v>851</v>
      </c>
      <c r="B11">
        <v>-5.5841383799999997</v>
      </c>
      <c r="C11">
        <f t="shared" si="0"/>
        <v>-7.5841383799999997</v>
      </c>
      <c r="D11">
        <f t="shared" si="1"/>
        <v>4</v>
      </c>
    </row>
    <row r="12" spans="1:6">
      <c r="A12" t="s">
        <v>852</v>
      </c>
      <c r="B12">
        <v>-3.3889327800000002</v>
      </c>
      <c r="C12">
        <f t="shared" ref="C12:C32" si="2">B12-C$1</f>
        <v>-5.3889327800000002</v>
      </c>
      <c r="D12">
        <f t="shared" ref="D12:D32" si="3">SUM($C$1:$D$1)</f>
        <v>4</v>
      </c>
    </row>
    <row r="13" spans="1:6">
      <c r="A13" t="s">
        <v>853</v>
      </c>
      <c r="B13">
        <v>-0.73562412200000005</v>
      </c>
      <c r="C13">
        <f t="shared" si="2"/>
        <v>-2.7356241219999999</v>
      </c>
      <c r="D13">
        <f t="shared" si="3"/>
        <v>4</v>
      </c>
    </row>
    <row r="14" spans="1:6">
      <c r="A14" t="s">
        <v>854</v>
      </c>
      <c r="B14">
        <v>-0.37787514500000002</v>
      </c>
      <c r="C14">
        <f t="shared" si="2"/>
        <v>-2.377875145</v>
      </c>
      <c r="D14">
        <f t="shared" si="3"/>
        <v>4</v>
      </c>
    </row>
    <row r="15" spans="1:6">
      <c r="A15" t="s">
        <v>855</v>
      </c>
      <c r="B15">
        <v>-4.5102807299999998</v>
      </c>
      <c r="C15">
        <f t="shared" si="2"/>
        <v>-6.5102807299999998</v>
      </c>
      <c r="D15">
        <f t="shared" si="3"/>
        <v>4</v>
      </c>
    </row>
    <row r="16" spans="1:6">
      <c r="A16" t="s">
        <v>856</v>
      </c>
      <c r="B16">
        <v>-4.8957199999999998</v>
      </c>
      <c r="C16">
        <f t="shared" si="2"/>
        <v>-6.8957199999999998</v>
      </c>
      <c r="D16">
        <f t="shared" si="3"/>
        <v>4</v>
      </c>
    </row>
    <row r="17" spans="1:4">
      <c r="A17" t="s">
        <v>857</v>
      </c>
      <c r="B17">
        <v>-0.82556156800000002</v>
      </c>
      <c r="C17">
        <f t="shared" si="2"/>
        <v>-2.8255615679999999</v>
      </c>
      <c r="D17">
        <f t="shared" si="3"/>
        <v>4</v>
      </c>
    </row>
    <row r="18" spans="1:4">
      <c r="A18" t="s">
        <v>858</v>
      </c>
      <c r="B18">
        <v>-2.3820407000000001</v>
      </c>
      <c r="C18">
        <f t="shared" si="2"/>
        <v>-4.3820407000000001</v>
      </c>
      <c r="D18">
        <f t="shared" si="3"/>
        <v>4</v>
      </c>
    </row>
    <row r="19" spans="1:4">
      <c r="A19" t="s">
        <v>859</v>
      </c>
      <c r="B19">
        <v>1.9671341600000001</v>
      </c>
      <c r="C19">
        <f t="shared" si="2"/>
        <v>-3.2865839999999924E-2</v>
      </c>
      <c r="D19">
        <f t="shared" si="3"/>
        <v>4</v>
      </c>
    </row>
    <row r="20" spans="1:4">
      <c r="A20" t="s">
        <v>860</v>
      </c>
      <c r="B20">
        <v>5.4795177099999997</v>
      </c>
      <c r="C20">
        <f t="shared" si="2"/>
        <v>3.4795177099999997</v>
      </c>
      <c r="D20">
        <f t="shared" si="3"/>
        <v>4</v>
      </c>
    </row>
    <row r="21" spans="1:4">
      <c r="A21" t="s">
        <v>861</v>
      </c>
      <c r="B21">
        <v>4.7365503999999996</v>
      </c>
      <c r="C21">
        <f t="shared" si="2"/>
        <v>2.7365503999999996</v>
      </c>
      <c r="D21">
        <f t="shared" si="3"/>
        <v>4</v>
      </c>
    </row>
    <row r="22" spans="1:4">
      <c r="A22" t="s">
        <v>862</v>
      </c>
      <c r="B22">
        <v>2.6832072</v>
      </c>
      <c r="C22">
        <f t="shared" si="2"/>
        <v>0.68320720000000001</v>
      </c>
      <c r="D22">
        <f t="shared" si="3"/>
        <v>4</v>
      </c>
    </row>
    <row r="23" spans="1:4">
      <c r="A23" t="s">
        <v>863</v>
      </c>
      <c r="B23">
        <v>4.8583305299999999</v>
      </c>
      <c r="C23">
        <f t="shared" si="2"/>
        <v>2.8583305299999999</v>
      </c>
      <c r="D23">
        <f t="shared" si="3"/>
        <v>4</v>
      </c>
    </row>
    <row r="24" spans="1:4">
      <c r="A24" t="s">
        <v>817</v>
      </c>
      <c r="B24">
        <v>6.6593110500000003</v>
      </c>
      <c r="C24">
        <f t="shared" si="2"/>
        <v>4.6593110500000003</v>
      </c>
      <c r="D24">
        <f t="shared" si="3"/>
        <v>4</v>
      </c>
    </row>
    <row r="25" spans="1:4">
      <c r="A25" t="s">
        <v>810</v>
      </c>
      <c r="B25">
        <v>7.2240000000000002</v>
      </c>
      <c r="C25">
        <f t="shared" si="2"/>
        <v>5.2240000000000002</v>
      </c>
      <c r="D25">
        <f t="shared" si="3"/>
        <v>4</v>
      </c>
    </row>
    <row r="26" spans="1:4">
      <c r="A26" t="s">
        <v>811</v>
      </c>
      <c r="B26">
        <v>7.0155587300000004</v>
      </c>
      <c r="C26">
        <f t="shared" si="2"/>
        <v>5.0155587300000004</v>
      </c>
      <c r="D26">
        <f t="shared" si="3"/>
        <v>4</v>
      </c>
    </row>
    <row r="27" spans="1:4">
      <c r="A27" t="s">
        <v>812</v>
      </c>
      <c r="B27">
        <v>5.1977769599999997</v>
      </c>
      <c r="C27">
        <f t="shared" si="2"/>
        <v>3.1977769599999997</v>
      </c>
      <c r="D27">
        <f t="shared" si="3"/>
        <v>4</v>
      </c>
    </row>
    <row r="28" spans="1:4">
      <c r="A28" t="s">
        <v>813</v>
      </c>
      <c r="B28">
        <v>3.1560888199999999</v>
      </c>
      <c r="C28">
        <f t="shared" si="2"/>
        <v>1.1560888199999999</v>
      </c>
      <c r="D28">
        <f t="shared" si="3"/>
        <v>4</v>
      </c>
    </row>
    <row r="29" spans="1:4">
      <c r="A29" t="s">
        <v>814</v>
      </c>
      <c r="B29">
        <v>2.8174792399999999</v>
      </c>
      <c r="C29">
        <f t="shared" si="2"/>
        <v>0.81747923999999994</v>
      </c>
      <c r="D29">
        <f t="shared" si="3"/>
        <v>4</v>
      </c>
    </row>
    <row r="30" spans="1:4">
      <c r="A30" t="s">
        <v>815</v>
      </c>
      <c r="B30">
        <v>2.26125329</v>
      </c>
      <c r="C30">
        <f t="shared" si="2"/>
        <v>0.26125328999999997</v>
      </c>
      <c r="D30">
        <f t="shared" si="3"/>
        <v>4</v>
      </c>
    </row>
    <row r="31" spans="1:4">
      <c r="A31" t="s">
        <v>816</v>
      </c>
      <c r="B31">
        <v>1</v>
      </c>
      <c r="C31">
        <f t="shared" si="2"/>
        <v>-1</v>
      </c>
      <c r="D31">
        <f t="shared" si="3"/>
        <v>4</v>
      </c>
    </row>
    <row r="32" spans="1:4">
      <c r="A32" t="s">
        <v>927</v>
      </c>
      <c r="B32">
        <v>0.15</v>
      </c>
      <c r="C32">
        <f t="shared" si="2"/>
        <v>-1.85</v>
      </c>
      <c r="D32">
        <f t="shared" si="3"/>
        <v>4</v>
      </c>
    </row>
  </sheetData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</sheetPr>
  <dimension ref="A1:O22"/>
  <sheetViews>
    <sheetView topLeftCell="M1" workbookViewId="0">
      <selection activeCell="R29" sqref="R29"/>
    </sheetView>
  </sheetViews>
  <sheetFormatPr defaultRowHeight="15" outlineLevelRow="1"/>
  <cols>
    <col min="1" max="1" width="19.5703125" customWidth="1"/>
  </cols>
  <sheetData>
    <row r="1" spans="1:15">
      <c r="B1" t="s">
        <v>863</v>
      </c>
      <c r="C1" t="s">
        <v>817</v>
      </c>
      <c r="D1" t="s">
        <v>810</v>
      </c>
      <c r="E1" t="s">
        <v>811</v>
      </c>
      <c r="F1" t="s">
        <v>812</v>
      </c>
      <c r="G1" t="s">
        <v>813</v>
      </c>
      <c r="H1" t="s">
        <v>814</v>
      </c>
      <c r="I1" t="s">
        <v>815</v>
      </c>
      <c r="J1" t="s">
        <v>816</v>
      </c>
      <c r="O1" s="55" t="s">
        <v>778</v>
      </c>
    </row>
    <row r="2" spans="1:15">
      <c r="A2" t="s">
        <v>737</v>
      </c>
      <c r="B2" s="2">
        <v>9.0911842603082818</v>
      </c>
      <c r="C2" s="2">
        <v>12.914281677378339</v>
      </c>
      <c r="D2" s="2">
        <v>14.558060480493623</v>
      </c>
      <c r="E2" s="2">
        <v>12.701908178314667</v>
      </c>
      <c r="F2" s="2">
        <v>11.824889216443028</v>
      </c>
      <c r="G2" s="2">
        <v>9.3283578878103004</v>
      </c>
      <c r="H2" s="2">
        <v>7.4365651833684447</v>
      </c>
      <c r="I2" s="2">
        <v>7.6898704882223692</v>
      </c>
      <c r="J2" s="2">
        <v>9.1798912758821292</v>
      </c>
      <c r="O2" s="56" t="s">
        <v>754</v>
      </c>
    </row>
    <row r="3" spans="1:15">
      <c r="A3" t="s">
        <v>875</v>
      </c>
      <c r="B3" s="2">
        <v>5.6954845462480383</v>
      </c>
      <c r="C3" s="2">
        <v>6.8575498004338797</v>
      </c>
      <c r="D3" s="2">
        <v>7.5728677293064282</v>
      </c>
      <c r="E3" s="2">
        <v>-2.0349910680197691</v>
      </c>
      <c r="F3" s="2">
        <v>4.7234066722884034</v>
      </c>
      <c r="G3" s="2">
        <v>7.1061218316853179</v>
      </c>
      <c r="H3" s="2">
        <v>2.647755433454106</v>
      </c>
      <c r="I3" s="2">
        <v>3.7422116461016768</v>
      </c>
      <c r="J3" s="2">
        <v>3.5005448464462976</v>
      </c>
    </row>
    <row r="4" spans="1:15">
      <c r="A4" t="s">
        <v>876</v>
      </c>
      <c r="B4" s="2">
        <v>-2.4748190839633932</v>
      </c>
      <c r="C4" s="2">
        <v>-0.54627756882304357</v>
      </c>
      <c r="D4" s="2">
        <v>-0.45264615366973354</v>
      </c>
      <c r="E4" s="2">
        <v>1.3591801048174663</v>
      </c>
      <c r="F4" s="2">
        <v>2.4348392961447356</v>
      </c>
      <c r="G4" s="2">
        <v>3.3799881912355012</v>
      </c>
      <c r="H4" s="2">
        <v>3.9281919523804114</v>
      </c>
      <c r="I4" s="2">
        <v>3.1637617242583853</v>
      </c>
      <c r="J4" s="2">
        <v>-1.4185968410466041</v>
      </c>
    </row>
    <row r="5" spans="1:15">
      <c r="A5" t="s">
        <v>877</v>
      </c>
      <c r="B5" s="2">
        <v>2.0848161521268858</v>
      </c>
      <c r="C5" s="2">
        <v>4.9753874737330559</v>
      </c>
      <c r="D5" s="2">
        <v>1.3123775220545553</v>
      </c>
      <c r="E5" s="2">
        <v>3.5184296486056383</v>
      </c>
      <c r="F5" s="2">
        <v>1.3750346716038129</v>
      </c>
      <c r="G5" s="2">
        <v>2.9216291817807982</v>
      </c>
      <c r="H5" s="2">
        <v>1.9814084665731431</v>
      </c>
      <c r="I5" s="2">
        <v>2.1572291156529935</v>
      </c>
      <c r="J5" s="2">
        <v>1.0670721684927276</v>
      </c>
    </row>
    <row r="6" spans="1:15" hidden="1" outlineLevel="1">
      <c r="A6" t="s">
        <v>730</v>
      </c>
      <c r="B6" s="2">
        <v>11.624645689955948</v>
      </c>
      <c r="C6" s="2">
        <v>14.622036667167858</v>
      </c>
      <c r="D6" s="2">
        <v>27.161159401459358</v>
      </c>
      <c r="E6" s="2">
        <v>26.546646170414935</v>
      </c>
      <c r="F6" s="2">
        <v>27.992956004541245</v>
      </c>
      <c r="G6" s="2">
        <v>14.239279248255126</v>
      </c>
      <c r="H6" s="2">
        <v>3.5599542860282005</v>
      </c>
      <c r="I6" s="2">
        <v>17.355510316386979</v>
      </c>
      <c r="J6" s="2">
        <v>64.495635823971355</v>
      </c>
    </row>
    <row r="7" spans="1:15" hidden="1" outlineLevel="1">
      <c r="A7" t="s">
        <v>779</v>
      </c>
      <c r="B7" s="2">
        <v>-10.8416611256994</v>
      </c>
      <c r="C7" s="2">
        <v>-12.466781275891345</v>
      </c>
      <c r="D7" s="2">
        <v>-19.726014157979552</v>
      </c>
      <c r="E7" s="2">
        <v>-15.485410485497093</v>
      </c>
      <c r="F7" s="2">
        <v>-27.775147438802023</v>
      </c>
      <c r="G7" s="2">
        <v>-18.302489728109791</v>
      </c>
      <c r="H7" s="2">
        <v>-4.1331818607893167</v>
      </c>
      <c r="I7" s="2">
        <v>-15.507176127595359</v>
      </c>
      <c r="J7" s="2">
        <v>-52.483669396711463</v>
      </c>
    </row>
    <row r="8" spans="1:15" collapsed="1">
      <c r="A8" t="s">
        <v>755</v>
      </c>
      <c r="B8" s="2">
        <v>0.78298456425654805</v>
      </c>
      <c r="C8" s="2">
        <v>2.1552553912765138</v>
      </c>
      <c r="D8" s="2">
        <v>7.4351452434798055</v>
      </c>
      <c r="E8" s="2">
        <v>11.061235684917841</v>
      </c>
      <c r="F8" s="2">
        <v>0.21780856573922236</v>
      </c>
      <c r="G8" s="2">
        <v>-4.0632104798546642</v>
      </c>
      <c r="H8" s="2">
        <v>-0.57322757476111619</v>
      </c>
      <c r="I8" s="2">
        <v>1.84833418879162</v>
      </c>
      <c r="J8" s="2">
        <v>12.011966427259892</v>
      </c>
    </row>
    <row r="10" spans="1:15">
      <c r="B10" s="2"/>
      <c r="C10" s="2"/>
      <c r="D10" s="2"/>
      <c r="E10" s="2"/>
      <c r="F10" s="2"/>
      <c r="G10" s="2"/>
      <c r="H10" s="2"/>
      <c r="I10" s="2"/>
      <c r="J10" s="2"/>
    </row>
    <row r="11" spans="1:15">
      <c r="B11" s="2"/>
      <c r="C11" s="2"/>
      <c r="D11" s="2"/>
      <c r="E11" s="2"/>
      <c r="F11" s="2"/>
      <c r="G11" s="2"/>
      <c r="H11" s="2"/>
      <c r="I11" s="2"/>
      <c r="J11" s="2"/>
    </row>
    <row r="12" spans="1:15">
      <c r="B12" s="2"/>
      <c r="C12" s="2"/>
      <c r="D12" s="2"/>
      <c r="E12" s="2"/>
      <c r="F12" s="2"/>
      <c r="G12" s="2"/>
      <c r="H12" s="2"/>
      <c r="I12" s="2"/>
      <c r="J12" s="2"/>
    </row>
    <row r="13" spans="1:15">
      <c r="B13" s="2"/>
      <c r="C13" s="2"/>
      <c r="D13" s="2"/>
      <c r="E13" s="2"/>
      <c r="F13" s="2"/>
      <c r="G13" s="2"/>
      <c r="H13" s="2"/>
      <c r="I13" s="2"/>
      <c r="J13" s="2"/>
    </row>
    <row r="14" spans="1:15">
      <c r="B14" s="2"/>
      <c r="C14" s="2"/>
      <c r="D14" s="2"/>
      <c r="E14" s="2"/>
      <c r="F14" s="2"/>
      <c r="G14" s="2"/>
      <c r="H14" s="2"/>
      <c r="I14" s="2"/>
      <c r="J14" s="2"/>
    </row>
    <row r="15" spans="1:15">
      <c r="B15" s="2"/>
      <c r="C15" s="2"/>
      <c r="D15" s="2"/>
      <c r="E15" s="2"/>
      <c r="F15" s="2"/>
      <c r="G15" s="2"/>
      <c r="H15" s="2"/>
      <c r="I15" s="2"/>
      <c r="J15" s="2"/>
    </row>
    <row r="17" spans="2:9">
      <c r="B17" s="2"/>
      <c r="C17" s="2"/>
      <c r="D17" s="2"/>
      <c r="E17" s="2"/>
      <c r="F17" s="2"/>
      <c r="G17" s="2"/>
      <c r="H17" s="2"/>
      <c r="I17" s="2"/>
    </row>
    <row r="18" spans="2:9">
      <c r="B18" s="2"/>
      <c r="C18" s="2"/>
      <c r="D18" s="2"/>
      <c r="E18" s="2"/>
      <c r="F18" s="2"/>
      <c r="G18" s="2"/>
      <c r="H18" s="2"/>
      <c r="I18" s="2"/>
    </row>
    <row r="19" spans="2:9">
      <c r="B19" s="2"/>
      <c r="C19" s="2"/>
      <c r="D19" s="2"/>
      <c r="E19" s="2"/>
      <c r="F19" s="2"/>
      <c r="G19" s="2"/>
      <c r="H19" s="2"/>
      <c r="I19" s="2"/>
    </row>
    <row r="20" spans="2:9">
      <c r="B20" s="2"/>
      <c r="C20" s="2"/>
      <c r="D20" s="2"/>
      <c r="E20" s="2"/>
      <c r="F20" s="2"/>
      <c r="G20" s="2"/>
      <c r="H20" s="2"/>
      <c r="I20" s="2"/>
    </row>
    <row r="21" spans="2:9">
      <c r="B21" s="2"/>
      <c r="C21" s="2"/>
      <c r="D21" s="2"/>
      <c r="E21" s="2"/>
      <c r="F21" s="2"/>
      <c r="G21" s="2"/>
      <c r="H21" s="2"/>
      <c r="I21" s="2"/>
    </row>
    <row r="22" spans="2:9">
      <c r="B22" s="2"/>
      <c r="C22" s="2"/>
      <c r="D22" s="2"/>
      <c r="E22" s="2"/>
      <c r="F22" s="2"/>
      <c r="G22" s="2"/>
      <c r="H22" s="2"/>
      <c r="I22" s="2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6" tint="0.79998168889431442"/>
  </sheetPr>
  <dimension ref="A1:Q77"/>
  <sheetViews>
    <sheetView zoomScaleNormal="100" workbookViewId="0">
      <selection activeCell="E1" sqref="E1"/>
    </sheetView>
  </sheetViews>
  <sheetFormatPr defaultRowHeight="15"/>
  <cols>
    <col min="1" max="1" width="11.85546875" bestFit="1" customWidth="1"/>
    <col min="8" max="8" width="18.140625" customWidth="1"/>
  </cols>
  <sheetData>
    <row r="1" spans="1:17">
      <c r="A1" s="21" t="s">
        <v>132</v>
      </c>
      <c r="B1" s="20" t="s">
        <v>868</v>
      </c>
      <c r="C1" s="20" t="s">
        <v>780</v>
      </c>
      <c r="D1" s="20" t="s">
        <v>781</v>
      </c>
      <c r="E1" s="20" t="s">
        <v>756</v>
      </c>
      <c r="Q1" s="57"/>
    </row>
    <row r="2" spans="1:17">
      <c r="A2" s="17">
        <v>43131</v>
      </c>
      <c r="B2" s="14">
        <v>67.727838278472859</v>
      </c>
      <c r="C2" s="14">
        <v>47.877418146146454</v>
      </c>
      <c r="D2" s="14">
        <v>8.0579392462188064</v>
      </c>
      <c r="E2" s="14">
        <v>11.792480886107597</v>
      </c>
      <c r="F2" s="14"/>
      <c r="H2" s="55" t="s">
        <v>870</v>
      </c>
    </row>
    <row r="3" spans="1:17">
      <c r="A3" s="17">
        <v>43159</v>
      </c>
      <c r="B3" s="14">
        <v>80.879769734406111</v>
      </c>
      <c r="C3" s="14">
        <v>57.89486225037291</v>
      </c>
      <c r="D3" s="14">
        <v>9.3943923523413222</v>
      </c>
      <c r="E3" s="14">
        <v>13.590515131691882</v>
      </c>
      <c r="F3" s="14"/>
      <c r="H3" s="62" t="s">
        <v>968</v>
      </c>
    </row>
    <row r="4" spans="1:17">
      <c r="A4" s="17">
        <v>43190</v>
      </c>
      <c r="B4" s="14">
        <v>92.953389166622145</v>
      </c>
      <c r="C4" s="14">
        <v>66.633762892417408</v>
      </c>
      <c r="D4" s="14">
        <v>10.930537913104377</v>
      </c>
      <c r="E4" s="14">
        <v>15.389088361100363</v>
      </c>
    </row>
    <row r="5" spans="1:17">
      <c r="A5" s="17">
        <v>43220</v>
      </c>
      <c r="B5" s="14">
        <v>82.429166092751018</v>
      </c>
      <c r="C5" s="14">
        <v>58.740675106790988</v>
      </c>
      <c r="D5" s="14">
        <v>9.7394743902323384</v>
      </c>
      <c r="E5" s="14">
        <v>13.949016595727699</v>
      </c>
    </row>
    <row r="6" spans="1:17">
      <c r="A6" s="17">
        <v>43251</v>
      </c>
      <c r="B6" s="14">
        <v>104.52736550660863</v>
      </c>
      <c r="C6" s="14">
        <v>76.98289127973122</v>
      </c>
      <c r="D6" s="14">
        <v>11.675746350537061</v>
      </c>
      <c r="E6" s="14">
        <v>15.868727876340351</v>
      </c>
    </row>
    <row r="7" spans="1:17">
      <c r="A7" s="17">
        <v>43281</v>
      </c>
      <c r="B7" s="14">
        <v>124.46062906217036</v>
      </c>
      <c r="C7" s="14">
        <v>97.369283080176828</v>
      </c>
      <c r="D7" s="14">
        <v>10.933412563419953</v>
      </c>
      <c r="E7" s="14">
        <v>16.15793341857357</v>
      </c>
    </row>
    <row r="8" spans="1:17">
      <c r="A8" s="17">
        <v>43312</v>
      </c>
      <c r="B8" s="14">
        <v>132.73334916988114</v>
      </c>
      <c r="C8" s="14">
        <v>104.38560104462346</v>
      </c>
      <c r="D8" s="14">
        <v>11.414419748111595</v>
      </c>
      <c r="E8" s="14">
        <v>16.93332837714609</v>
      </c>
    </row>
    <row r="9" spans="1:17">
      <c r="A9" s="17">
        <v>43343</v>
      </c>
      <c r="B9" s="14">
        <v>124.99486901243247</v>
      </c>
      <c r="C9" s="14">
        <v>97.222037361999128</v>
      </c>
      <c r="D9" s="14">
        <v>11.894481226965221</v>
      </c>
      <c r="E9" s="14">
        <v>15.878350423468127</v>
      </c>
    </row>
    <row r="10" spans="1:17">
      <c r="A10" s="17">
        <v>43373</v>
      </c>
      <c r="B10" s="14">
        <v>107.64385422370272</v>
      </c>
      <c r="C10" s="14">
        <v>80.846532968607775</v>
      </c>
      <c r="D10" s="14">
        <v>11.216516862563854</v>
      </c>
      <c r="E10" s="14">
        <v>15.580804392531086</v>
      </c>
    </row>
    <row r="11" spans="1:17">
      <c r="A11" s="17">
        <v>43404</v>
      </c>
      <c r="B11" s="14">
        <v>119.94930892475281</v>
      </c>
      <c r="C11" s="14">
        <v>89.903196207618933</v>
      </c>
      <c r="D11" s="14">
        <v>12.652083570164924</v>
      </c>
      <c r="E11" s="14">
        <v>17.394029146968947</v>
      </c>
    </row>
    <row r="12" spans="1:17">
      <c r="A12" s="17">
        <v>43434</v>
      </c>
      <c r="B12" s="14">
        <v>106.64500245119328</v>
      </c>
      <c r="C12" s="14">
        <v>77.223958646867757</v>
      </c>
      <c r="D12" s="14">
        <v>12.750130469372802</v>
      </c>
      <c r="E12" s="14">
        <v>16.670913334952711</v>
      </c>
    </row>
    <row r="13" spans="1:17">
      <c r="A13" s="17">
        <v>43465</v>
      </c>
      <c r="B13" s="14">
        <v>115.88279846074536</v>
      </c>
      <c r="C13" s="14">
        <v>81.996611073797453</v>
      </c>
      <c r="D13" s="14">
        <v>16.017034647106719</v>
      </c>
      <c r="E13" s="14">
        <v>17.869152739841201</v>
      </c>
    </row>
    <row r="14" spans="1:17">
      <c r="A14" s="17">
        <v>43496</v>
      </c>
      <c r="B14" s="14">
        <v>67.110508672879234</v>
      </c>
      <c r="C14" s="14">
        <v>43.951335866580912</v>
      </c>
      <c r="D14" s="14">
        <v>10.373039536582752</v>
      </c>
      <c r="E14" s="14">
        <v>12.786133269715572</v>
      </c>
    </row>
    <row r="15" spans="1:17">
      <c r="A15" s="17">
        <v>43524</v>
      </c>
      <c r="B15" s="14">
        <v>76.794356048840271</v>
      </c>
      <c r="C15" s="14">
        <v>50.475373939587001</v>
      </c>
      <c r="D15" s="14">
        <v>11.749623961821037</v>
      </c>
      <c r="E15" s="14">
        <v>14.569358147432236</v>
      </c>
    </row>
    <row r="16" spans="1:17">
      <c r="A16" s="17">
        <v>43555</v>
      </c>
      <c r="B16" s="14">
        <v>86.881166026424481</v>
      </c>
      <c r="C16" s="14">
        <v>56.467989514951213</v>
      </c>
      <c r="D16" s="14">
        <v>13.781062319219746</v>
      </c>
      <c r="E16" s="14">
        <v>16.632114192253525</v>
      </c>
    </row>
    <row r="17" spans="1:8">
      <c r="A17" s="17">
        <v>43585</v>
      </c>
      <c r="B17" s="14">
        <v>97.866261131355216</v>
      </c>
      <c r="C17" s="14">
        <v>66.12504154403382</v>
      </c>
      <c r="D17" s="14">
        <v>14.180433412827391</v>
      </c>
      <c r="E17" s="14">
        <v>17.560786174494002</v>
      </c>
    </row>
    <row r="18" spans="1:8">
      <c r="A18" s="17">
        <v>43616</v>
      </c>
      <c r="B18" s="14">
        <v>104.03150127108701</v>
      </c>
      <c r="C18" s="14">
        <v>71.782963226439691</v>
      </c>
      <c r="D18" s="14">
        <v>14.1077166637358</v>
      </c>
      <c r="E18" s="14">
        <v>18.140821380911511</v>
      </c>
    </row>
    <row r="19" spans="1:8">
      <c r="A19" s="17">
        <v>43646</v>
      </c>
      <c r="B19" s="14">
        <v>111.064852251535</v>
      </c>
      <c r="C19" s="14">
        <v>82.338316871091507</v>
      </c>
      <c r="D19" s="14">
        <v>12.6903338295051</v>
      </c>
      <c r="E19" s="14">
        <v>16.036201550938401</v>
      </c>
    </row>
    <row r="20" spans="1:8">
      <c r="A20" s="17">
        <v>43677</v>
      </c>
      <c r="B20" s="14">
        <v>135.48210968327902</v>
      </c>
      <c r="C20" s="14">
        <v>103.969404867012</v>
      </c>
      <c r="D20" s="14">
        <v>13.713005362472201</v>
      </c>
      <c r="E20" s="14">
        <v>17.799699453794812</v>
      </c>
    </row>
    <row r="21" spans="1:8">
      <c r="A21" s="17">
        <v>43708</v>
      </c>
      <c r="B21" s="14">
        <v>130.060795005074</v>
      </c>
      <c r="C21" s="14">
        <v>98.913760913728709</v>
      </c>
      <c r="D21" s="14">
        <v>13.7268429890729</v>
      </c>
      <c r="E21" s="14">
        <v>17.420191102272394</v>
      </c>
    </row>
    <row r="22" spans="1:8">
      <c r="A22" s="17">
        <v>43738</v>
      </c>
      <c r="B22" s="14">
        <v>117.529607471962</v>
      </c>
      <c r="C22" s="14">
        <v>87.596044274952703</v>
      </c>
      <c r="D22" s="14">
        <v>12.9850057304701</v>
      </c>
      <c r="E22" s="14">
        <v>16.948557466539196</v>
      </c>
    </row>
    <row r="23" spans="1:8">
      <c r="A23" s="17">
        <v>43769</v>
      </c>
      <c r="B23" s="14">
        <v>121.20834775878001</v>
      </c>
      <c r="C23" s="14">
        <v>87.930691801331889</v>
      </c>
      <c r="D23" s="14">
        <v>14.2622890106146</v>
      </c>
      <c r="E23" s="14">
        <v>19.015366946833506</v>
      </c>
    </row>
    <row r="24" spans="1:8">
      <c r="A24" s="17">
        <v>43799</v>
      </c>
      <c r="B24" s="14">
        <v>107.23442054808299</v>
      </c>
      <c r="C24" s="14">
        <v>75.233416193494705</v>
      </c>
      <c r="D24" s="14">
        <v>13.6508514478106</v>
      </c>
      <c r="E24" s="14">
        <v>18.350152906777694</v>
      </c>
      <c r="H24" s="14"/>
    </row>
    <row r="25" spans="1:8">
      <c r="A25" s="17">
        <v>43830</v>
      </c>
      <c r="B25" s="14">
        <v>126.504306143062</v>
      </c>
      <c r="C25" s="14">
        <v>85.878113479325307</v>
      </c>
      <c r="D25" s="14">
        <v>18.907626349997003</v>
      </c>
      <c r="E25" s="14">
        <v>21.7185663137397</v>
      </c>
    </row>
    <row r="26" spans="1:8">
      <c r="A26" s="17">
        <v>43861</v>
      </c>
      <c r="B26" s="14">
        <v>67.845012700359291</v>
      </c>
      <c r="C26" s="14">
        <v>41.9515368074224</v>
      </c>
      <c r="D26" s="14">
        <v>11.499541119211901</v>
      </c>
      <c r="E26" s="14">
        <v>14.39393477372499</v>
      </c>
      <c r="H26" s="18"/>
    </row>
    <row r="27" spans="1:8">
      <c r="A27" s="17">
        <v>43890</v>
      </c>
      <c r="B27" s="14">
        <v>76.431757165654403</v>
      </c>
      <c r="C27" s="14">
        <v>47.327996476959903</v>
      </c>
      <c r="D27" s="14">
        <v>13.605647706339399</v>
      </c>
      <c r="E27" s="14">
        <v>15.498112982355099</v>
      </c>
      <c r="H27" s="18"/>
    </row>
    <row r="28" spans="1:8">
      <c r="A28" s="17">
        <v>43921</v>
      </c>
      <c r="B28" s="14">
        <v>71.319897393541808</v>
      </c>
      <c r="C28" s="14">
        <v>41.669661060900097</v>
      </c>
      <c r="D28" s="14">
        <v>14.0661403790791</v>
      </c>
      <c r="E28" s="14">
        <v>15.584095953562604</v>
      </c>
    </row>
    <row r="29" spans="1:8">
      <c r="A29" s="17">
        <v>43951</v>
      </c>
      <c r="B29" s="14">
        <v>54.539392012839201</v>
      </c>
      <c r="C29" s="14">
        <v>29.149875660299301</v>
      </c>
      <c r="D29" s="14">
        <v>12.621641099526599</v>
      </c>
      <c r="E29" s="14">
        <v>12.767875253013298</v>
      </c>
    </row>
    <row r="30" spans="1:8">
      <c r="A30" s="17">
        <v>43982</v>
      </c>
      <c r="B30" s="14">
        <v>72.491604640469902</v>
      </c>
      <c r="C30" s="14">
        <v>39.380182248951506</v>
      </c>
      <c r="D30" s="14">
        <v>16.778842512425999</v>
      </c>
      <c r="E30" s="14">
        <v>16.3325798790924</v>
      </c>
    </row>
    <row r="31" spans="1:8">
      <c r="A31" s="17">
        <v>44012</v>
      </c>
      <c r="B31" s="14">
        <v>115.14908424304301</v>
      </c>
      <c r="C31" s="14">
        <v>66.510045418232792</v>
      </c>
      <c r="D31" s="14">
        <v>24.060838296521897</v>
      </c>
      <c r="E31" s="14">
        <v>24.57820052828831</v>
      </c>
    </row>
    <row r="32" spans="1:8">
      <c r="A32" s="17">
        <v>44043</v>
      </c>
      <c r="B32" s="14">
        <v>128.871445260575</v>
      </c>
      <c r="C32" s="14">
        <v>73.342342821987401</v>
      </c>
      <c r="D32" s="14">
        <v>30.841023135123301</v>
      </c>
      <c r="E32" s="14">
        <v>24.688079303464292</v>
      </c>
    </row>
    <row r="33" spans="1:5">
      <c r="A33" s="17">
        <v>44074</v>
      </c>
      <c r="B33" s="14">
        <v>127.71052883025553</v>
      </c>
      <c r="C33" s="14">
        <v>68.008632639610099</v>
      </c>
      <c r="D33" s="14">
        <v>36.774685978145804</v>
      </c>
      <c r="E33" s="14">
        <v>22.927210212499634</v>
      </c>
    </row>
    <row r="34" spans="1:5">
      <c r="A34" s="17">
        <v>44104</v>
      </c>
      <c r="B34" s="14">
        <v>137.75879092311999</v>
      </c>
      <c r="C34" s="14">
        <v>67.958230992466881</v>
      </c>
      <c r="D34" s="14">
        <v>44.309011460940198</v>
      </c>
      <c r="E34" s="14">
        <v>25.491548469712907</v>
      </c>
    </row>
    <row r="35" spans="1:5">
      <c r="A35" s="17">
        <v>44135</v>
      </c>
      <c r="B35" s="14">
        <v>135.26950516744199</v>
      </c>
      <c r="C35" s="14">
        <v>66.015639567319496</v>
      </c>
      <c r="D35" s="14">
        <v>43.256878080981998</v>
      </c>
      <c r="E35" s="14">
        <v>25.9969875191405</v>
      </c>
    </row>
    <row r="36" spans="1:5">
      <c r="A36" s="17">
        <v>44165</v>
      </c>
      <c r="B36" s="14">
        <v>118.64912242852297</v>
      </c>
      <c r="C36" s="14">
        <v>59.857441335446296</v>
      </c>
      <c r="D36" s="14">
        <v>34.689512895621199</v>
      </c>
      <c r="E36" s="14">
        <v>24.102168197455462</v>
      </c>
    </row>
    <row r="37" spans="1:5">
      <c r="A37" s="17">
        <v>44196</v>
      </c>
      <c r="B37" s="14">
        <v>145.27856422675501</v>
      </c>
      <c r="C37" s="14">
        <v>72.65824999043771</v>
      </c>
      <c r="D37" s="14">
        <v>40.943562413876002</v>
      </c>
      <c r="E37" s="14">
        <v>31.676751822441293</v>
      </c>
    </row>
    <row r="38" spans="1:5">
      <c r="A38" s="17">
        <v>44227</v>
      </c>
      <c r="B38" s="14">
        <v>80.533883896755697</v>
      </c>
      <c r="C38" s="14">
        <v>34.586881922289102</v>
      </c>
      <c r="D38" s="14">
        <v>25.112261360636598</v>
      </c>
      <c r="E38" s="14">
        <v>20.834740613829993</v>
      </c>
    </row>
    <row r="39" spans="1:5">
      <c r="A39" s="17">
        <v>44255</v>
      </c>
      <c r="B39" s="14">
        <v>93.997626583784495</v>
      </c>
      <c r="C39" s="14">
        <v>44.74228451090481</v>
      </c>
      <c r="D39" s="14">
        <v>26.747323441406834</v>
      </c>
      <c r="E39" s="14">
        <v>22.508018631472858</v>
      </c>
    </row>
    <row r="40" spans="1:5">
      <c r="A40" s="17">
        <v>44286</v>
      </c>
      <c r="B40" s="14">
        <v>115.60841778074304</v>
      </c>
      <c r="C40" s="14">
        <v>52.900075064110894</v>
      </c>
      <c r="D40" s="14">
        <v>32.980752406002296</v>
      </c>
      <c r="E40" s="14">
        <v>29.727590310629836</v>
      </c>
    </row>
    <row r="41" spans="1:5">
      <c r="A41" s="17">
        <v>44316</v>
      </c>
      <c r="B41" s="14">
        <v>116.46571419601423</v>
      </c>
      <c r="C41" s="14">
        <v>52.878804080823677</v>
      </c>
      <c r="D41" s="14">
        <v>33.161641099526598</v>
      </c>
      <c r="E41" s="14">
        <v>30.425269015663961</v>
      </c>
    </row>
    <row r="42" spans="1:5">
      <c r="A42" s="17">
        <v>44347</v>
      </c>
      <c r="B42" s="14">
        <v>125.21471828926876</v>
      </c>
      <c r="C42" s="14">
        <v>61.270666903795735</v>
      </c>
      <c r="D42" s="14">
        <v>33.103842512425999</v>
      </c>
      <c r="E42" s="14">
        <v>30.840208873047022</v>
      </c>
    </row>
    <row r="43" spans="1:5">
      <c r="A43" s="17">
        <v>44377</v>
      </c>
      <c r="B43" s="14">
        <v>143.70235053234802</v>
      </c>
      <c r="C43" s="14">
        <v>78.525569340427779</v>
      </c>
      <c r="D43" s="14">
        <v>33.052670637217524</v>
      </c>
      <c r="E43" s="14">
        <v>32.124110554702732</v>
      </c>
    </row>
    <row r="44" spans="1:5">
      <c r="A44" s="17">
        <v>44408</v>
      </c>
      <c r="B44" s="14">
        <v>141.20651872980878</v>
      </c>
      <c r="C44" s="14">
        <v>79.260523893609601</v>
      </c>
      <c r="D44" s="14">
        <v>32.20251156756165</v>
      </c>
      <c r="E44" s="14">
        <v>29.743483268637508</v>
      </c>
    </row>
    <row r="45" spans="1:5">
      <c r="A45" s="17">
        <v>44439</v>
      </c>
      <c r="B45" s="14">
        <v>134.875</v>
      </c>
      <c r="C45" s="14">
        <v>74.459999999999994</v>
      </c>
      <c r="D45" s="14">
        <v>31.210999999999999</v>
      </c>
      <c r="E45" s="14">
        <v>29.204000000000001</v>
      </c>
    </row>
    <row r="46" spans="1:5">
      <c r="A46" s="17">
        <v>44469</v>
      </c>
      <c r="B46" s="14">
        <v>133.73830566657801</v>
      </c>
      <c r="C46" s="14">
        <v>70.822901638458902</v>
      </c>
      <c r="D46" s="14">
        <v>31.100745913994199</v>
      </c>
      <c r="E46" s="14">
        <v>31.814658114124896</v>
      </c>
    </row>
    <row r="47" spans="1:5">
      <c r="A47" s="17">
        <v>44500</v>
      </c>
      <c r="B47" s="14">
        <v>125.71639671421755</v>
      </c>
      <c r="C47" s="14">
        <v>66.18804748649643</v>
      </c>
      <c r="D47" s="14">
        <v>30.492843136573843</v>
      </c>
      <c r="E47" s="14">
        <v>29.035506091147276</v>
      </c>
    </row>
    <row r="48" spans="1:5">
      <c r="A48" s="17">
        <v>44530</v>
      </c>
      <c r="B48" s="14">
        <v>119.44306608467788</v>
      </c>
      <c r="C48" s="14">
        <v>58.601053724319058</v>
      </c>
      <c r="D48" s="14">
        <v>30.611846866374229</v>
      </c>
      <c r="E48" s="14">
        <v>30.230165493984597</v>
      </c>
    </row>
    <row r="49" spans="1:8">
      <c r="A49" s="17">
        <v>44561</v>
      </c>
      <c r="B49" s="14">
        <v>136.71734430324784</v>
      </c>
      <c r="C49" s="14">
        <v>65.077122326796783</v>
      </c>
      <c r="D49" s="14">
        <v>38.207743782142607</v>
      </c>
      <c r="E49" s="14">
        <v>33.432478194308445</v>
      </c>
    </row>
    <row r="50" spans="1:8">
      <c r="A50" s="17">
        <v>44592</v>
      </c>
      <c r="B50" s="14">
        <v>75.977999999999994</v>
      </c>
      <c r="C50" s="14">
        <v>31.757000000000001</v>
      </c>
      <c r="D50" s="14">
        <v>23.466999999999999</v>
      </c>
      <c r="E50" s="14">
        <v>20.754000000000001</v>
      </c>
    </row>
    <row r="51" spans="1:8">
      <c r="A51" s="17">
        <v>44620</v>
      </c>
      <c r="B51" s="14">
        <v>85.772666802984759</v>
      </c>
      <c r="C51" s="14">
        <v>36.935606109648631</v>
      </c>
      <c r="D51" s="14">
        <v>25.188683248324619</v>
      </c>
      <c r="E51" s="14">
        <v>23.648377445011516</v>
      </c>
    </row>
    <row r="52" spans="1:8">
      <c r="A52" s="17">
        <v>44651</v>
      </c>
      <c r="B52" s="14">
        <v>92.673752079549587</v>
      </c>
      <c r="C52" s="14">
        <v>38.777327204806213</v>
      </c>
      <c r="D52" s="14">
        <v>29.157188034163163</v>
      </c>
      <c r="E52" s="14">
        <v>24.739236840580205</v>
      </c>
    </row>
    <row r="53" spans="1:8">
      <c r="A53" s="17">
        <v>44681</v>
      </c>
      <c r="B53" s="14">
        <v>137.94700447707763</v>
      </c>
      <c r="C53" s="14">
        <v>83.968819622718243</v>
      </c>
      <c r="D53" s="14">
        <v>28.340916200918404</v>
      </c>
      <c r="E53" s="14">
        <v>25.637268653440977</v>
      </c>
    </row>
    <row r="54" spans="1:8">
      <c r="A54" s="17">
        <v>44712</v>
      </c>
      <c r="B54" s="14">
        <v>207.92987965529719</v>
      </c>
      <c r="C54" s="14">
        <v>148.18970469249709</v>
      </c>
      <c r="D54" s="14">
        <v>28.326922052185168</v>
      </c>
      <c r="E54" s="14">
        <v>31.413252910614915</v>
      </c>
    </row>
    <row r="55" spans="1:8">
      <c r="A55" s="17">
        <v>44742</v>
      </c>
      <c r="B55" s="14">
        <v>260.11751184445205</v>
      </c>
      <c r="C55" s="14">
        <v>205.88628009504848</v>
      </c>
      <c r="D55" s="14">
        <v>27.724029580047986</v>
      </c>
      <c r="E55" s="14">
        <v>26.507202169355594</v>
      </c>
    </row>
    <row r="56" spans="1:8">
      <c r="A56" s="17">
        <v>44773</v>
      </c>
      <c r="B56" s="14">
        <v>219.99810113127</v>
      </c>
      <c r="C56" s="14">
        <v>174.42101592498702</v>
      </c>
      <c r="D56" s="14">
        <v>24.712175179344797</v>
      </c>
      <c r="E56" s="14">
        <v>20.864910026938198</v>
      </c>
    </row>
    <row r="57" spans="1:8">
      <c r="A57" s="17">
        <v>44804</v>
      </c>
      <c r="B57" s="14">
        <v>198.08111695191633</v>
      </c>
      <c r="C57" s="14">
        <v>148.000074919024</v>
      </c>
      <c r="D57" s="14">
        <v>26.779935822484173</v>
      </c>
      <c r="E57" s="14">
        <v>23.301106210408175</v>
      </c>
    </row>
    <row r="58" spans="1:8">
      <c r="A58" s="17">
        <v>44834</v>
      </c>
      <c r="B58" s="14">
        <v>194.30013199712178</v>
      </c>
      <c r="C58" s="14">
        <v>148.7759904930777</v>
      </c>
      <c r="D58" s="14">
        <v>24.645180814597062</v>
      </c>
      <c r="E58" s="14">
        <v>20.87896068944703</v>
      </c>
    </row>
    <row r="59" spans="1:8">
      <c r="A59" s="17">
        <v>44865</v>
      </c>
      <c r="B59" s="14">
        <v>179.94783611772235</v>
      </c>
      <c r="C59" s="14">
        <v>135.83072149594634</v>
      </c>
      <c r="D59" s="14">
        <v>24.145542641851463</v>
      </c>
      <c r="E59" s="14">
        <v>19.971571979924548</v>
      </c>
    </row>
    <row r="60" spans="1:8">
      <c r="A60" s="17">
        <v>44895</v>
      </c>
      <c r="B60" s="14">
        <v>173.13541286420343</v>
      </c>
      <c r="C60" s="14">
        <v>126.45384200647663</v>
      </c>
      <c r="D60" s="14">
        <v>24.948739395458009</v>
      </c>
      <c r="E60" s="14">
        <v>21.732831462268773</v>
      </c>
    </row>
    <row r="61" spans="1:8">
      <c r="A61" s="17">
        <v>44926</v>
      </c>
      <c r="B61" s="14">
        <v>174.99315512921942</v>
      </c>
      <c r="C61" s="14">
        <v>120.01948573805096</v>
      </c>
      <c r="D61" s="14">
        <v>30.848278115792212</v>
      </c>
      <c r="E61" s="14">
        <v>24.125391275376231</v>
      </c>
      <c r="G61" s="4"/>
      <c r="H61" s="19"/>
    </row>
    <row r="62" spans="1:8">
      <c r="A62" s="17">
        <v>44957</v>
      </c>
      <c r="B62" s="14">
        <v>103.64104068741426</v>
      </c>
      <c r="C62" s="14">
        <v>66.037833595298991</v>
      </c>
      <c r="D62" s="14">
        <v>20.101708824524419</v>
      </c>
      <c r="E62" s="14">
        <v>17.501498267590858</v>
      </c>
      <c r="H62" s="18"/>
    </row>
    <row r="63" spans="1:8">
      <c r="A63" s="17">
        <v>44985</v>
      </c>
      <c r="B63" s="14">
        <v>110.01856603349108</v>
      </c>
      <c r="C63" s="14">
        <v>69.686012531468435</v>
      </c>
      <c r="D63" s="14">
        <v>21.389698680153106</v>
      </c>
      <c r="E63" s="14">
        <v>18.942854821869531</v>
      </c>
    </row>
    <row r="64" spans="1:8">
      <c r="A64" s="17">
        <v>45016</v>
      </c>
      <c r="B64" s="14">
        <v>125.97153328111474</v>
      </c>
      <c r="C64" s="14">
        <v>76.051098642116443</v>
      </c>
      <c r="D64" s="14">
        <v>26.907856144950358</v>
      </c>
      <c r="E64" s="14">
        <v>23.01257849404794</v>
      </c>
    </row>
    <row r="65" spans="1:15">
      <c r="A65" s="17">
        <v>45046</v>
      </c>
      <c r="B65" s="14">
        <v>109.31751183067652</v>
      </c>
      <c r="C65" s="14">
        <v>64.880815173887001</v>
      </c>
      <c r="D65" s="14">
        <v>23.977479679905723</v>
      </c>
      <c r="E65" s="14">
        <v>20.459216976883791</v>
      </c>
    </row>
    <row r="66" spans="1:15">
      <c r="A66" s="17">
        <v>45077</v>
      </c>
      <c r="B66" s="14">
        <v>130.94407298466274</v>
      </c>
      <c r="C66" s="14">
        <v>79.313813769774896</v>
      </c>
      <c r="D66" s="14">
        <v>26.732911501217917</v>
      </c>
      <c r="E66" s="14">
        <v>24.897347713669944</v>
      </c>
    </row>
    <row r="67" spans="1:15">
      <c r="A67" s="17">
        <v>45107</v>
      </c>
      <c r="B67" s="14">
        <v>128.040464788257</v>
      </c>
      <c r="C67" s="14">
        <v>77.744563691468699</v>
      </c>
      <c r="D67" s="14">
        <v>26.987095184148597</v>
      </c>
      <c r="E67" s="14">
        <v>23.308805912639695</v>
      </c>
    </row>
    <row r="68" spans="1:15">
      <c r="A68" s="17">
        <v>45138</v>
      </c>
      <c r="B68" s="14">
        <v>116.7380925640325</v>
      </c>
      <c r="C68" s="14">
        <v>69.168498071976288</v>
      </c>
      <c r="D68" s="14">
        <v>25.538900685129004</v>
      </c>
      <c r="E68" s="14">
        <v>22.030693806927214</v>
      </c>
    </row>
    <row r="69" spans="1:15">
      <c r="A69" s="17">
        <v>45169</v>
      </c>
      <c r="B69" s="14">
        <v>107.94315891195509</v>
      </c>
      <c r="C69" s="14">
        <v>57.77912278929967</v>
      </c>
      <c r="D69" s="14">
        <v>27.323376695092033</v>
      </c>
      <c r="E69" s="14">
        <v>22.840659427563391</v>
      </c>
    </row>
    <row r="70" spans="1:15">
      <c r="A70" s="17">
        <v>45199</v>
      </c>
      <c r="B70" s="15">
        <v>93.947366579580006</v>
      </c>
      <c r="C70" s="15">
        <v>46.191236128524096</v>
      </c>
      <c r="D70" s="15">
        <v>25.4043894094881</v>
      </c>
      <c r="E70" s="16">
        <v>22.351741041567806</v>
      </c>
    </row>
    <row r="71" spans="1:15">
      <c r="A71" s="9">
        <v>45229</v>
      </c>
      <c r="B71" s="15">
        <v>99.086828540199207</v>
      </c>
      <c r="C71" s="15">
        <v>47.782021101098501</v>
      </c>
      <c r="D71" s="15">
        <v>28.170481993587</v>
      </c>
      <c r="E71" s="15">
        <v>23.134325445513703</v>
      </c>
    </row>
    <row r="72" spans="1:15">
      <c r="A72" s="9">
        <v>45260</v>
      </c>
      <c r="B72" s="15">
        <v>87.686725085678603</v>
      </c>
      <c r="C72" s="15">
        <v>36.100933626646501</v>
      </c>
      <c r="D72" s="15">
        <v>26.225862591396798</v>
      </c>
      <c r="E72" s="15">
        <v>25.359928867635297</v>
      </c>
    </row>
    <row r="73" spans="1:15">
      <c r="A73" s="9">
        <v>45291</v>
      </c>
      <c r="B73" s="22">
        <v>102.275348464139</v>
      </c>
      <c r="C73" s="22">
        <v>43.939640318493801</v>
      </c>
      <c r="D73" s="22">
        <v>32.102919981838902</v>
      </c>
      <c r="E73" s="22">
        <v>26.232788163806294</v>
      </c>
      <c r="L73" s="2"/>
      <c r="M73" s="2"/>
      <c r="N73" s="2"/>
      <c r="O73" s="2"/>
    </row>
    <row r="74" spans="1:15">
      <c r="A74" s="9">
        <v>45322</v>
      </c>
      <c r="B74" s="2">
        <v>69.915076930807501</v>
      </c>
      <c r="C74" s="2">
        <v>28.855638648024303</v>
      </c>
      <c r="D74" s="2">
        <v>22.602101632331799</v>
      </c>
      <c r="E74" s="2">
        <v>18.457336650451396</v>
      </c>
      <c r="L74" s="2"/>
      <c r="M74" s="2"/>
      <c r="N74" s="2"/>
      <c r="O74" s="2"/>
    </row>
    <row r="75" spans="1:15">
      <c r="A75" s="17">
        <v>45350</v>
      </c>
      <c r="B75" s="2">
        <v>75.179565596800501</v>
      </c>
      <c r="C75" s="2">
        <v>31.063901672363698</v>
      </c>
      <c r="D75" s="2">
        <v>24.719265281869699</v>
      </c>
      <c r="E75" s="2">
        <v>19.3963986425671</v>
      </c>
      <c r="L75" s="2"/>
      <c r="M75" s="2"/>
      <c r="N75" s="2"/>
      <c r="O75" s="2"/>
    </row>
    <row r="76" spans="1:15">
      <c r="A76" s="17">
        <v>45382</v>
      </c>
      <c r="B76" s="2">
        <v>80.391654499429904</v>
      </c>
      <c r="C76" s="2">
        <v>33.279668388477404</v>
      </c>
      <c r="D76" s="2">
        <v>25.903507747181401</v>
      </c>
      <c r="E76" s="2">
        <v>21.2084783637711</v>
      </c>
      <c r="L76" s="2"/>
      <c r="M76" s="2"/>
      <c r="N76" s="2"/>
      <c r="O76" s="2"/>
    </row>
    <row r="77" spans="1:15">
      <c r="A77" s="17">
        <v>45412</v>
      </c>
      <c r="B77" s="2">
        <v>81.403826287334596</v>
      </c>
      <c r="C77" s="2">
        <v>32.676614568077802</v>
      </c>
      <c r="D77" s="2">
        <v>27.3343232645684</v>
      </c>
      <c r="E77" s="2">
        <v>21.392888454688396</v>
      </c>
      <c r="L77" s="2"/>
      <c r="M77" s="2"/>
      <c r="N77" s="2"/>
      <c r="O77" s="2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0"/>
  <sheetViews>
    <sheetView topLeftCell="A4" workbookViewId="0">
      <selection activeCell="C21" sqref="C21"/>
    </sheetView>
  </sheetViews>
  <sheetFormatPr defaultRowHeight="15"/>
  <sheetData>
    <row r="1" spans="1:7">
      <c r="B1" t="s">
        <v>901</v>
      </c>
      <c r="C1" t="s">
        <v>784</v>
      </c>
      <c r="D1" t="s">
        <v>783</v>
      </c>
    </row>
    <row r="2" spans="1:7">
      <c r="A2" t="s">
        <v>843</v>
      </c>
      <c r="B2">
        <v>93</v>
      </c>
      <c r="C2">
        <v>219</v>
      </c>
      <c r="D2">
        <v>133</v>
      </c>
    </row>
    <row r="3" spans="1:7">
      <c r="A3" t="s">
        <v>844</v>
      </c>
      <c r="B3">
        <v>120</v>
      </c>
      <c r="C3">
        <v>490</v>
      </c>
      <c r="D3">
        <v>331</v>
      </c>
    </row>
    <row r="4" spans="1:7">
      <c r="A4" t="s">
        <v>845</v>
      </c>
      <c r="B4">
        <v>88</v>
      </c>
      <c r="C4">
        <v>563</v>
      </c>
      <c r="D4">
        <v>297</v>
      </c>
      <c r="G4" s="55" t="s">
        <v>782</v>
      </c>
    </row>
    <row r="5" spans="1:7">
      <c r="A5" t="s">
        <v>846</v>
      </c>
      <c r="B5">
        <v>166</v>
      </c>
      <c r="C5">
        <v>527</v>
      </c>
      <c r="D5">
        <v>247</v>
      </c>
      <c r="G5" s="56" t="s">
        <v>865</v>
      </c>
    </row>
    <row r="6" spans="1:7">
      <c r="A6" t="s">
        <v>847</v>
      </c>
      <c r="B6">
        <v>112</v>
      </c>
      <c r="C6">
        <v>246</v>
      </c>
      <c r="D6">
        <v>405</v>
      </c>
    </row>
    <row r="7" spans="1:7">
      <c r="A7" t="s">
        <v>848</v>
      </c>
      <c r="B7">
        <v>174</v>
      </c>
      <c r="C7">
        <v>394</v>
      </c>
      <c r="D7">
        <v>571</v>
      </c>
    </row>
    <row r="8" spans="1:7">
      <c r="A8" t="s">
        <v>849</v>
      </c>
      <c r="B8">
        <v>132</v>
      </c>
      <c r="C8">
        <v>503</v>
      </c>
      <c r="D8">
        <v>548</v>
      </c>
    </row>
    <row r="9" spans="1:7">
      <c r="A9" t="s">
        <v>850</v>
      </c>
      <c r="B9">
        <v>114</v>
      </c>
      <c r="C9">
        <v>337</v>
      </c>
      <c r="D9">
        <v>264</v>
      </c>
    </row>
    <row r="10" spans="1:7">
      <c r="A10" t="s">
        <v>851</v>
      </c>
      <c r="B10">
        <v>45</v>
      </c>
      <c r="C10">
        <v>380</v>
      </c>
      <c r="D10">
        <v>269</v>
      </c>
    </row>
    <row r="11" spans="1:7">
      <c r="A11" t="s">
        <v>852</v>
      </c>
      <c r="B11">
        <v>141</v>
      </c>
      <c r="C11">
        <v>624</v>
      </c>
      <c r="D11">
        <v>546</v>
      </c>
    </row>
    <row r="12" spans="1:7">
      <c r="A12" t="s">
        <v>853</v>
      </c>
      <c r="B12">
        <v>145</v>
      </c>
      <c r="C12">
        <v>789</v>
      </c>
      <c r="D12">
        <v>544</v>
      </c>
    </row>
    <row r="13" spans="1:7">
      <c r="A13" t="s">
        <v>854</v>
      </c>
      <c r="B13">
        <v>166</v>
      </c>
      <c r="C13">
        <v>819</v>
      </c>
      <c r="D13">
        <v>494</v>
      </c>
    </row>
    <row r="14" spans="1:7">
      <c r="A14" t="s">
        <v>855</v>
      </c>
      <c r="B14">
        <v>104</v>
      </c>
      <c r="C14">
        <v>881</v>
      </c>
      <c r="D14">
        <v>385</v>
      </c>
    </row>
    <row r="15" spans="1:7">
      <c r="A15" t="s">
        <v>856</v>
      </c>
      <c r="B15">
        <v>63</v>
      </c>
      <c r="C15">
        <v>521</v>
      </c>
      <c r="D15">
        <v>353</v>
      </c>
    </row>
    <row r="16" spans="1:7">
      <c r="A16" t="s">
        <v>857</v>
      </c>
      <c r="B16">
        <v>113</v>
      </c>
      <c r="C16">
        <v>954</v>
      </c>
      <c r="D16">
        <v>514</v>
      </c>
    </row>
    <row r="17" spans="1:4">
      <c r="A17" t="s">
        <v>858</v>
      </c>
      <c r="B17">
        <v>94</v>
      </c>
      <c r="C17">
        <v>608</v>
      </c>
      <c r="D17">
        <v>348</v>
      </c>
    </row>
    <row r="18" spans="1:4">
      <c r="A18" t="s">
        <v>859</v>
      </c>
      <c r="B18">
        <v>86</v>
      </c>
      <c r="C18">
        <v>621</v>
      </c>
      <c r="D18">
        <v>261</v>
      </c>
    </row>
    <row r="19" spans="1:4">
      <c r="A19" t="s">
        <v>860</v>
      </c>
      <c r="B19">
        <v>178</v>
      </c>
      <c r="C19">
        <v>711</v>
      </c>
      <c r="D19">
        <v>637</v>
      </c>
    </row>
    <row r="20" spans="1:4">
      <c r="A20" t="s">
        <v>861</v>
      </c>
      <c r="B20">
        <v>126</v>
      </c>
      <c r="C20">
        <v>808</v>
      </c>
      <c r="D20">
        <v>526</v>
      </c>
    </row>
    <row r="21" spans="1:4">
      <c r="A21" t="s">
        <v>862</v>
      </c>
      <c r="B21">
        <v>139</v>
      </c>
      <c r="C21">
        <v>904</v>
      </c>
      <c r="D21">
        <v>439</v>
      </c>
    </row>
    <row r="22" spans="1:4">
      <c r="A22" t="s">
        <v>863</v>
      </c>
      <c r="B22">
        <v>174</v>
      </c>
      <c r="C22">
        <v>745</v>
      </c>
      <c r="D22">
        <v>343</v>
      </c>
    </row>
    <row r="23" spans="1:4">
      <c r="A23" t="s">
        <v>817</v>
      </c>
      <c r="B23">
        <v>209</v>
      </c>
      <c r="C23">
        <v>951</v>
      </c>
      <c r="D23">
        <v>679</v>
      </c>
    </row>
    <row r="24" spans="1:4">
      <c r="A24" t="s">
        <v>810</v>
      </c>
      <c r="B24">
        <v>57</v>
      </c>
      <c r="C24">
        <v>1044</v>
      </c>
      <c r="D24">
        <v>628</v>
      </c>
    </row>
    <row r="25" spans="1:4">
      <c r="A25" t="s">
        <v>811</v>
      </c>
      <c r="B25">
        <v>151</v>
      </c>
      <c r="C25">
        <v>1274</v>
      </c>
      <c r="D25">
        <v>523</v>
      </c>
    </row>
    <row r="26" spans="1:4">
      <c r="A26" t="s">
        <v>812</v>
      </c>
      <c r="B26">
        <v>73</v>
      </c>
      <c r="C26">
        <v>719</v>
      </c>
      <c r="D26">
        <v>389</v>
      </c>
    </row>
    <row r="27" spans="1:4">
      <c r="A27" t="s">
        <v>813</v>
      </c>
      <c r="B27">
        <v>143</v>
      </c>
      <c r="C27">
        <v>1109</v>
      </c>
      <c r="D27">
        <v>479</v>
      </c>
    </row>
    <row r="28" spans="1:4">
      <c r="A28" t="s">
        <v>814</v>
      </c>
      <c r="B28">
        <v>192</v>
      </c>
      <c r="C28">
        <v>1337</v>
      </c>
      <c r="D28">
        <v>694</v>
      </c>
    </row>
    <row r="29" spans="1:4">
      <c r="A29" t="s">
        <v>815</v>
      </c>
      <c r="B29">
        <v>191</v>
      </c>
      <c r="C29">
        <v>1283</v>
      </c>
      <c r="D29">
        <v>461</v>
      </c>
    </row>
    <row r="30" spans="1:4">
      <c r="A30" t="s">
        <v>816</v>
      </c>
      <c r="B30">
        <v>30</v>
      </c>
      <c r="C30">
        <v>941</v>
      </c>
      <c r="D30">
        <v>299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000"/>
  </sheetPr>
  <dimension ref="A1:H21"/>
  <sheetViews>
    <sheetView topLeftCell="H1" zoomScaleNormal="100" workbookViewId="0">
      <selection activeCell="H2" sqref="H1:H2"/>
    </sheetView>
  </sheetViews>
  <sheetFormatPr defaultRowHeight="15"/>
  <cols>
    <col min="1" max="1" width="23.28515625" customWidth="1"/>
    <col min="2" max="2" width="12" customWidth="1"/>
    <col min="3" max="3" width="11.42578125" customWidth="1"/>
    <col min="4" max="4" width="11.140625" customWidth="1"/>
    <col min="5" max="5" width="12.42578125" customWidth="1"/>
    <col min="6" max="6" width="12.28515625" customWidth="1"/>
  </cols>
  <sheetData>
    <row r="1" spans="1:8">
      <c r="A1" s="13" t="s">
        <v>725</v>
      </c>
      <c r="H1" s="62" t="s">
        <v>960</v>
      </c>
    </row>
    <row r="2" spans="1:8">
      <c r="A2" s="12" t="s">
        <v>726</v>
      </c>
      <c r="H2" s="56" t="s">
        <v>961</v>
      </c>
    </row>
    <row r="5" spans="1:8">
      <c r="B5" t="s">
        <v>913</v>
      </c>
      <c r="C5" t="s">
        <v>912</v>
      </c>
      <c r="D5" t="s">
        <v>914</v>
      </c>
      <c r="E5" t="s">
        <v>756</v>
      </c>
      <c r="F5" t="s">
        <v>907</v>
      </c>
    </row>
    <row r="6" spans="1:8">
      <c r="A6" t="s">
        <v>863</v>
      </c>
      <c r="B6" s="2">
        <v>160.8929654399999</v>
      </c>
      <c r="C6" s="2">
        <v>680.41740526000058</v>
      </c>
      <c r="D6" s="2">
        <v>443.47100861999922</v>
      </c>
      <c r="E6" s="2">
        <v>80.039897219999986</v>
      </c>
      <c r="F6" s="2">
        <v>1364.8212765399999</v>
      </c>
    </row>
    <row r="7" spans="1:8">
      <c r="A7" t="s">
        <v>817</v>
      </c>
      <c r="B7" s="2">
        <v>248.74512536999981</v>
      </c>
      <c r="C7" s="2">
        <v>955.50008424999919</v>
      </c>
      <c r="D7" s="2">
        <v>576.24738769000021</v>
      </c>
      <c r="E7" s="2">
        <v>111.47124637000007</v>
      </c>
      <c r="F7" s="2">
        <v>1891.9638436799994</v>
      </c>
    </row>
    <row r="8" spans="1:8">
      <c r="A8" t="s">
        <v>810</v>
      </c>
      <c r="B8" s="2">
        <v>335.53348771000032</v>
      </c>
      <c r="C8" s="2">
        <v>1135.4568141300024</v>
      </c>
      <c r="D8" s="2">
        <v>804.27122259000134</v>
      </c>
      <c r="E8" s="2">
        <v>265.00076321000012</v>
      </c>
      <c r="F8" s="2">
        <v>2540.2622876400042</v>
      </c>
    </row>
    <row r="9" spans="1:8">
      <c r="A9" t="s">
        <v>811</v>
      </c>
      <c r="B9" s="2">
        <v>382.00314034000019</v>
      </c>
      <c r="C9" s="2">
        <v>1271.951397300001</v>
      </c>
      <c r="D9" s="2">
        <v>1136.8911582099997</v>
      </c>
      <c r="E9" s="2">
        <v>187.96609896000029</v>
      </c>
      <c r="F9" s="2">
        <v>2978.8117948100012</v>
      </c>
    </row>
    <row r="10" spans="1:8">
      <c r="A10" t="s">
        <v>812</v>
      </c>
      <c r="B10" s="2">
        <v>380.76056448999947</v>
      </c>
      <c r="C10" s="2">
        <v>1134.149338370001</v>
      </c>
      <c r="D10" s="2">
        <v>926.83424971000181</v>
      </c>
      <c r="E10" s="2">
        <v>237.93909345000014</v>
      </c>
      <c r="F10" s="2">
        <v>2679.6832460200026</v>
      </c>
    </row>
    <row r="11" spans="1:8">
      <c r="A11" t="s">
        <v>813</v>
      </c>
      <c r="B11" s="2">
        <v>428.49401278000056</v>
      </c>
      <c r="C11" s="2">
        <v>1161.7856117800006</v>
      </c>
      <c r="D11" s="2">
        <v>1093.7991818799981</v>
      </c>
      <c r="E11" s="2">
        <v>257.78380191999992</v>
      </c>
      <c r="F11" s="2">
        <v>2941.8626083599993</v>
      </c>
    </row>
    <row r="12" spans="1:8">
      <c r="A12" t="s">
        <v>814</v>
      </c>
      <c r="B12" s="2">
        <v>421.74384304000068</v>
      </c>
      <c r="C12" s="2">
        <v>1134.59859304</v>
      </c>
      <c r="D12" s="2">
        <v>1030.0420112000011</v>
      </c>
      <c r="E12" s="2">
        <v>277.37105144999998</v>
      </c>
      <c r="F12" s="2">
        <v>2863.7554987300018</v>
      </c>
    </row>
    <row r="13" spans="1:8">
      <c r="A13" t="s">
        <v>815</v>
      </c>
      <c r="B13" s="2">
        <v>364.02444497999915</v>
      </c>
      <c r="C13" s="2">
        <v>2146.9247819899983</v>
      </c>
      <c r="D13" s="2">
        <v>1033.1807705599999</v>
      </c>
      <c r="E13" s="2">
        <v>282.90605317999996</v>
      </c>
      <c r="F13" s="2">
        <v>3827.0360507099977</v>
      </c>
    </row>
    <row r="14" spans="1:8">
      <c r="A14" t="s">
        <v>816</v>
      </c>
      <c r="B14" s="2">
        <v>313.06983005000109</v>
      </c>
      <c r="C14" s="2">
        <v>3348.2627785700133</v>
      </c>
      <c r="D14" s="2">
        <v>756.08305746999554</v>
      </c>
      <c r="E14" s="2">
        <v>329.45016364999998</v>
      </c>
      <c r="F14" s="2">
        <v>4746.8658297400107</v>
      </c>
    </row>
    <row r="18" spans="2:6">
      <c r="B18" s="2"/>
      <c r="C18" s="2"/>
      <c r="D18" s="2"/>
      <c r="E18" s="2"/>
      <c r="F18" s="2"/>
    </row>
    <row r="19" spans="2:6">
      <c r="B19" s="2"/>
      <c r="C19" s="2"/>
      <c r="D19" s="2"/>
      <c r="E19" s="2"/>
      <c r="F19" s="2"/>
    </row>
    <row r="20" spans="2:6">
      <c r="B20" s="2">
        <f t="shared" ref="B20:F21" si="0">B13/B9*100-100</f>
        <v>-4.7064260634085855</v>
      </c>
      <c r="C20" s="2">
        <f t="shared" si="0"/>
        <v>68.78984421474928</v>
      </c>
      <c r="D20" s="2">
        <f t="shared" si="0"/>
        <v>-9.1222793757397653</v>
      </c>
      <c r="E20" s="2">
        <f t="shared" si="0"/>
        <v>50.50908368333117</v>
      </c>
      <c r="F20" s="2">
        <f t="shared" si="0"/>
        <v>28.47525504558098</v>
      </c>
    </row>
    <row r="21" spans="2:6">
      <c r="B21" s="2">
        <f t="shared" si="0"/>
        <v>-17.777769221102275</v>
      </c>
      <c r="C21" s="2">
        <f t="shared" si="0"/>
        <v>195.22238961776719</v>
      </c>
      <c r="D21" s="2">
        <f t="shared" si="0"/>
        <v>-18.423055934049998</v>
      </c>
      <c r="E21" s="2">
        <f t="shared" si="0"/>
        <v>38.459871756731587</v>
      </c>
      <c r="F21" s="2">
        <f t="shared" si="0"/>
        <v>77.142796141681657</v>
      </c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000"/>
  </sheetPr>
  <dimension ref="A1:N31"/>
  <sheetViews>
    <sheetView workbookViewId="0">
      <selection activeCell="B31" sqref="B31"/>
    </sheetView>
  </sheetViews>
  <sheetFormatPr defaultRowHeight="15"/>
  <sheetData>
    <row r="1" spans="1:14">
      <c r="B1" t="s">
        <v>916</v>
      </c>
      <c r="C1" t="s">
        <v>962</v>
      </c>
      <c r="G1" s="55" t="s">
        <v>915</v>
      </c>
      <c r="N1" s="55"/>
    </row>
    <row r="2" spans="1:14">
      <c r="A2" t="s">
        <v>843</v>
      </c>
      <c r="B2">
        <v>167.21453700000001</v>
      </c>
      <c r="C2">
        <v>164.249875</v>
      </c>
      <c r="G2" s="56" t="s">
        <v>900</v>
      </c>
    </row>
    <row r="3" spans="1:14">
      <c r="A3" t="s">
        <v>844</v>
      </c>
      <c r="B3">
        <v>168.71458200000001</v>
      </c>
      <c r="C3">
        <v>164.13720699999999</v>
      </c>
    </row>
    <row r="4" spans="1:14">
      <c r="A4" t="s">
        <v>845</v>
      </c>
      <c r="B4">
        <v>171.099446</v>
      </c>
      <c r="C4">
        <v>164.05096900000001</v>
      </c>
    </row>
    <row r="5" spans="1:14">
      <c r="A5" t="s">
        <v>846</v>
      </c>
      <c r="B5">
        <v>171.88594800000001</v>
      </c>
      <c r="C5">
        <v>164.01217199999999</v>
      </c>
    </row>
    <row r="6" spans="1:14">
      <c r="A6" t="s">
        <v>847</v>
      </c>
      <c r="B6">
        <v>174.32140899999999</v>
      </c>
      <c r="C6">
        <v>164.008557</v>
      </c>
    </row>
    <row r="7" spans="1:14">
      <c r="A7" t="s">
        <v>848</v>
      </c>
      <c r="B7">
        <v>170.88861299999999</v>
      </c>
      <c r="C7">
        <v>163.861929</v>
      </c>
    </row>
    <row r="8" spans="1:14">
      <c r="A8" t="s">
        <v>849</v>
      </c>
      <c r="B8">
        <v>166.83627999999999</v>
      </c>
      <c r="C8">
        <v>163.65451200000001</v>
      </c>
    </row>
    <row r="9" spans="1:14">
      <c r="A9" t="s">
        <v>850</v>
      </c>
      <c r="B9">
        <v>166.27104399999999</v>
      </c>
      <c r="C9">
        <v>163.35482999999999</v>
      </c>
    </row>
    <row r="10" spans="1:14">
      <c r="A10" t="s">
        <v>851</v>
      </c>
      <c r="B10">
        <v>166.46243000000001</v>
      </c>
      <c r="C10">
        <v>163.0248</v>
      </c>
    </row>
    <row r="11" spans="1:14">
      <c r="A11" t="s">
        <v>852</v>
      </c>
      <c r="B11">
        <v>165.87054000000001</v>
      </c>
      <c r="C11">
        <v>162.685125</v>
      </c>
    </row>
    <row r="12" spans="1:14">
      <c r="A12" t="s">
        <v>853</v>
      </c>
      <c r="B12">
        <v>164.96931799999999</v>
      </c>
      <c r="C12">
        <v>162.30067099999999</v>
      </c>
    </row>
    <row r="13" spans="1:14">
      <c r="A13" t="s">
        <v>854</v>
      </c>
      <c r="B13">
        <v>165.413949</v>
      </c>
      <c r="C13">
        <v>161.862945</v>
      </c>
    </row>
    <row r="14" spans="1:14">
      <c r="A14" t="s">
        <v>855</v>
      </c>
      <c r="B14">
        <v>164.90810999999999</v>
      </c>
      <c r="C14">
        <v>161.288206</v>
      </c>
    </row>
    <row r="15" spans="1:14">
      <c r="A15" t="s">
        <v>856</v>
      </c>
      <c r="B15">
        <v>161.31214700000001</v>
      </c>
      <c r="C15">
        <v>160.61731399999999</v>
      </c>
    </row>
    <row r="16" spans="1:14">
      <c r="A16" t="s">
        <v>857</v>
      </c>
      <c r="B16">
        <v>165.036991</v>
      </c>
      <c r="C16">
        <v>159.83367699999999</v>
      </c>
    </row>
    <row r="17" spans="1:4">
      <c r="A17" t="s">
        <v>858</v>
      </c>
      <c r="B17">
        <v>167.90351899999999</v>
      </c>
      <c r="C17">
        <v>158.88148100000001</v>
      </c>
    </row>
    <row r="18" spans="1:4">
      <c r="A18" t="s">
        <v>859</v>
      </c>
      <c r="B18">
        <v>171.81282400000001</v>
      </c>
      <c r="C18">
        <v>157.83367100000001</v>
      </c>
    </row>
    <row r="19" spans="1:4">
      <c r="A19" t="s">
        <v>860</v>
      </c>
      <c r="B19">
        <v>170.10500200000001</v>
      </c>
      <c r="C19">
        <v>156.616007</v>
      </c>
    </row>
    <row r="20" spans="1:4">
      <c r="A20" t="s">
        <v>861</v>
      </c>
      <c r="B20">
        <v>162.64277300000001</v>
      </c>
      <c r="C20">
        <v>155.255449</v>
      </c>
    </row>
    <row r="21" spans="1:4">
      <c r="A21" t="s">
        <v>862</v>
      </c>
      <c r="B21">
        <v>160.138642</v>
      </c>
      <c r="C21">
        <v>153.756292</v>
      </c>
    </row>
    <row r="22" spans="1:4">
      <c r="A22" t="s">
        <v>863</v>
      </c>
      <c r="B22">
        <v>155.31176600000001</v>
      </c>
      <c r="C22">
        <v>152.22129200000001</v>
      </c>
      <c r="D22">
        <f t="shared" ref="D22:D31" si="0">C22-10</f>
        <v>142.22129200000001</v>
      </c>
    </row>
    <row r="23" spans="1:4">
      <c r="A23" t="s">
        <v>817</v>
      </c>
      <c r="B23">
        <v>153.88254699999999</v>
      </c>
      <c r="C23">
        <v>151.40129200000001</v>
      </c>
      <c r="D23">
        <f t="shared" si="0"/>
        <v>141.40129200000001</v>
      </c>
    </row>
    <row r="24" spans="1:4">
      <c r="A24" t="s">
        <v>810</v>
      </c>
      <c r="B24">
        <v>144.202009</v>
      </c>
      <c r="C24">
        <v>150.256292</v>
      </c>
      <c r="D24">
        <f t="shared" si="0"/>
        <v>140.256292</v>
      </c>
    </row>
    <row r="25" spans="1:4">
      <c r="A25" t="s">
        <v>811</v>
      </c>
      <c r="B25">
        <v>141.172406</v>
      </c>
      <c r="C25">
        <v>149.12129200000001</v>
      </c>
      <c r="D25">
        <f t="shared" si="0"/>
        <v>139.12129200000001</v>
      </c>
    </row>
    <row r="26" spans="1:4">
      <c r="A26" t="s">
        <v>812</v>
      </c>
      <c r="B26">
        <v>138.55190099999999</v>
      </c>
      <c r="C26">
        <v>148.076292</v>
      </c>
      <c r="D26">
        <f t="shared" si="0"/>
        <v>138.076292</v>
      </c>
    </row>
    <row r="27" spans="1:4">
      <c r="A27" t="s">
        <v>813</v>
      </c>
      <c r="B27">
        <v>136.357662</v>
      </c>
      <c r="C27">
        <v>147.066292</v>
      </c>
      <c r="D27">
        <f t="shared" si="0"/>
        <v>137.066292</v>
      </c>
    </row>
    <row r="28" spans="1:4">
      <c r="A28" t="s">
        <v>814</v>
      </c>
      <c r="B28">
        <v>131.84739099999999</v>
      </c>
      <c r="C28">
        <v>146.11629199999999</v>
      </c>
      <c r="D28">
        <f t="shared" si="0"/>
        <v>136.11629199999999</v>
      </c>
    </row>
    <row r="29" spans="1:4">
      <c r="A29" t="s">
        <v>815</v>
      </c>
      <c r="B29">
        <v>136.72318200000001</v>
      </c>
      <c r="C29">
        <v>145.24129199999999</v>
      </c>
      <c r="D29">
        <f t="shared" si="0"/>
        <v>135.24129199999999</v>
      </c>
    </row>
    <row r="30" spans="1:4">
      <c r="A30" t="s">
        <v>816</v>
      </c>
      <c r="B30">
        <v>139.97102100000001</v>
      </c>
      <c r="C30">
        <v>144.34129200000001</v>
      </c>
      <c r="D30">
        <f t="shared" si="0"/>
        <v>134.34129200000001</v>
      </c>
    </row>
    <row r="31" spans="1:4">
      <c r="A31" t="s">
        <v>927</v>
      </c>
      <c r="B31">
        <v>136.20622499999999</v>
      </c>
      <c r="C31">
        <v>143.49129199999999</v>
      </c>
      <c r="D31">
        <f t="shared" si="0"/>
        <v>133.49129199999999</v>
      </c>
    </row>
  </sheetData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6" tint="0.59999389629810485"/>
  </sheetPr>
  <dimension ref="A1:S16"/>
  <sheetViews>
    <sheetView zoomScaleNormal="100" workbookViewId="0"/>
  </sheetViews>
  <sheetFormatPr defaultRowHeight="15"/>
  <cols>
    <col min="1" max="1" width="49.42578125" customWidth="1"/>
    <col min="13" max="13" width="11.7109375" customWidth="1"/>
  </cols>
  <sheetData>
    <row r="1" spans="1:19">
      <c r="A1" s="63"/>
      <c r="B1" s="64">
        <v>2017</v>
      </c>
      <c r="C1" s="64">
        <v>2018</v>
      </c>
      <c r="D1" s="64">
        <v>2019</v>
      </c>
      <c r="E1" s="64">
        <v>2020</v>
      </c>
      <c r="F1" s="64">
        <v>2021</v>
      </c>
      <c r="G1" s="65">
        <v>2022</v>
      </c>
      <c r="H1" s="65">
        <v>2023</v>
      </c>
      <c r="I1" s="66" t="s">
        <v>970</v>
      </c>
    </row>
    <row r="2" spans="1:19" ht="16.5">
      <c r="A2" s="67" t="s">
        <v>971</v>
      </c>
      <c r="B2" s="68">
        <v>0.3</v>
      </c>
      <c r="C2" s="68">
        <v>-1.1000000000000001</v>
      </c>
      <c r="D2" s="68">
        <v>0.1</v>
      </c>
      <c r="E2" s="68">
        <v>0.3</v>
      </c>
      <c r="F2" s="68">
        <v>0</v>
      </c>
      <c r="G2" s="69">
        <v>0.24</v>
      </c>
      <c r="H2" s="70">
        <v>-0.3</v>
      </c>
      <c r="I2" s="71">
        <v>-0.3</v>
      </c>
    </row>
    <row r="3" spans="1:19" ht="16.5">
      <c r="A3" s="67" t="s">
        <v>972</v>
      </c>
      <c r="B3" s="68">
        <v>-2.6</v>
      </c>
      <c r="C3" s="68">
        <v>0.2</v>
      </c>
      <c r="D3" s="68">
        <v>1.1000000000000001</v>
      </c>
      <c r="E3" s="68">
        <v>2.8</v>
      </c>
      <c r="F3" s="68">
        <v>-0.8</v>
      </c>
      <c r="G3" s="69">
        <v>-0.56000000000000005</v>
      </c>
      <c r="H3" s="70">
        <v>-0.6</v>
      </c>
      <c r="I3" s="71">
        <v>0.8</v>
      </c>
    </row>
    <row r="4" spans="1:19" ht="16.5">
      <c r="A4" s="72" t="s">
        <v>973</v>
      </c>
      <c r="B4" s="73">
        <v>-2.5520751821000003</v>
      </c>
      <c r="C4" s="73">
        <v>-2.5645454506999998</v>
      </c>
      <c r="D4" s="73">
        <v>1.5687910762999999</v>
      </c>
      <c r="E4" s="73">
        <v>4.2025479900000002</v>
      </c>
      <c r="F4" s="74">
        <v>-0.75</v>
      </c>
      <c r="G4" s="75">
        <v>-0.1</v>
      </c>
      <c r="H4" s="70">
        <v>-1</v>
      </c>
      <c r="I4" s="76">
        <v>0.5</v>
      </c>
    </row>
    <row r="5" spans="1:19" ht="16.5">
      <c r="A5" s="72" t="s">
        <v>974</v>
      </c>
      <c r="H5" s="70">
        <v>-1</v>
      </c>
      <c r="I5">
        <v>1.4</v>
      </c>
    </row>
    <row r="6" spans="1:19" ht="16.5">
      <c r="A6" s="72" t="s">
        <v>1043</v>
      </c>
      <c r="H6" s="70">
        <v>-1</v>
      </c>
      <c r="I6">
        <v>1.9</v>
      </c>
    </row>
    <row r="7" spans="1:19" ht="16.5">
      <c r="A7" s="72" t="s">
        <v>1044</v>
      </c>
      <c r="H7" s="70">
        <v>-1</v>
      </c>
      <c r="I7">
        <v>1</v>
      </c>
    </row>
    <row r="8" spans="1:19">
      <c r="A8" t="s">
        <v>977</v>
      </c>
    </row>
    <row r="11" spans="1:19">
      <c r="B11" s="55" t="s">
        <v>975</v>
      </c>
    </row>
    <row r="12" spans="1:19">
      <c r="B12" s="56" t="s">
        <v>976</v>
      </c>
      <c r="M12" s="110"/>
      <c r="N12" s="110"/>
      <c r="O12" s="110"/>
      <c r="P12" s="110"/>
      <c r="Q12" s="110"/>
      <c r="R12" s="110"/>
      <c r="S12" s="110"/>
    </row>
    <row r="13" spans="1:19">
      <c r="M13" s="2"/>
      <c r="N13" s="2"/>
      <c r="O13" s="2"/>
      <c r="P13" s="2"/>
      <c r="Q13" s="2"/>
      <c r="R13" s="2"/>
    </row>
    <row r="14" spans="1:19">
      <c r="M14" s="2"/>
      <c r="N14" s="2"/>
      <c r="O14" s="2"/>
      <c r="P14" s="2"/>
      <c r="Q14" s="2"/>
      <c r="R14" s="2"/>
    </row>
    <row r="15" spans="1:19">
      <c r="M15" s="2"/>
      <c r="N15" s="2"/>
      <c r="O15" s="2"/>
      <c r="P15" s="2"/>
      <c r="Q15" s="2"/>
      <c r="R15" s="2"/>
    </row>
    <row r="16" spans="1:19">
      <c r="M16" s="2"/>
      <c r="N16" s="2"/>
      <c r="O16" s="2"/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00"/>
  </sheetPr>
  <dimension ref="A1:F28"/>
  <sheetViews>
    <sheetView workbookViewId="0">
      <selection activeCell="R14" sqref="R14"/>
    </sheetView>
  </sheetViews>
  <sheetFormatPr defaultRowHeight="15"/>
  <sheetData>
    <row r="1" spans="1:6">
      <c r="A1" t="s">
        <v>133</v>
      </c>
      <c r="B1" t="s">
        <v>786</v>
      </c>
    </row>
    <row r="2" spans="1:6">
      <c r="A2" t="s">
        <v>843</v>
      </c>
      <c r="B2">
        <v>21.8</v>
      </c>
    </row>
    <row r="3" spans="1:6">
      <c r="A3" t="s">
        <v>844</v>
      </c>
      <c r="B3">
        <v>20.5</v>
      </c>
    </row>
    <row r="4" spans="1:6">
      <c r="A4" t="s">
        <v>845</v>
      </c>
      <c r="B4">
        <v>19.899999999999999</v>
      </c>
      <c r="F4" s="55" t="s">
        <v>785</v>
      </c>
    </row>
    <row r="5" spans="1:6">
      <c r="A5" t="s">
        <v>846</v>
      </c>
      <c r="B5">
        <v>20.6</v>
      </c>
      <c r="F5" s="56" t="s">
        <v>864</v>
      </c>
    </row>
    <row r="6" spans="1:6">
      <c r="A6" t="s">
        <v>847</v>
      </c>
      <c r="B6">
        <v>20</v>
      </c>
    </row>
    <row r="7" spans="1:6">
      <c r="A7" t="s">
        <v>848</v>
      </c>
      <c r="B7">
        <v>19.399999999999999</v>
      </c>
    </row>
    <row r="8" spans="1:6">
      <c r="A8" t="s">
        <v>849</v>
      </c>
      <c r="B8">
        <v>17.600000000000001</v>
      </c>
    </row>
    <row r="9" spans="1:6">
      <c r="A9" t="s">
        <v>850</v>
      </c>
      <c r="B9">
        <v>18.399999999999999</v>
      </c>
    </row>
    <row r="10" spans="1:6">
      <c r="A10" t="s">
        <v>851</v>
      </c>
      <c r="B10">
        <v>21.5</v>
      </c>
    </row>
    <row r="11" spans="1:6">
      <c r="A11" t="s">
        <v>852</v>
      </c>
      <c r="B11">
        <v>16.899999999999999</v>
      </c>
    </row>
    <row r="12" spans="1:6">
      <c r="A12" t="s">
        <v>853</v>
      </c>
      <c r="B12">
        <v>17.399999999999999</v>
      </c>
    </row>
    <row r="13" spans="1:6">
      <c r="A13" t="s">
        <v>854</v>
      </c>
      <c r="B13">
        <v>17.2</v>
      </c>
    </row>
    <row r="14" spans="1:6">
      <c r="A14" t="s">
        <v>855</v>
      </c>
      <c r="B14">
        <v>19.7</v>
      </c>
    </row>
    <row r="15" spans="1:6">
      <c r="A15" t="s">
        <v>856</v>
      </c>
      <c r="B15">
        <v>17.5</v>
      </c>
    </row>
    <row r="16" spans="1:6">
      <c r="A16" t="s">
        <v>857</v>
      </c>
      <c r="B16">
        <v>18.100000000000001</v>
      </c>
    </row>
    <row r="17" spans="1:2">
      <c r="A17" t="s">
        <v>858</v>
      </c>
      <c r="B17">
        <v>16</v>
      </c>
    </row>
    <row r="18" spans="1:2">
      <c r="A18" t="s">
        <v>859</v>
      </c>
      <c r="B18">
        <v>16.7</v>
      </c>
    </row>
    <row r="19" spans="1:2">
      <c r="A19" t="s">
        <v>860</v>
      </c>
      <c r="B19">
        <v>14.5</v>
      </c>
    </row>
    <row r="20" spans="1:2">
      <c r="A20" t="s">
        <v>861</v>
      </c>
      <c r="B20">
        <v>15</v>
      </c>
    </row>
    <row r="21" spans="1:2">
      <c r="A21" t="s">
        <v>862</v>
      </c>
      <c r="B21">
        <v>14.3</v>
      </c>
    </row>
    <row r="22" spans="1:2">
      <c r="A22" t="s">
        <v>863</v>
      </c>
      <c r="B22">
        <v>14.8</v>
      </c>
    </row>
    <row r="23" spans="1:2">
      <c r="A23" t="s">
        <v>817</v>
      </c>
      <c r="B23">
        <v>13</v>
      </c>
    </row>
    <row r="24" spans="1:2">
      <c r="A24" t="s">
        <v>810</v>
      </c>
      <c r="B24">
        <v>11.6</v>
      </c>
    </row>
    <row r="25" spans="1:2">
      <c r="A25" t="s">
        <v>811</v>
      </c>
      <c r="B25">
        <v>12.7</v>
      </c>
    </row>
    <row r="26" spans="1:2">
      <c r="A26" t="s">
        <v>812</v>
      </c>
      <c r="B26">
        <v>13.7</v>
      </c>
    </row>
    <row r="27" spans="1:2">
      <c r="A27" t="s">
        <v>813</v>
      </c>
      <c r="B27">
        <v>11.7</v>
      </c>
    </row>
    <row r="28" spans="1:2">
      <c r="A28" t="s">
        <v>814</v>
      </c>
      <c r="B28">
        <v>12</v>
      </c>
    </row>
  </sheetData>
  <pageMargins left="0.7" right="0.7" top="0.75" bottom="0.75" header="0.3" footer="0.3"/>
  <pageSetup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R17"/>
  <sheetViews>
    <sheetView zoomScale="70" zoomScaleNormal="70" workbookViewId="0">
      <selection activeCell="L29" sqref="L29"/>
    </sheetView>
  </sheetViews>
  <sheetFormatPr defaultRowHeight="15"/>
  <sheetData>
    <row r="1" spans="1:18">
      <c r="A1" t="s">
        <v>133</v>
      </c>
      <c r="B1" t="s">
        <v>788</v>
      </c>
      <c r="C1" t="s">
        <v>789</v>
      </c>
      <c r="D1" t="s">
        <v>790</v>
      </c>
      <c r="F1" s="55" t="s">
        <v>963</v>
      </c>
      <c r="R1" s="55"/>
    </row>
    <row r="2" spans="1:18">
      <c r="A2" s="59">
        <v>44927</v>
      </c>
      <c r="B2" s="111">
        <v>1.8080000000000001</v>
      </c>
      <c r="C2" s="111">
        <v>1.5760000000000001</v>
      </c>
      <c r="D2" s="111">
        <v>0.23200000000000001</v>
      </c>
      <c r="F2" s="56" t="s">
        <v>787</v>
      </c>
      <c r="N2" s="2"/>
      <c r="O2" s="2"/>
      <c r="P2" s="2"/>
      <c r="R2" s="56"/>
    </row>
    <row r="3" spans="1:18">
      <c r="A3" s="59">
        <v>44958</v>
      </c>
      <c r="B3" s="111">
        <v>2.1080000000000001</v>
      </c>
      <c r="C3" s="111">
        <v>1.6890000000000001</v>
      </c>
      <c r="D3" s="111">
        <v>0.65100000000000002</v>
      </c>
    </row>
    <row r="4" spans="1:18">
      <c r="A4" s="59">
        <v>44986</v>
      </c>
      <c r="B4" s="111">
        <v>2.9369999999999998</v>
      </c>
      <c r="C4" s="111">
        <v>2.1160000000000001</v>
      </c>
      <c r="D4" s="111">
        <v>1.472</v>
      </c>
    </row>
    <row r="5" spans="1:18">
      <c r="A5" s="59">
        <v>45017</v>
      </c>
      <c r="B5" s="111">
        <v>3.7829999999999999</v>
      </c>
      <c r="C5" s="111">
        <v>3.1070000000000002</v>
      </c>
      <c r="D5" s="111">
        <v>2.1480000000000001</v>
      </c>
    </row>
    <row r="6" spans="1:18">
      <c r="A6" s="59">
        <v>45047</v>
      </c>
      <c r="B6" s="111">
        <v>2.9279999999999999</v>
      </c>
      <c r="C6" s="111">
        <v>2.0670000000000002</v>
      </c>
      <c r="D6" s="111">
        <v>3.0089999999999999</v>
      </c>
    </row>
    <row r="7" spans="1:18">
      <c r="A7" s="59">
        <v>45078</v>
      </c>
      <c r="B7" s="111">
        <v>5.2469999999999999</v>
      </c>
      <c r="C7" s="111">
        <v>3.601</v>
      </c>
      <c r="D7" s="111">
        <v>4.6550000000000002</v>
      </c>
    </row>
    <row r="8" spans="1:18">
      <c r="A8" s="59">
        <v>45108</v>
      </c>
      <c r="B8" s="111">
        <v>5.1109999999999998</v>
      </c>
      <c r="C8" s="111">
        <v>4.9969999999999999</v>
      </c>
      <c r="D8" s="111">
        <v>4.7690000000000001</v>
      </c>
    </row>
    <row r="9" spans="1:18">
      <c r="A9" s="59">
        <v>45139</v>
      </c>
      <c r="B9" s="111">
        <v>5.9130000000000003</v>
      </c>
      <c r="C9" s="111">
        <v>3.8140000000000001</v>
      </c>
      <c r="D9" s="111">
        <v>6.8680000000000003</v>
      </c>
    </row>
    <row r="10" spans="1:18">
      <c r="A10" s="59">
        <v>45170</v>
      </c>
      <c r="B10" s="111">
        <v>7.2569999999999997</v>
      </c>
      <c r="C10" s="111">
        <v>2.71</v>
      </c>
      <c r="D10" s="111">
        <v>11.414999999999999</v>
      </c>
    </row>
    <row r="11" spans="1:18">
      <c r="A11" s="59">
        <v>45200</v>
      </c>
      <c r="B11" s="111">
        <v>5.7190000000000003</v>
      </c>
      <c r="C11" s="111">
        <v>3.4140000000000001</v>
      </c>
      <c r="D11" s="111">
        <v>13.72</v>
      </c>
    </row>
    <row r="12" spans="1:18">
      <c r="A12" s="59">
        <v>45231</v>
      </c>
      <c r="B12" s="111">
        <v>5.9870000000000001</v>
      </c>
      <c r="C12" s="111">
        <v>3.7919999999999998</v>
      </c>
      <c r="D12" s="111">
        <v>15.914999999999999</v>
      </c>
    </row>
    <row r="13" spans="1:18">
      <c r="A13" s="59">
        <v>45261</v>
      </c>
      <c r="B13" s="111">
        <v>8.3019999999999996</v>
      </c>
      <c r="C13" s="111">
        <v>7.609</v>
      </c>
      <c r="D13" s="111">
        <v>16.608000000000001</v>
      </c>
    </row>
    <row r="14" spans="1:18">
      <c r="A14" s="59">
        <v>45292</v>
      </c>
      <c r="B14" s="111">
        <v>4.7240000000000002</v>
      </c>
      <c r="C14" s="111">
        <v>5.7</v>
      </c>
      <c r="D14" s="111">
        <v>15.632</v>
      </c>
    </row>
    <row r="15" spans="1:18">
      <c r="A15" s="59">
        <v>45323</v>
      </c>
      <c r="B15" s="111">
        <v>4.2370000000000001</v>
      </c>
      <c r="C15" s="111">
        <v>5.0019999999999998</v>
      </c>
      <c r="D15" s="111">
        <v>14.867000000000001</v>
      </c>
    </row>
    <row r="16" spans="1:18">
      <c r="A16" s="59">
        <v>45352</v>
      </c>
      <c r="B16" s="111">
        <v>3.3820000000000001</v>
      </c>
      <c r="C16" s="111">
        <v>4.6289999999999996</v>
      </c>
      <c r="D16" s="111">
        <v>13.62</v>
      </c>
    </row>
    <row r="17" spans="1:4">
      <c r="A17" s="59">
        <v>45383</v>
      </c>
      <c r="B17" s="111">
        <v>5.6</v>
      </c>
      <c r="C17" s="111">
        <v>6.6</v>
      </c>
      <c r="D17" s="111">
        <v>12.6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000"/>
  </sheetPr>
  <dimension ref="A1:BX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22" sqref="F22"/>
    </sheetView>
  </sheetViews>
  <sheetFormatPr defaultRowHeight="15"/>
  <sheetData>
    <row r="1" spans="1:76">
      <c r="B1" s="59">
        <v>43131</v>
      </c>
      <c r="C1" s="59">
        <f>EOMONTH(B1,1)</f>
        <v>43159</v>
      </c>
      <c r="D1" s="59">
        <f t="shared" ref="D1:BO1" si="0">EOMONTH(C1,1)</f>
        <v>43190</v>
      </c>
      <c r="E1" s="59">
        <f t="shared" si="0"/>
        <v>43220</v>
      </c>
      <c r="F1" s="59">
        <f t="shared" si="0"/>
        <v>43251</v>
      </c>
      <c r="G1" s="59">
        <f t="shared" si="0"/>
        <v>43281</v>
      </c>
      <c r="H1" s="59">
        <f t="shared" si="0"/>
        <v>43312</v>
      </c>
      <c r="I1" s="59">
        <f t="shared" si="0"/>
        <v>43343</v>
      </c>
      <c r="J1" s="59">
        <f t="shared" si="0"/>
        <v>43373</v>
      </c>
      <c r="K1" s="59">
        <f t="shared" si="0"/>
        <v>43404</v>
      </c>
      <c r="L1" s="59">
        <f t="shared" si="0"/>
        <v>43434</v>
      </c>
      <c r="M1" s="59">
        <f t="shared" si="0"/>
        <v>43465</v>
      </c>
      <c r="N1" s="59">
        <f t="shared" si="0"/>
        <v>43496</v>
      </c>
      <c r="O1" s="59">
        <f t="shared" si="0"/>
        <v>43524</v>
      </c>
      <c r="P1" s="59">
        <f t="shared" si="0"/>
        <v>43555</v>
      </c>
      <c r="Q1" s="59">
        <f t="shared" si="0"/>
        <v>43585</v>
      </c>
      <c r="R1" s="59">
        <f t="shared" si="0"/>
        <v>43616</v>
      </c>
      <c r="S1" s="59">
        <f t="shared" si="0"/>
        <v>43646</v>
      </c>
      <c r="T1" s="59">
        <f t="shared" si="0"/>
        <v>43677</v>
      </c>
      <c r="U1" s="59">
        <f t="shared" si="0"/>
        <v>43708</v>
      </c>
      <c r="V1" s="59">
        <f t="shared" si="0"/>
        <v>43738</v>
      </c>
      <c r="W1" s="59">
        <f t="shared" si="0"/>
        <v>43769</v>
      </c>
      <c r="X1" s="59">
        <f t="shared" si="0"/>
        <v>43799</v>
      </c>
      <c r="Y1" s="59">
        <f t="shared" si="0"/>
        <v>43830</v>
      </c>
      <c r="Z1" s="59">
        <f t="shared" si="0"/>
        <v>43861</v>
      </c>
      <c r="AA1" s="59">
        <f t="shared" si="0"/>
        <v>43890</v>
      </c>
      <c r="AB1" s="59">
        <f t="shared" si="0"/>
        <v>43921</v>
      </c>
      <c r="AC1" s="59">
        <f t="shared" si="0"/>
        <v>43951</v>
      </c>
      <c r="AD1" s="59">
        <f t="shared" si="0"/>
        <v>43982</v>
      </c>
      <c r="AE1" s="59">
        <f t="shared" si="0"/>
        <v>44012</v>
      </c>
      <c r="AF1" s="59">
        <f t="shared" si="0"/>
        <v>44043</v>
      </c>
      <c r="AG1" s="59">
        <f t="shared" si="0"/>
        <v>44074</v>
      </c>
      <c r="AH1" s="59">
        <f t="shared" si="0"/>
        <v>44104</v>
      </c>
      <c r="AI1" s="59">
        <f t="shared" si="0"/>
        <v>44135</v>
      </c>
      <c r="AJ1" s="59">
        <f t="shared" si="0"/>
        <v>44165</v>
      </c>
      <c r="AK1" s="59">
        <f t="shared" si="0"/>
        <v>44196</v>
      </c>
      <c r="AL1" s="59">
        <f t="shared" si="0"/>
        <v>44227</v>
      </c>
      <c r="AM1" s="59">
        <f t="shared" si="0"/>
        <v>44255</v>
      </c>
      <c r="AN1" s="59">
        <f t="shared" si="0"/>
        <v>44286</v>
      </c>
      <c r="AO1" s="59">
        <f t="shared" si="0"/>
        <v>44316</v>
      </c>
      <c r="AP1" s="59">
        <f t="shared" si="0"/>
        <v>44347</v>
      </c>
      <c r="AQ1" s="59">
        <f t="shared" si="0"/>
        <v>44377</v>
      </c>
      <c r="AR1" s="59">
        <f t="shared" si="0"/>
        <v>44408</v>
      </c>
      <c r="AS1" s="59">
        <f t="shared" si="0"/>
        <v>44439</v>
      </c>
      <c r="AT1" s="59">
        <f t="shared" si="0"/>
        <v>44469</v>
      </c>
      <c r="AU1" s="59">
        <f t="shared" si="0"/>
        <v>44500</v>
      </c>
      <c r="AV1" s="59">
        <f t="shared" si="0"/>
        <v>44530</v>
      </c>
      <c r="AW1" s="59">
        <f t="shared" si="0"/>
        <v>44561</v>
      </c>
      <c r="AX1" s="59">
        <f t="shared" si="0"/>
        <v>44592</v>
      </c>
      <c r="AY1" s="59">
        <f t="shared" si="0"/>
        <v>44620</v>
      </c>
      <c r="AZ1" s="59">
        <f t="shared" si="0"/>
        <v>44651</v>
      </c>
      <c r="BA1" s="59">
        <f t="shared" si="0"/>
        <v>44681</v>
      </c>
      <c r="BB1" s="59">
        <f t="shared" si="0"/>
        <v>44712</v>
      </c>
      <c r="BC1" s="59">
        <f t="shared" si="0"/>
        <v>44742</v>
      </c>
      <c r="BD1" s="59">
        <f t="shared" si="0"/>
        <v>44773</v>
      </c>
      <c r="BE1" s="59">
        <f t="shared" si="0"/>
        <v>44804</v>
      </c>
      <c r="BF1" s="59">
        <f t="shared" si="0"/>
        <v>44834</v>
      </c>
      <c r="BG1" s="59">
        <f t="shared" si="0"/>
        <v>44865</v>
      </c>
      <c r="BH1" s="59">
        <f t="shared" si="0"/>
        <v>44895</v>
      </c>
      <c r="BI1" s="59">
        <f t="shared" si="0"/>
        <v>44926</v>
      </c>
      <c r="BJ1" s="59">
        <f t="shared" si="0"/>
        <v>44957</v>
      </c>
      <c r="BK1" s="59">
        <f t="shared" si="0"/>
        <v>44985</v>
      </c>
      <c r="BL1" s="59">
        <f t="shared" si="0"/>
        <v>45016</v>
      </c>
      <c r="BM1" s="59">
        <f t="shared" si="0"/>
        <v>45046</v>
      </c>
      <c r="BN1" s="59">
        <f t="shared" si="0"/>
        <v>45077</v>
      </c>
      <c r="BO1" s="59">
        <f t="shared" si="0"/>
        <v>45107</v>
      </c>
      <c r="BP1" s="59">
        <f t="shared" ref="BP1:BU1" si="1">EOMONTH(BO1,1)</f>
        <v>45138</v>
      </c>
      <c r="BQ1" s="59">
        <f t="shared" si="1"/>
        <v>45169</v>
      </c>
      <c r="BR1" s="59">
        <f t="shared" si="1"/>
        <v>45199</v>
      </c>
      <c r="BS1" s="59">
        <f t="shared" si="1"/>
        <v>45230</v>
      </c>
      <c r="BT1" s="59">
        <f t="shared" si="1"/>
        <v>45260</v>
      </c>
      <c r="BU1" s="59">
        <f t="shared" si="1"/>
        <v>45291</v>
      </c>
      <c r="BV1" s="59">
        <f t="shared" ref="BV1" si="2">EOMONTH(BU1,1)</f>
        <v>45322</v>
      </c>
      <c r="BW1" s="59">
        <f t="shared" ref="BW1:BX1" si="3">EOMONTH(BV1,1)</f>
        <v>45351</v>
      </c>
      <c r="BX1" s="59">
        <f t="shared" si="3"/>
        <v>45382</v>
      </c>
    </row>
    <row r="2" spans="1:76">
      <c r="A2" t="s">
        <v>979</v>
      </c>
      <c r="B2" s="4">
        <v>176878</v>
      </c>
      <c r="C2" s="4">
        <v>181682</v>
      </c>
      <c r="D2" s="4">
        <v>185823</v>
      </c>
      <c r="E2" s="4">
        <v>184577</v>
      </c>
      <c r="F2" s="4">
        <v>187698</v>
      </c>
      <c r="G2" s="4">
        <v>186199</v>
      </c>
      <c r="H2" s="4">
        <v>178483</v>
      </c>
      <c r="I2" s="4">
        <v>179658</v>
      </c>
      <c r="J2" s="4">
        <v>186020</v>
      </c>
      <c r="K2" s="4">
        <v>185822</v>
      </c>
      <c r="L2" s="4">
        <v>184578</v>
      </c>
      <c r="M2" s="4">
        <v>202679</v>
      </c>
      <c r="N2" s="4">
        <v>175738</v>
      </c>
      <c r="O2" s="4">
        <v>187122</v>
      </c>
      <c r="P2" s="4">
        <v>181035</v>
      </c>
      <c r="Q2" s="4">
        <v>178954</v>
      </c>
      <c r="R2" s="4">
        <v>182982</v>
      </c>
      <c r="S2" s="4">
        <v>180827</v>
      </c>
      <c r="T2" s="4">
        <v>180195</v>
      </c>
      <c r="U2" s="4">
        <v>184687</v>
      </c>
      <c r="V2" s="4">
        <v>184605</v>
      </c>
      <c r="W2" s="4">
        <v>188004</v>
      </c>
      <c r="X2" s="4">
        <v>189980</v>
      </c>
      <c r="Y2" s="4">
        <v>205880</v>
      </c>
      <c r="Z2" s="4">
        <v>196263</v>
      </c>
      <c r="AA2" s="4">
        <v>201882</v>
      </c>
      <c r="AB2" s="4">
        <v>195425</v>
      </c>
      <c r="AC2" s="4">
        <v>183842</v>
      </c>
      <c r="AD2" s="4">
        <v>202398</v>
      </c>
      <c r="AE2" s="4">
        <v>210933</v>
      </c>
      <c r="AF2" s="4">
        <v>205543</v>
      </c>
      <c r="AG2" s="4">
        <v>209062</v>
      </c>
      <c r="AH2" s="4">
        <v>206261</v>
      </c>
      <c r="AI2" s="4">
        <v>195615</v>
      </c>
      <c r="AJ2" s="4">
        <v>199202</v>
      </c>
      <c r="AK2" s="4">
        <v>207005</v>
      </c>
      <c r="AL2" s="4">
        <v>193180</v>
      </c>
      <c r="AM2" s="4">
        <v>196878</v>
      </c>
      <c r="AN2" s="4">
        <v>204315</v>
      </c>
      <c r="AO2" s="4">
        <v>204611</v>
      </c>
      <c r="AP2" s="4">
        <v>217780</v>
      </c>
      <c r="AQ2" s="4">
        <v>215055</v>
      </c>
      <c r="AR2" s="4">
        <v>209422</v>
      </c>
      <c r="AS2" s="4">
        <v>211339</v>
      </c>
      <c r="AT2" s="4">
        <v>212597</v>
      </c>
      <c r="AU2" s="4">
        <v>205367</v>
      </c>
      <c r="AV2" s="4">
        <v>210440</v>
      </c>
      <c r="AW2" s="4">
        <v>221747</v>
      </c>
      <c r="AX2" s="4">
        <v>203132</v>
      </c>
      <c r="AY2" s="4">
        <v>206035</v>
      </c>
      <c r="AZ2" s="4">
        <v>214732</v>
      </c>
      <c r="BA2" s="4">
        <v>220094</v>
      </c>
      <c r="BB2" s="4">
        <v>225000</v>
      </c>
      <c r="BC2" s="4">
        <v>228263</v>
      </c>
      <c r="BD2" s="4">
        <v>229740</v>
      </c>
      <c r="BE2" s="4">
        <v>233020</v>
      </c>
      <c r="BF2" s="4">
        <v>240317</v>
      </c>
      <c r="BG2" s="4">
        <v>238411</v>
      </c>
      <c r="BH2" s="4">
        <v>248195</v>
      </c>
      <c r="BI2" s="4">
        <v>274601</v>
      </c>
      <c r="BJ2" s="4">
        <v>237025</v>
      </c>
      <c r="BK2" s="4">
        <v>237854</v>
      </c>
      <c r="BL2" s="4">
        <v>252610</v>
      </c>
      <c r="BM2" s="4">
        <v>245840</v>
      </c>
      <c r="BN2" s="4">
        <v>252805</v>
      </c>
      <c r="BO2" s="4">
        <v>251750</v>
      </c>
      <c r="BP2" s="4">
        <v>250506</v>
      </c>
      <c r="BQ2" s="4">
        <v>252984</v>
      </c>
      <c r="BR2" s="4">
        <v>256804</v>
      </c>
      <c r="BS2" s="4">
        <v>250284</v>
      </c>
      <c r="BT2" s="4">
        <v>255494</v>
      </c>
      <c r="BU2" s="4">
        <v>269067</v>
      </c>
      <c r="BV2" s="4">
        <v>247692</v>
      </c>
      <c r="BW2" s="4">
        <v>255216</v>
      </c>
      <c r="BX2" s="4">
        <v>261248</v>
      </c>
    </row>
    <row r="3" spans="1:76">
      <c r="A3" t="s">
        <v>980</v>
      </c>
      <c r="B3" s="4">
        <v>293074.96221265785</v>
      </c>
      <c r="C3" s="4">
        <v>291943.6002744725</v>
      </c>
      <c r="D3" s="4">
        <v>315212.07206209941</v>
      </c>
      <c r="E3" s="4">
        <v>293387.52624558512</v>
      </c>
      <c r="F3" s="4">
        <v>291690.64</v>
      </c>
      <c r="G3" s="4">
        <v>290366.83220813534</v>
      </c>
      <c r="H3" s="4">
        <v>296056.61675975373</v>
      </c>
      <c r="I3" s="4">
        <v>285177.06820276176</v>
      </c>
      <c r="J3" s="4">
        <v>274197.79220094165</v>
      </c>
      <c r="K3" s="4">
        <v>285584.5168730286</v>
      </c>
      <c r="L3" s="4">
        <v>285029.50112700684</v>
      </c>
      <c r="M3" s="4">
        <v>320546.11941962008</v>
      </c>
      <c r="N3" s="4">
        <v>275001.22000000003</v>
      </c>
      <c r="O3" s="4">
        <v>277926.48800000001</v>
      </c>
      <c r="P3" s="4">
        <v>300844.08899999998</v>
      </c>
      <c r="Q3" s="4">
        <v>302848.5</v>
      </c>
      <c r="R3" s="4">
        <v>301134.12000000005</v>
      </c>
      <c r="S3" s="4">
        <v>317969.07199999999</v>
      </c>
      <c r="T3" s="4">
        <v>318726.35600000003</v>
      </c>
      <c r="U3" s="4">
        <v>307886.79200000002</v>
      </c>
      <c r="V3" s="4">
        <v>305739.62599999999</v>
      </c>
      <c r="W3" s="4">
        <v>319700.745</v>
      </c>
      <c r="X3" s="4">
        <v>320317.33499999996</v>
      </c>
      <c r="Y3" s="4">
        <v>385072.08800000005</v>
      </c>
      <c r="Z3" s="4">
        <v>309484.625</v>
      </c>
      <c r="AA3" s="4">
        <v>306573.28200000001</v>
      </c>
      <c r="AB3" s="4">
        <v>288564.83800000005</v>
      </c>
      <c r="AC3" s="4">
        <v>268968.462</v>
      </c>
      <c r="AD3" s="4">
        <v>274862.45500000002</v>
      </c>
      <c r="AE3" s="4">
        <v>306310.82500000001</v>
      </c>
      <c r="AF3" s="4">
        <v>290869.45799999998</v>
      </c>
      <c r="AG3" s="4">
        <v>280004.00400000002</v>
      </c>
      <c r="AH3" s="4">
        <v>278981.14800000004</v>
      </c>
      <c r="AI3" s="4">
        <v>277131.19799999997</v>
      </c>
      <c r="AJ3" s="4">
        <v>284886.55</v>
      </c>
      <c r="AK3" s="4">
        <v>378031.5</v>
      </c>
      <c r="AL3" s="4">
        <v>303690.72499999998</v>
      </c>
      <c r="AM3" s="4">
        <v>324487.67999999999</v>
      </c>
      <c r="AN3" s="4">
        <v>363563.147</v>
      </c>
      <c r="AO3" s="4">
        <v>347521.17499999999</v>
      </c>
      <c r="AP3" s="4">
        <v>351725.44</v>
      </c>
      <c r="AQ3" s="4">
        <v>362395.47399999999</v>
      </c>
      <c r="AR3" s="4">
        <v>337634.70399999997</v>
      </c>
      <c r="AS3" s="4">
        <v>338331.31199999998</v>
      </c>
      <c r="AT3" s="4">
        <v>341683.25</v>
      </c>
      <c r="AU3" s="4">
        <v>351363.78200000001</v>
      </c>
      <c r="AV3" s="4">
        <v>345804.49599999998</v>
      </c>
      <c r="AW3" s="4">
        <v>433209.43400000001</v>
      </c>
      <c r="AX3" s="4">
        <v>311626.56</v>
      </c>
      <c r="AY3" s="4">
        <v>325756.2</v>
      </c>
      <c r="AZ3" s="4">
        <v>286434.45600000001</v>
      </c>
      <c r="BA3" s="4">
        <v>358663.52999999997</v>
      </c>
      <c r="BB3" s="4">
        <v>423404.99100000004</v>
      </c>
      <c r="BC3" s="4">
        <v>463187.78</v>
      </c>
      <c r="BD3" s="4">
        <v>426735.23200000002</v>
      </c>
      <c r="BE3" s="4">
        <v>412483.00799999997</v>
      </c>
      <c r="BF3" s="4">
        <v>428895.72000000003</v>
      </c>
      <c r="BG3" s="4">
        <v>388378.24</v>
      </c>
      <c r="BH3" s="4">
        <v>391519.05</v>
      </c>
      <c r="BI3" s="4">
        <v>436213.36400000006</v>
      </c>
      <c r="BJ3" s="4">
        <v>320851.75199999998</v>
      </c>
      <c r="BK3" s="4">
        <v>318361.52399999998</v>
      </c>
      <c r="BL3" s="4">
        <v>335040.93</v>
      </c>
      <c r="BM3" s="4">
        <v>314327.06400000001</v>
      </c>
      <c r="BN3" s="4">
        <v>329692.31199999998</v>
      </c>
      <c r="BO3" s="4">
        <v>322415.14300000004</v>
      </c>
      <c r="BP3" s="4">
        <v>296653.98</v>
      </c>
      <c r="BQ3" s="4">
        <v>284931.908</v>
      </c>
      <c r="BR3" s="4">
        <v>279402.8</v>
      </c>
      <c r="BS3" s="4">
        <v>300797.39799999999</v>
      </c>
      <c r="BT3" s="4">
        <v>319875.21399999998</v>
      </c>
      <c r="BU3" s="4">
        <v>390787.875</v>
      </c>
      <c r="BV3" s="4">
        <v>316597.35400000005</v>
      </c>
      <c r="BW3" s="4">
        <v>332760.07800000004</v>
      </c>
      <c r="BX3" s="4">
        <v>351156.14400000003</v>
      </c>
    </row>
    <row r="4" spans="1:76">
      <c r="A4" t="s">
        <v>911</v>
      </c>
      <c r="B4" s="4">
        <v>65.693281364928282</v>
      </c>
      <c r="C4" s="4">
        <v>60.689336463971387</v>
      </c>
      <c r="D4" s="4">
        <v>69.6302783089819</v>
      </c>
      <c r="E4" s="4">
        <v>58.951292005821472</v>
      </c>
      <c r="F4" s="4">
        <v>55.404234461741737</v>
      </c>
      <c r="G4" s="4">
        <v>55.944356418743013</v>
      </c>
      <c r="H4" s="4">
        <v>65.873846114057784</v>
      </c>
      <c r="I4" s="4">
        <v>58.73329782295346</v>
      </c>
      <c r="J4" s="4">
        <v>47.40231813834086</v>
      </c>
      <c r="K4" s="4">
        <v>53.687139775176576</v>
      </c>
      <c r="L4" s="4">
        <v>54.422250282810978</v>
      </c>
      <c r="M4" s="4">
        <v>58.154579122464611</v>
      </c>
      <c r="N4" s="4">
        <v>56.483640419260496</v>
      </c>
      <c r="O4" s="4">
        <v>48.526890477870069</v>
      </c>
      <c r="P4" s="4">
        <v>66.180069599801129</v>
      </c>
      <c r="Q4" s="4">
        <v>69.232596086145037</v>
      </c>
      <c r="R4" s="4">
        <v>64.570351182083527</v>
      </c>
      <c r="S4" s="4">
        <v>75.841590028037842</v>
      </c>
      <c r="T4" s="4">
        <v>76.878579316851216</v>
      </c>
      <c r="U4" s="4">
        <v>66.707343776226821</v>
      </c>
      <c r="V4" s="4">
        <v>65.618280111589598</v>
      </c>
      <c r="W4" s="4">
        <v>70.049969681496123</v>
      </c>
      <c r="X4" s="4">
        <v>68.605819033582463</v>
      </c>
      <c r="Y4" s="4">
        <v>87.037151738877014</v>
      </c>
      <c r="Z4" s="4">
        <v>57.688726351884981</v>
      </c>
      <c r="AA4" s="4">
        <v>51.857660415490244</v>
      </c>
      <c r="AB4" s="4">
        <v>47.660144812587987</v>
      </c>
      <c r="AC4" s="4">
        <v>46.30414268774274</v>
      </c>
      <c r="AD4" s="4">
        <v>35.802950127965715</v>
      </c>
      <c r="AE4" s="4">
        <v>45.217118705939811</v>
      </c>
      <c r="AF4" s="4">
        <v>41.512704397619956</v>
      </c>
      <c r="AG4" s="4">
        <v>33.933476193665058</v>
      </c>
      <c r="AH4" s="4">
        <v>35.256373235851697</v>
      </c>
      <c r="AI4" s="4">
        <v>41.671752166244914</v>
      </c>
      <c r="AJ4" s="4">
        <v>43.013900462846749</v>
      </c>
      <c r="AK4" s="4">
        <v>82.619501944397484</v>
      </c>
      <c r="AL4" s="4">
        <v>57.206090174966334</v>
      </c>
      <c r="AM4" s="4">
        <v>64.816627556151531</v>
      </c>
      <c r="AN4" s="4">
        <v>77.942464821476648</v>
      </c>
      <c r="AO4" s="4">
        <v>69.844815283635768</v>
      </c>
      <c r="AP4" s="4">
        <v>61.504931582330784</v>
      </c>
      <c r="AQ4" s="4">
        <v>68.512926460672844</v>
      </c>
      <c r="AR4" s="4">
        <v>61.222175320644425</v>
      </c>
      <c r="AS4" s="4">
        <v>60.089388139434732</v>
      </c>
      <c r="AT4" s="4">
        <v>60.718754262760058</v>
      </c>
      <c r="AU4" s="4">
        <v>71.090672795531901</v>
      </c>
      <c r="AV4" s="4">
        <v>64.324508648545873</v>
      </c>
      <c r="AW4" s="4">
        <v>95.362026994728211</v>
      </c>
      <c r="AX4" s="4">
        <v>53.410865840931024</v>
      </c>
      <c r="AY4" s="4">
        <v>58.107214793603021</v>
      </c>
      <c r="AZ4" s="4">
        <v>33.39160255574393</v>
      </c>
      <c r="BA4" s="4">
        <v>62.959249229874501</v>
      </c>
      <c r="BB4" s="4">
        <v>88.179996000000017</v>
      </c>
      <c r="BC4" s="4">
        <v>102.91846685621411</v>
      </c>
      <c r="BD4" s="4">
        <v>85.747032297379661</v>
      </c>
      <c r="BE4" s="4">
        <v>77.016139387177077</v>
      </c>
      <c r="BF4" s="4">
        <v>78.470819792191179</v>
      </c>
      <c r="BG4" s="4">
        <v>62.902819081334314</v>
      </c>
      <c r="BH4" s="4">
        <v>57.746550091661788</v>
      </c>
      <c r="BI4" s="4">
        <v>58.85352347587957</v>
      </c>
      <c r="BJ4" s="4">
        <v>35.366206940196179</v>
      </c>
      <c r="BK4" s="4">
        <v>33.847454320717731</v>
      </c>
      <c r="BL4" s="4">
        <v>32.631697082459112</v>
      </c>
      <c r="BM4" s="4">
        <v>27.85838919622519</v>
      </c>
      <c r="BN4" s="4">
        <v>30.41368327366942</v>
      </c>
      <c r="BO4" s="4">
        <v>28.069570208540227</v>
      </c>
      <c r="BP4" s="4">
        <v>18.421906062130233</v>
      </c>
      <c r="BQ4" s="4">
        <v>12.628430256458898</v>
      </c>
      <c r="BR4" s="4">
        <v>8.8000186912976233</v>
      </c>
      <c r="BS4" s="4">
        <v>20.182431957296501</v>
      </c>
      <c r="BT4" s="4">
        <v>25.198718560905547</v>
      </c>
      <c r="BU4" s="4">
        <v>45.238128421545554</v>
      </c>
      <c r="BV4" s="4">
        <v>27.818966296852565</v>
      </c>
      <c r="BW4" s="4">
        <v>30.383705567049105</v>
      </c>
      <c r="BX4" s="4">
        <v>34.414864037236669</v>
      </c>
    </row>
    <row r="7" spans="1:76">
      <c r="I7" s="55" t="s">
        <v>909</v>
      </c>
    </row>
    <row r="8" spans="1:76">
      <c r="I8" s="56" t="s">
        <v>910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6" tint="0.79998168889431442"/>
  </sheetPr>
  <dimension ref="A1:F30"/>
  <sheetViews>
    <sheetView topLeftCell="A2" workbookViewId="0">
      <selection activeCell="A2" sqref="A2"/>
    </sheetView>
  </sheetViews>
  <sheetFormatPr defaultRowHeight="15"/>
  <sheetData>
    <row r="1" spans="1:6">
      <c r="B1" t="s">
        <v>791</v>
      </c>
    </row>
    <row r="2" spans="1:6">
      <c r="A2" s="51" t="s">
        <v>843</v>
      </c>
      <c r="B2" s="45">
        <v>2.9808167012552929</v>
      </c>
      <c r="C2" s="46"/>
    </row>
    <row r="3" spans="1:6">
      <c r="A3" s="51" t="s">
        <v>844</v>
      </c>
      <c r="B3" s="45">
        <v>3.3461867737359938</v>
      </c>
      <c r="C3" s="46"/>
    </row>
    <row r="4" spans="1:6">
      <c r="A4" s="51" t="s">
        <v>845</v>
      </c>
      <c r="B4" s="45">
        <v>3.4321536148097351</v>
      </c>
      <c r="C4" s="46"/>
      <c r="F4" s="58" t="s">
        <v>908</v>
      </c>
    </row>
    <row r="5" spans="1:6">
      <c r="A5" s="51" t="s">
        <v>846</v>
      </c>
      <c r="B5" s="45">
        <v>6.1749025853675761</v>
      </c>
      <c r="C5" s="46"/>
      <c r="F5" s="56" t="s">
        <v>754</v>
      </c>
    </row>
    <row r="6" spans="1:6">
      <c r="A6" s="51" t="s">
        <v>847</v>
      </c>
      <c r="B6" s="47">
        <v>5.0221094029557065</v>
      </c>
      <c r="C6" s="45"/>
    </row>
    <row r="7" spans="1:6">
      <c r="A7" s="51" t="s">
        <v>848</v>
      </c>
      <c r="B7" s="47">
        <v>4.9622860691974182</v>
      </c>
      <c r="C7" s="51"/>
    </row>
    <row r="8" spans="1:6">
      <c r="A8" s="51" t="s">
        <v>849</v>
      </c>
      <c r="B8" s="45">
        <v>2.7228988627880284</v>
      </c>
      <c r="C8" s="46"/>
    </row>
    <row r="9" spans="1:6">
      <c r="A9" s="51" t="s">
        <v>850</v>
      </c>
      <c r="B9" s="45">
        <v>3.9</v>
      </c>
      <c r="C9" s="46"/>
    </row>
    <row r="10" spans="1:6">
      <c r="A10" s="46" t="s">
        <v>851</v>
      </c>
      <c r="B10" s="45">
        <v>3</v>
      </c>
      <c r="C10" s="46"/>
    </row>
    <row r="11" spans="1:6">
      <c r="A11" s="46" t="s">
        <v>852</v>
      </c>
      <c r="B11" s="45">
        <v>3.6</v>
      </c>
      <c r="C11" s="46"/>
    </row>
    <row r="12" spans="1:6">
      <c r="A12" s="46" t="s">
        <v>853</v>
      </c>
      <c r="B12" s="45">
        <v>4.5</v>
      </c>
      <c r="C12" s="46"/>
    </row>
    <row r="13" spans="1:6">
      <c r="A13" s="46" t="s">
        <v>854</v>
      </c>
      <c r="B13" s="47">
        <v>3</v>
      </c>
      <c r="C13" s="46"/>
    </row>
    <row r="14" spans="1:6">
      <c r="A14" s="46" t="s">
        <v>855</v>
      </c>
      <c r="B14" s="48">
        <v>7.7</v>
      </c>
      <c r="C14" s="46"/>
    </row>
    <row r="15" spans="1:6">
      <c r="A15" s="46" t="s">
        <v>856</v>
      </c>
      <c r="B15" s="48">
        <v>0</v>
      </c>
      <c r="C15" s="46"/>
    </row>
    <row r="16" spans="1:6">
      <c r="A16" s="46" t="s">
        <v>857</v>
      </c>
      <c r="B16" s="48">
        <v>2.1</v>
      </c>
      <c r="C16" s="46"/>
    </row>
    <row r="17" spans="1:2">
      <c r="A17" s="46" t="s">
        <v>858</v>
      </c>
      <c r="B17" s="48">
        <v>2.7</v>
      </c>
    </row>
    <row r="18" spans="1:2">
      <c r="A18" s="46" t="s">
        <v>859</v>
      </c>
      <c r="B18" s="49">
        <v>1.7</v>
      </c>
    </row>
    <row r="19" spans="1:2">
      <c r="A19" s="46" t="s">
        <v>860</v>
      </c>
      <c r="B19" s="49">
        <v>10.199999999999999</v>
      </c>
    </row>
    <row r="20" spans="1:2">
      <c r="A20" s="46" t="s">
        <v>861</v>
      </c>
      <c r="B20" s="50">
        <v>10.1</v>
      </c>
    </row>
    <row r="21" spans="1:2">
      <c r="A21" s="46" t="s">
        <v>862</v>
      </c>
      <c r="B21" s="50">
        <v>9.8000000000000007</v>
      </c>
    </row>
    <row r="22" spans="1:2">
      <c r="A22" s="46" t="s">
        <v>863</v>
      </c>
      <c r="B22" s="51">
        <v>11.1</v>
      </c>
    </row>
    <row r="23" spans="1:2">
      <c r="A23" s="46" t="s">
        <v>817</v>
      </c>
      <c r="B23" s="51">
        <v>15.1</v>
      </c>
    </row>
    <row r="24" spans="1:2">
      <c r="A24" s="46" t="s">
        <v>810</v>
      </c>
      <c r="B24" s="51">
        <v>21.7</v>
      </c>
    </row>
    <row r="25" spans="1:2">
      <c r="A25" s="46" t="s">
        <v>811</v>
      </c>
      <c r="B25" s="51">
        <v>26.6</v>
      </c>
    </row>
    <row r="26" spans="1:2">
      <c r="A26" s="46" t="s">
        <v>812</v>
      </c>
      <c r="B26" s="51">
        <v>26.5</v>
      </c>
    </row>
    <row r="27" spans="1:2">
      <c r="A27" s="46" t="s">
        <v>813</v>
      </c>
      <c r="B27" s="51">
        <v>18</v>
      </c>
    </row>
    <row r="28" spans="1:2">
      <c r="A28" s="46" t="s">
        <v>814</v>
      </c>
      <c r="B28" s="51">
        <v>10.6</v>
      </c>
    </row>
    <row r="29" spans="1:2">
      <c r="A29" s="46" t="s">
        <v>815</v>
      </c>
      <c r="B29" s="51">
        <v>7.9</v>
      </c>
    </row>
    <row r="30" spans="1:2">
      <c r="A30" t="s">
        <v>816</v>
      </c>
      <c r="B30" s="45">
        <v>7.259870480647507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L8"/>
  <sheetViews>
    <sheetView workbookViewId="0">
      <selection activeCell="G4" sqref="G4"/>
    </sheetView>
  </sheetViews>
  <sheetFormatPr defaultRowHeight="15"/>
  <sheetData>
    <row r="1" spans="1:90" ht="18">
      <c r="A1" s="23"/>
      <c r="B1" s="26">
        <v>42765</v>
      </c>
      <c r="C1" s="26">
        <f t="shared" ref="C1:BN1" si="0">EOMONTH(B1,1)</f>
        <v>42794</v>
      </c>
      <c r="D1" s="26">
        <f t="shared" si="0"/>
        <v>42825</v>
      </c>
      <c r="E1" s="26">
        <f t="shared" si="0"/>
        <v>42855</v>
      </c>
      <c r="F1" s="26">
        <f t="shared" si="0"/>
        <v>42886</v>
      </c>
      <c r="G1" s="26">
        <f t="shared" si="0"/>
        <v>42916</v>
      </c>
      <c r="H1" s="26">
        <f t="shared" si="0"/>
        <v>42947</v>
      </c>
      <c r="I1" s="26">
        <f t="shared" si="0"/>
        <v>42978</v>
      </c>
      <c r="J1" s="26">
        <f t="shared" si="0"/>
        <v>43008</v>
      </c>
      <c r="K1" s="26">
        <f t="shared" si="0"/>
        <v>43039</v>
      </c>
      <c r="L1" s="26">
        <f t="shared" si="0"/>
        <v>43069</v>
      </c>
      <c r="M1" s="26">
        <f t="shared" si="0"/>
        <v>43100</v>
      </c>
      <c r="N1" s="26">
        <f t="shared" si="0"/>
        <v>43131</v>
      </c>
      <c r="O1" s="26">
        <f t="shared" si="0"/>
        <v>43159</v>
      </c>
      <c r="P1" s="26">
        <f t="shared" si="0"/>
        <v>43190</v>
      </c>
      <c r="Q1" s="26">
        <f t="shared" si="0"/>
        <v>43220</v>
      </c>
      <c r="R1" s="26">
        <f t="shared" si="0"/>
        <v>43251</v>
      </c>
      <c r="S1" s="26">
        <f t="shared" si="0"/>
        <v>43281</v>
      </c>
      <c r="T1" s="26">
        <f t="shared" si="0"/>
        <v>43312</v>
      </c>
      <c r="U1" s="26">
        <f t="shared" si="0"/>
        <v>43343</v>
      </c>
      <c r="V1" s="26">
        <f t="shared" si="0"/>
        <v>43373</v>
      </c>
      <c r="W1" s="26">
        <f t="shared" si="0"/>
        <v>43404</v>
      </c>
      <c r="X1" s="26">
        <f t="shared" si="0"/>
        <v>43434</v>
      </c>
      <c r="Y1" s="26">
        <f t="shared" si="0"/>
        <v>43465</v>
      </c>
      <c r="Z1" s="26">
        <f t="shared" si="0"/>
        <v>43496</v>
      </c>
      <c r="AA1" s="26">
        <f t="shared" si="0"/>
        <v>43524</v>
      </c>
      <c r="AB1" s="26">
        <f t="shared" si="0"/>
        <v>43555</v>
      </c>
      <c r="AC1" s="26">
        <f t="shared" si="0"/>
        <v>43585</v>
      </c>
      <c r="AD1" s="26">
        <f t="shared" si="0"/>
        <v>43616</v>
      </c>
      <c r="AE1" s="26">
        <f t="shared" si="0"/>
        <v>43646</v>
      </c>
      <c r="AF1" s="26">
        <f t="shared" si="0"/>
        <v>43677</v>
      </c>
      <c r="AG1" s="26">
        <f t="shared" si="0"/>
        <v>43708</v>
      </c>
      <c r="AH1" s="26">
        <f t="shared" si="0"/>
        <v>43738</v>
      </c>
      <c r="AI1" s="26">
        <f t="shared" si="0"/>
        <v>43769</v>
      </c>
      <c r="AJ1" s="26">
        <f t="shared" si="0"/>
        <v>43799</v>
      </c>
      <c r="AK1" s="26">
        <f t="shared" si="0"/>
        <v>43830</v>
      </c>
      <c r="AL1" s="26">
        <f t="shared" si="0"/>
        <v>43861</v>
      </c>
      <c r="AM1" s="26">
        <f t="shared" si="0"/>
        <v>43890</v>
      </c>
      <c r="AN1" s="26">
        <f t="shared" si="0"/>
        <v>43921</v>
      </c>
      <c r="AO1" s="26">
        <f t="shared" si="0"/>
        <v>43951</v>
      </c>
      <c r="AP1" s="26">
        <f t="shared" si="0"/>
        <v>43982</v>
      </c>
      <c r="AQ1" s="26">
        <f t="shared" si="0"/>
        <v>44012</v>
      </c>
      <c r="AR1" s="26">
        <f t="shared" si="0"/>
        <v>44043</v>
      </c>
      <c r="AS1" s="26">
        <f t="shared" si="0"/>
        <v>44074</v>
      </c>
      <c r="AT1" s="26">
        <f t="shared" si="0"/>
        <v>44104</v>
      </c>
      <c r="AU1" s="26">
        <f t="shared" si="0"/>
        <v>44135</v>
      </c>
      <c r="AV1" s="26">
        <f t="shared" si="0"/>
        <v>44165</v>
      </c>
      <c r="AW1" s="26">
        <f t="shared" si="0"/>
        <v>44196</v>
      </c>
      <c r="AX1" s="26">
        <f t="shared" si="0"/>
        <v>44227</v>
      </c>
      <c r="AY1" s="26">
        <f t="shared" si="0"/>
        <v>44255</v>
      </c>
      <c r="AZ1" s="26">
        <f t="shared" si="0"/>
        <v>44286</v>
      </c>
      <c r="BA1" s="26">
        <f t="shared" si="0"/>
        <v>44316</v>
      </c>
      <c r="BB1" s="26">
        <f t="shared" si="0"/>
        <v>44347</v>
      </c>
      <c r="BC1" s="26">
        <f t="shared" si="0"/>
        <v>44377</v>
      </c>
      <c r="BD1" s="26">
        <f t="shared" si="0"/>
        <v>44408</v>
      </c>
      <c r="BE1" s="26">
        <f t="shared" si="0"/>
        <v>44439</v>
      </c>
      <c r="BF1" s="26">
        <f t="shared" si="0"/>
        <v>44469</v>
      </c>
      <c r="BG1" s="26">
        <f t="shared" si="0"/>
        <v>44500</v>
      </c>
      <c r="BH1" s="26">
        <f t="shared" si="0"/>
        <v>44530</v>
      </c>
      <c r="BI1" s="26">
        <f t="shared" si="0"/>
        <v>44561</v>
      </c>
      <c r="BJ1" s="26">
        <f t="shared" si="0"/>
        <v>44592</v>
      </c>
      <c r="BK1" s="26">
        <f t="shared" si="0"/>
        <v>44620</v>
      </c>
      <c r="BL1" s="26">
        <f t="shared" si="0"/>
        <v>44651</v>
      </c>
      <c r="BM1" s="26">
        <f t="shared" si="0"/>
        <v>44681</v>
      </c>
      <c r="BN1" s="26">
        <f t="shared" si="0"/>
        <v>44712</v>
      </c>
      <c r="BO1" s="26">
        <f t="shared" ref="BO1:CH1" si="1">EOMONTH(BN1,1)</f>
        <v>44742</v>
      </c>
      <c r="BP1" s="26">
        <f t="shared" si="1"/>
        <v>44773</v>
      </c>
      <c r="BQ1" s="26">
        <f t="shared" si="1"/>
        <v>44804</v>
      </c>
      <c r="BR1" s="26">
        <f t="shared" si="1"/>
        <v>44834</v>
      </c>
      <c r="BS1" s="26">
        <f t="shared" si="1"/>
        <v>44865</v>
      </c>
      <c r="BT1" s="26">
        <f t="shared" si="1"/>
        <v>44895</v>
      </c>
      <c r="BU1" s="26">
        <f t="shared" si="1"/>
        <v>44926</v>
      </c>
      <c r="BV1" s="26">
        <f t="shared" si="1"/>
        <v>44957</v>
      </c>
      <c r="BW1" s="26">
        <f t="shared" si="1"/>
        <v>44985</v>
      </c>
      <c r="BX1" s="26">
        <f t="shared" si="1"/>
        <v>45016</v>
      </c>
      <c r="BY1" s="26">
        <f t="shared" si="1"/>
        <v>45046</v>
      </c>
      <c r="BZ1" s="26">
        <f t="shared" si="1"/>
        <v>45077</v>
      </c>
      <c r="CA1" s="26">
        <f t="shared" si="1"/>
        <v>45107</v>
      </c>
      <c r="CB1" s="26">
        <f t="shared" si="1"/>
        <v>45138</v>
      </c>
      <c r="CC1" s="26">
        <f t="shared" si="1"/>
        <v>45169</v>
      </c>
      <c r="CD1" s="26">
        <f t="shared" si="1"/>
        <v>45199</v>
      </c>
      <c r="CE1" s="26">
        <f t="shared" si="1"/>
        <v>45230</v>
      </c>
      <c r="CF1" s="26">
        <f t="shared" si="1"/>
        <v>45260</v>
      </c>
      <c r="CG1" s="26">
        <f t="shared" si="1"/>
        <v>45291</v>
      </c>
      <c r="CH1" s="26">
        <f t="shared" si="1"/>
        <v>45322</v>
      </c>
      <c r="CI1" s="26">
        <f>EOMONTH(CH1,1)</f>
        <v>45351</v>
      </c>
      <c r="CJ1" s="26">
        <f t="shared" ref="CJ1:CL1" si="2">EOMONTH(CI1,1)</f>
        <v>45382</v>
      </c>
      <c r="CK1" s="26">
        <f t="shared" si="2"/>
        <v>45412</v>
      </c>
      <c r="CL1" s="26">
        <f t="shared" si="2"/>
        <v>45443</v>
      </c>
    </row>
    <row r="2" spans="1:90">
      <c r="A2" s="24" t="s">
        <v>739</v>
      </c>
      <c r="B2" s="25">
        <v>-0.64611632998445145</v>
      </c>
      <c r="C2" s="25">
        <v>-0.15407780038489705</v>
      </c>
      <c r="D2" s="25">
        <v>-0.13048516098434959</v>
      </c>
      <c r="E2" s="25">
        <v>1.1728146076112722</v>
      </c>
      <c r="F2" s="25">
        <v>1.6032775336452687</v>
      </c>
      <c r="G2" s="25">
        <v>1.1093361034010769</v>
      </c>
      <c r="H2" s="25">
        <v>0.86797896809109432</v>
      </c>
      <c r="I2" s="25">
        <v>0.94738361679344507</v>
      </c>
      <c r="J2" s="25">
        <v>0.95424660345031498</v>
      </c>
      <c r="K2" s="25">
        <v>1.2118173007579003</v>
      </c>
      <c r="L2" s="25">
        <v>2.2196784606922222</v>
      </c>
      <c r="M2" s="25">
        <v>2.6114840393908452</v>
      </c>
      <c r="N2" s="25">
        <v>2.8529795783609018</v>
      </c>
      <c r="O2" s="25">
        <v>3.2731236147622127</v>
      </c>
      <c r="P2" s="25">
        <v>3.7257030377103177</v>
      </c>
      <c r="Q2" s="25">
        <v>2.3721461376945854</v>
      </c>
      <c r="R2" s="25">
        <v>1.5580723816117228</v>
      </c>
      <c r="S2" s="25">
        <v>0.87704172905336009</v>
      </c>
      <c r="T2" s="25">
        <v>2.3265215483361033</v>
      </c>
      <c r="U2" s="25">
        <v>3.3257115923030796</v>
      </c>
      <c r="V2" s="25">
        <v>3.5247098838569855</v>
      </c>
      <c r="W2" s="25">
        <v>2.8304155224667227</v>
      </c>
      <c r="X2" s="25">
        <v>1.8479154316792545</v>
      </c>
      <c r="Y2" s="25">
        <v>1.791220902632503</v>
      </c>
      <c r="Z2" s="25">
        <v>0.79097636655593817</v>
      </c>
      <c r="AA2" s="25">
        <v>1.8976618564859677</v>
      </c>
      <c r="AB2" s="25">
        <v>1.8811658309776789</v>
      </c>
      <c r="AC2" s="25">
        <v>2.1504850922055851</v>
      </c>
      <c r="AD2" s="25">
        <v>2.7652597181531604</v>
      </c>
      <c r="AE2" s="25">
        <v>2.4537257060515287</v>
      </c>
      <c r="AF2" s="25">
        <v>1.6569795204561188</v>
      </c>
      <c r="AG2" s="25">
        <v>0.62640298352253865</v>
      </c>
      <c r="AH2" s="25">
        <v>0.4779395808177469</v>
      </c>
      <c r="AI2" s="25">
        <v>0.90758416975660339</v>
      </c>
      <c r="AJ2" s="25">
        <v>0.95520540298832657</v>
      </c>
      <c r="AK2" s="25">
        <v>0.72816647657032263</v>
      </c>
      <c r="AL2" s="25">
        <v>0.27658563406932046</v>
      </c>
      <c r="AM2" s="25">
        <v>-0.54084569473357647</v>
      </c>
      <c r="AN2" s="25">
        <v>-0.11022336893734064</v>
      </c>
      <c r="AO2" s="25">
        <v>0.85542195075301208</v>
      </c>
      <c r="AP2" s="25">
        <v>1.1580085630585586</v>
      </c>
      <c r="AQ2" s="25">
        <v>1.6775261712187017</v>
      </c>
      <c r="AR2" s="25">
        <v>1.518789830326071</v>
      </c>
      <c r="AS2" s="25">
        <v>1.8167405331195141</v>
      </c>
      <c r="AT2" s="25">
        <v>1.432684471732145</v>
      </c>
      <c r="AU2" s="25">
        <v>1.3441364663877948</v>
      </c>
      <c r="AV2" s="25">
        <v>1.5585891969739833</v>
      </c>
      <c r="AW2" s="25">
        <v>3.6638246566410544</v>
      </c>
      <c r="AX2" s="25">
        <v>4.5145896418806757</v>
      </c>
      <c r="AY2" s="25">
        <v>5.3267515218686157</v>
      </c>
      <c r="AZ2" s="25">
        <v>5.7810093225210153</v>
      </c>
      <c r="BA2" s="25">
        <v>6.1569193415034249</v>
      </c>
      <c r="BB2" s="25">
        <v>5.9006948589405113</v>
      </c>
      <c r="BC2" s="25">
        <v>6.5046445234630141</v>
      </c>
      <c r="BD2" s="25">
        <v>8.2227275731565896</v>
      </c>
      <c r="BE2" s="25">
        <v>8.7823860822629456</v>
      </c>
      <c r="BF2" s="25">
        <v>8.888653955380704</v>
      </c>
      <c r="BG2" s="25">
        <v>9.1040943851331804</v>
      </c>
      <c r="BH2" s="25">
        <v>9.5566762184103169</v>
      </c>
      <c r="BI2" s="25">
        <v>7.6754534627573037</v>
      </c>
      <c r="BJ2" s="25">
        <v>7.0769205766376473</v>
      </c>
      <c r="BK2" s="25">
        <v>6.5432090002152989</v>
      </c>
      <c r="BL2" s="25">
        <v>7.3617969746000398</v>
      </c>
      <c r="BM2" s="25">
        <v>8.425258051920423</v>
      </c>
      <c r="BN2" s="25">
        <v>8.986291781695229</v>
      </c>
      <c r="BO2" s="25">
        <v>10.274467693331417</v>
      </c>
      <c r="BP2" s="25">
        <v>9.3216627279492741</v>
      </c>
      <c r="BQ2" s="25">
        <v>9.1287829914559211</v>
      </c>
      <c r="BR2" s="25">
        <v>9.9151144159474569</v>
      </c>
      <c r="BS2" s="25">
        <v>9.477165434431484</v>
      </c>
      <c r="BT2" s="25">
        <v>8.8458529072118779</v>
      </c>
      <c r="BU2" s="25">
        <v>8.3038746904979632</v>
      </c>
      <c r="BV2" s="25">
        <v>8.0513101873765436</v>
      </c>
      <c r="BW2" s="25">
        <v>8.0504413480061601</v>
      </c>
      <c r="BX2" s="25">
        <v>5.4496798492637026</v>
      </c>
      <c r="BY2" s="25">
        <v>3.2368670906421926</v>
      </c>
      <c r="BZ2" s="25">
        <v>1.2882103317104878</v>
      </c>
      <c r="CA2" s="25">
        <v>-0.5064612212229207</v>
      </c>
      <c r="CB2" s="25">
        <v>-0.10059010767696464</v>
      </c>
      <c r="CC2" s="25">
        <v>-0.16722027022430552</v>
      </c>
      <c r="CD2" s="25">
        <v>7.678399261045854E-2</v>
      </c>
      <c r="CE2" s="25">
        <v>0.12196043169521431</v>
      </c>
      <c r="CF2" s="25">
        <v>-0.48885044501216157</v>
      </c>
      <c r="CG2" s="25">
        <v>-0.62021525726359528</v>
      </c>
      <c r="CH2" s="25">
        <v>-0.85954367090971573</v>
      </c>
      <c r="CI2" s="25">
        <v>-1.7</v>
      </c>
      <c r="CJ2" s="25">
        <v>-1.2012081435271824</v>
      </c>
      <c r="CK2" s="25">
        <v>-0.7282248727489673</v>
      </c>
      <c r="CL2" s="25">
        <v>0.3</v>
      </c>
    </row>
    <row r="3" spans="1:90">
      <c r="A3" s="24" t="s">
        <v>793</v>
      </c>
      <c r="B3" s="25">
        <v>4</v>
      </c>
      <c r="C3" s="25">
        <v>4</v>
      </c>
      <c r="D3" s="25">
        <v>4</v>
      </c>
      <c r="E3" s="25">
        <v>4</v>
      </c>
      <c r="F3" s="25">
        <v>4</v>
      </c>
      <c r="G3" s="25">
        <v>4</v>
      </c>
      <c r="H3" s="25">
        <v>4</v>
      </c>
      <c r="I3" s="25">
        <v>4</v>
      </c>
      <c r="J3" s="25">
        <v>4</v>
      </c>
      <c r="K3" s="25">
        <v>4</v>
      </c>
      <c r="L3" s="25">
        <v>4</v>
      </c>
      <c r="M3" s="25">
        <v>4</v>
      </c>
      <c r="N3" s="25">
        <v>4</v>
      </c>
      <c r="O3" s="25">
        <v>4</v>
      </c>
      <c r="P3" s="25">
        <v>4</v>
      </c>
      <c r="Q3" s="25">
        <v>4</v>
      </c>
      <c r="R3" s="25">
        <v>4</v>
      </c>
      <c r="S3" s="25">
        <v>4</v>
      </c>
      <c r="T3" s="25">
        <v>4</v>
      </c>
      <c r="U3" s="25">
        <v>4</v>
      </c>
      <c r="V3" s="25">
        <v>4</v>
      </c>
      <c r="W3" s="25">
        <v>4</v>
      </c>
      <c r="X3" s="25">
        <v>4</v>
      </c>
      <c r="Y3" s="25">
        <v>4</v>
      </c>
      <c r="Z3" s="25">
        <v>4</v>
      </c>
      <c r="AA3" s="25">
        <v>4</v>
      </c>
      <c r="AB3" s="25">
        <v>4</v>
      </c>
      <c r="AC3" s="25">
        <v>4</v>
      </c>
      <c r="AD3" s="25">
        <v>4</v>
      </c>
      <c r="AE3" s="25">
        <v>4</v>
      </c>
      <c r="AF3" s="25">
        <v>4</v>
      </c>
      <c r="AG3" s="25">
        <v>4</v>
      </c>
      <c r="AH3" s="25">
        <v>4</v>
      </c>
      <c r="AI3" s="25">
        <v>4</v>
      </c>
      <c r="AJ3" s="25">
        <v>4</v>
      </c>
      <c r="AK3" s="25">
        <v>4</v>
      </c>
      <c r="AL3" s="25">
        <v>4</v>
      </c>
      <c r="AM3" s="25">
        <v>4</v>
      </c>
      <c r="AN3" s="25">
        <v>4</v>
      </c>
      <c r="AO3" s="25">
        <v>4</v>
      </c>
      <c r="AP3" s="25">
        <v>4</v>
      </c>
      <c r="AQ3" s="25">
        <v>4</v>
      </c>
      <c r="AR3" s="25">
        <v>4</v>
      </c>
      <c r="AS3" s="25">
        <v>4</v>
      </c>
      <c r="AT3" s="25">
        <v>4</v>
      </c>
      <c r="AU3" s="25">
        <v>4</v>
      </c>
      <c r="AV3" s="25">
        <v>4</v>
      </c>
      <c r="AW3" s="25">
        <v>4</v>
      </c>
      <c r="AX3" s="25">
        <v>4</v>
      </c>
      <c r="AY3" s="25">
        <v>4</v>
      </c>
      <c r="AZ3" s="25">
        <v>4</v>
      </c>
      <c r="BA3" s="25">
        <v>4</v>
      </c>
      <c r="BB3" s="25">
        <v>4</v>
      </c>
      <c r="BC3" s="25">
        <v>4</v>
      </c>
      <c r="BD3" s="25">
        <v>4</v>
      </c>
      <c r="BE3" s="25">
        <v>4</v>
      </c>
      <c r="BF3" s="25">
        <v>4</v>
      </c>
      <c r="BG3" s="25">
        <v>4</v>
      </c>
      <c r="BH3" s="25">
        <v>4</v>
      </c>
      <c r="BI3" s="25">
        <v>4</v>
      </c>
      <c r="BJ3" s="25">
        <v>4</v>
      </c>
      <c r="BK3" s="25">
        <v>4</v>
      </c>
      <c r="BL3" s="25">
        <v>4</v>
      </c>
      <c r="BM3" s="25">
        <v>4</v>
      </c>
      <c r="BN3" s="25">
        <v>4</v>
      </c>
      <c r="BO3" s="25">
        <v>4</v>
      </c>
      <c r="BP3" s="25">
        <v>4</v>
      </c>
      <c r="BQ3" s="25">
        <v>4</v>
      </c>
      <c r="BR3" s="25">
        <v>4</v>
      </c>
      <c r="BS3" s="25">
        <v>4</v>
      </c>
      <c r="BT3" s="25">
        <v>4</v>
      </c>
      <c r="BU3" s="25">
        <v>4</v>
      </c>
      <c r="BV3" s="25">
        <v>4</v>
      </c>
      <c r="BW3" s="25">
        <v>4</v>
      </c>
      <c r="BX3" s="25">
        <v>4</v>
      </c>
      <c r="BY3" s="25">
        <v>4</v>
      </c>
      <c r="BZ3" s="25">
        <v>4</v>
      </c>
      <c r="CA3" s="25">
        <v>4</v>
      </c>
      <c r="CB3" s="25">
        <v>4</v>
      </c>
      <c r="CC3" s="25">
        <v>4</v>
      </c>
      <c r="CD3" s="25">
        <v>4</v>
      </c>
      <c r="CE3" s="25">
        <v>4</v>
      </c>
      <c r="CF3" s="25">
        <v>4</v>
      </c>
      <c r="CG3" s="25">
        <v>4</v>
      </c>
      <c r="CH3" s="25">
        <v>4</v>
      </c>
      <c r="CI3" s="25">
        <v>4</v>
      </c>
      <c r="CJ3" s="25">
        <v>4</v>
      </c>
      <c r="CK3" s="25">
        <v>4</v>
      </c>
      <c r="CL3" s="25">
        <v>4</v>
      </c>
    </row>
    <row r="4" spans="1:90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</row>
    <row r="5" spans="1:90">
      <c r="A5" s="55" t="s">
        <v>792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</row>
    <row r="6" spans="1:90">
      <c r="A6" s="56" t="s">
        <v>749</v>
      </c>
    </row>
    <row r="8" spans="1:90">
      <c r="A8" s="27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K8"/>
  <sheetViews>
    <sheetView workbookViewId="0">
      <selection activeCell="J20" sqref="J20"/>
    </sheetView>
  </sheetViews>
  <sheetFormatPr defaultRowHeight="15"/>
  <sheetData>
    <row r="1" spans="1:89" ht="18">
      <c r="A1" s="23" t="s">
        <v>964</v>
      </c>
      <c r="B1" s="26">
        <v>42765</v>
      </c>
      <c r="C1" s="26">
        <f>EOMONTH(B1,1)</f>
        <v>42794</v>
      </c>
      <c r="D1" s="26">
        <f t="shared" ref="D1:BO1" si="0">EOMONTH(C1,1)</f>
        <v>42825</v>
      </c>
      <c r="E1" s="26">
        <f t="shared" si="0"/>
        <v>42855</v>
      </c>
      <c r="F1" s="26">
        <f t="shared" si="0"/>
        <v>42886</v>
      </c>
      <c r="G1" s="26">
        <f t="shared" si="0"/>
        <v>42916</v>
      </c>
      <c r="H1" s="26">
        <f t="shared" si="0"/>
        <v>42947</v>
      </c>
      <c r="I1" s="26">
        <f t="shared" si="0"/>
        <v>42978</v>
      </c>
      <c r="J1" s="26">
        <f t="shared" si="0"/>
        <v>43008</v>
      </c>
      <c r="K1" s="26">
        <f t="shared" si="0"/>
        <v>43039</v>
      </c>
      <c r="L1" s="26">
        <f t="shared" si="0"/>
        <v>43069</v>
      </c>
      <c r="M1" s="26">
        <f t="shared" si="0"/>
        <v>43100</v>
      </c>
      <c r="N1" s="26">
        <f t="shared" si="0"/>
        <v>43131</v>
      </c>
      <c r="O1" s="26">
        <f t="shared" si="0"/>
        <v>43159</v>
      </c>
      <c r="P1" s="26">
        <f t="shared" si="0"/>
        <v>43190</v>
      </c>
      <c r="Q1" s="26">
        <f t="shared" si="0"/>
        <v>43220</v>
      </c>
      <c r="R1" s="26">
        <f t="shared" si="0"/>
        <v>43251</v>
      </c>
      <c r="S1" s="26">
        <f t="shared" si="0"/>
        <v>43281</v>
      </c>
      <c r="T1" s="26">
        <f t="shared" si="0"/>
        <v>43312</v>
      </c>
      <c r="U1" s="26">
        <f t="shared" si="0"/>
        <v>43343</v>
      </c>
      <c r="V1" s="26">
        <f t="shared" si="0"/>
        <v>43373</v>
      </c>
      <c r="W1" s="26">
        <f t="shared" si="0"/>
        <v>43404</v>
      </c>
      <c r="X1" s="26">
        <f t="shared" si="0"/>
        <v>43434</v>
      </c>
      <c r="Y1" s="26">
        <f t="shared" si="0"/>
        <v>43465</v>
      </c>
      <c r="Z1" s="26">
        <f t="shared" si="0"/>
        <v>43496</v>
      </c>
      <c r="AA1" s="26">
        <f t="shared" si="0"/>
        <v>43524</v>
      </c>
      <c r="AB1" s="26">
        <f t="shared" si="0"/>
        <v>43555</v>
      </c>
      <c r="AC1" s="26">
        <f t="shared" si="0"/>
        <v>43585</v>
      </c>
      <c r="AD1" s="26">
        <f t="shared" si="0"/>
        <v>43616</v>
      </c>
      <c r="AE1" s="26">
        <f t="shared" si="0"/>
        <v>43646</v>
      </c>
      <c r="AF1" s="26">
        <f t="shared" si="0"/>
        <v>43677</v>
      </c>
      <c r="AG1" s="26">
        <f t="shared" si="0"/>
        <v>43708</v>
      </c>
      <c r="AH1" s="26">
        <f t="shared" si="0"/>
        <v>43738</v>
      </c>
      <c r="AI1" s="26">
        <f t="shared" si="0"/>
        <v>43769</v>
      </c>
      <c r="AJ1" s="26">
        <f t="shared" si="0"/>
        <v>43799</v>
      </c>
      <c r="AK1" s="26">
        <f t="shared" si="0"/>
        <v>43830</v>
      </c>
      <c r="AL1" s="26">
        <f t="shared" si="0"/>
        <v>43861</v>
      </c>
      <c r="AM1" s="26">
        <f t="shared" si="0"/>
        <v>43890</v>
      </c>
      <c r="AN1" s="26">
        <f t="shared" si="0"/>
        <v>43921</v>
      </c>
      <c r="AO1" s="26">
        <f t="shared" si="0"/>
        <v>43951</v>
      </c>
      <c r="AP1" s="26">
        <f t="shared" si="0"/>
        <v>43982</v>
      </c>
      <c r="AQ1" s="26">
        <f t="shared" si="0"/>
        <v>44012</v>
      </c>
      <c r="AR1" s="26">
        <f t="shared" si="0"/>
        <v>44043</v>
      </c>
      <c r="AS1" s="26">
        <f t="shared" si="0"/>
        <v>44074</v>
      </c>
      <c r="AT1" s="26">
        <f t="shared" si="0"/>
        <v>44104</v>
      </c>
      <c r="AU1" s="26">
        <f t="shared" si="0"/>
        <v>44135</v>
      </c>
      <c r="AV1" s="26">
        <f t="shared" si="0"/>
        <v>44165</v>
      </c>
      <c r="AW1" s="26">
        <f t="shared" si="0"/>
        <v>44196</v>
      </c>
      <c r="AX1" s="26">
        <f t="shared" si="0"/>
        <v>44227</v>
      </c>
      <c r="AY1" s="26">
        <f t="shared" si="0"/>
        <v>44255</v>
      </c>
      <c r="AZ1" s="26">
        <f t="shared" si="0"/>
        <v>44286</v>
      </c>
      <c r="BA1" s="26">
        <f t="shared" si="0"/>
        <v>44316</v>
      </c>
      <c r="BB1" s="26">
        <f t="shared" si="0"/>
        <v>44347</v>
      </c>
      <c r="BC1" s="26">
        <f t="shared" si="0"/>
        <v>44377</v>
      </c>
      <c r="BD1" s="26">
        <f t="shared" si="0"/>
        <v>44408</v>
      </c>
      <c r="BE1" s="26">
        <f t="shared" si="0"/>
        <v>44439</v>
      </c>
      <c r="BF1" s="26">
        <f t="shared" si="0"/>
        <v>44469</v>
      </c>
      <c r="BG1" s="26">
        <f t="shared" si="0"/>
        <v>44500</v>
      </c>
      <c r="BH1" s="26">
        <f t="shared" si="0"/>
        <v>44530</v>
      </c>
      <c r="BI1" s="26">
        <f t="shared" si="0"/>
        <v>44561</v>
      </c>
      <c r="BJ1" s="26">
        <f t="shared" si="0"/>
        <v>44592</v>
      </c>
      <c r="BK1" s="26">
        <f t="shared" si="0"/>
        <v>44620</v>
      </c>
      <c r="BL1" s="26">
        <f t="shared" si="0"/>
        <v>44651</v>
      </c>
      <c r="BM1" s="26">
        <f t="shared" si="0"/>
        <v>44681</v>
      </c>
      <c r="BN1" s="26">
        <f t="shared" si="0"/>
        <v>44712</v>
      </c>
      <c r="BO1" s="26">
        <f t="shared" si="0"/>
        <v>44742</v>
      </c>
      <c r="BP1" s="26">
        <f t="shared" ref="BP1:CK1" si="1">EOMONTH(BO1,1)</f>
        <v>44773</v>
      </c>
      <c r="BQ1" s="26">
        <f t="shared" si="1"/>
        <v>44804</v>
      </c>
      <c r="BR1" s="26">
        <f t="shared" si="1"/>
        <v>44834</v>
      </c>
      <c r="BS1" s="26">
        <f t="shared" si="1"/>
        <v>44865</v>
      </c>
      <c r="BT1" s="26">
        <f t="shared" si="1"/>
        <v>44895</v>
      </c>
      <c r="BU1" s="26">
        <f t="shared" si="1"/>
        <v>44926</v>
      </c>
      <c r="BV1" s="26">
        <f t="shared" si="1"/>
        <v>44957</v>
      </c>
      <c r="BW1" s="26">
        <f t="shared" si="1"/>
        <v>44985</v>
      </c>
      <c r="BX1" s="26">
        <f t="shared" si="1"/>
        <v>45016</v>
      </c>
      <c r="BY1" s="26">
        <f t="shared" si="1"/>
        <v>45046</v>
      </c>
      <c r="BZ1" s="26">
        <f t="shared" si="1"/>
        <v>45077</v>
      </c>
      <c r="CA1" s="26">
        <f t="shared" si="1"/>
        <v>45107</v>
      </c>
      <c r="CB1" s="26">
        <f t="shared" si="1"/>
        <v>45138</v>
      </c>
      <c r="CC1" s="26">
        <f t="shared" si="1"/>
        <v>45169</v>
      </c>
      <c r="CD1" s="26">
        <f t="shared" si="1"/>
        <v>45199</v>
      </c>
      <c r="CE1" s="26">
        <f t="shared" si="1"/>
        <v>45230</v>
      </c>
      <c r="CF1" s="26">
        <f t="shared" si="1"/>
        <v>45260</v>
      </c>
      <c r="CG1" s="26">
        <f t="shared" si="1"/>
        <v>45291</v>
      </c>
      <c r="CH1" s="26">
        <f t="shared" si="1"/>
        <v>45322</v>
      </c>
      <c r="CI1" s="26">
        <f t="shared" si="1"/>
        <v>45351</v>
      </c>
      <c r="CJ1" s="26">
        <f t="shared" si="1"/>
        <v>45382</v>
      </c>
      <c r="CK1" s="26">
        <f t="shared" si="1"/>
        <v>45412</v>
      </c>
    </row>
    <row r="2" spans="1:89">
      <c r="A2" s="24" t="s">
        <v>739</v>
      </c>
      <c r="B2" s="25">
        <v>-0.64611632998445145</v>
      </c>
      <c r="C2" s="25">
        <v>-0.15407780038489705</v>
      </c>
      <c r="D2" s="25">
        <v>-0.13048516098434959</v>
      </c>
      <c r="E2" s="25">
        <v>1.1728146076112722</v>
      </c>
      <c r="F2" s="25">
        <v>1.6032775336452687</v>
      </c>
      <c r="G2" s="25">
        <v>1.1093361034010769</v>
      </c>
      <c r="H2" s="25">
        <v>0.86797896809109432</v>
      </c>
      <c r="I2" s="25">
        <v>0.94738361679344507</v>
      </c>
      <c r="J2" s="25">
        <v>0.95424660345031498</v>
      </c>
      <c r="K2" s="25">
        <v>1.2118173007579003</v>
      </c>
      <c r="L2" s="25">
        <v>2.2196784606922222</v>
      </c>
      <c r="M2" s="25">
        <v>2.6114840393908452</v>
      </c>
      <c r="N2" s="25">
        <v>2.8529795783609018</v>
      </c>
      <c r="O2" s="25">
        <v>3.2731236147622127</v>
      </c>
      <c r="P2" s="25">
        <v>3.7257030377103177</v>
      </c>
      <c r="Q2" s="25">
        <v>2.3721461376945854</v>
      </c>
      <c r="R2" s="25">
        <v>1.5580723816117228</v>
      </c>
      <c r="S2" s="25">
        <v>0.87704172905336009</v>
      </c>
      <c r="T2" s="25">
        <v>2.3265215483361033</v>
      </c>
      <c r="U2" s="25">
        <v>3.3257115923030796</v>
      </c>
      <c r="V2" s="25">
        <v>3.5247098838569855</v>
      </c>
      <c r="W2" s="25">
        <v>2.8304155224667227</v>
      </c>
      <c r="X2" s="25">
        <v>1.8479154316792545</v>
      </c>
      <c r="Y2" s="25">
        <v>1.791220902632503</v>
      </c>
      <c r="Z2" s="25">
        <v>0.79097636655593817</v>
      </c>
      <c r="AA2" s="25">
        <v>1.8976618564859677</v>
      </c>
      <c r="AB2" s="25">
        <v>1.8811658309776789</v>
      </c>
      <c r="AC2" s="25">
        <v>2.1504850922055851</v>
      </c>
      <c r="AD2" s="25">
        <v>2.7652597181531604</v>
      </c>
      <c r="AE2" s="25">
        <v>2.4537257060515287</v>
      </c>
      <c r="AF2" s="25">
        <v>1.6569795204561188</v>
      </c>
      <c r="AG2" s="25">
        <v>0.62640298352253865</v>
      </c>
      <c r="AH2" s="25">
        <v>0.4779395808177469</v>
      </c>
      <c r="AI2" s="25">
        <v>0.90758416975660339</v>
      </c>
      <c r="AJ2" s="25">
        <v>0.95520540298832657</v>
      </c>
      <c r="AK2" s="25">
        <v>0.72816647657032263</v>
      </c>
      <c r="AL2" s="25">
        <v>0.27658563406932046</v>
      </c>
      <c r="AM2" s="25">
        <v>-0.54084569473357647</v>
      </c>
      <c r="AN2" s="25">
        <v>-0.11022336893734064</v>
      </c>
      <c r="AO2" s="25">
        <v>0.85542195075301208</v>
      </c>
      <c r="AP2" s="25">
        <v>1.1580085630585586</v>
      </c>
      <c r="AQ2" s="25">
        <v>1.6775261712187017</v>
      </c>
      <c r="AR2" s="25">
        <v>1.518789830326071</v>
      </c>
      <c r="AS2" s="25">
        <v>1.8167405331195141</v>
      </c>
      <c r="AT2" s="25">
        <v>1.432684471732145</v>
      </c>
      <c r="AU2" s="25">
        <v>1.3441364663877948</v>
      </c>
      <c r="AV2" s="25">
        <v>1.5585891969739833</v>
      </c>
      <c r="AW2" s="25">
        <v>3.6638246566410544</v>
      </c>
      <c r="AX2" s="25">
        <v>4.5145896418806757</v>
      </c>
      <c r="AY2" s="25">
        <v>5.3267515218686157</v>
      </c>
      <c r="AZ2" s="25">
        <v>5.7810093225210153</v>
      </c>
      <c r="BA2" s="25">
        <v>6.1569193415034249</v>
      </c>
      <c r="BB2" s="25">
        <v>5.9006948589405113</v>
      </c>
      <c r="BC2" s="25">
        <v>6.5046445234630141</v>
      </c>
      <c r="BD2" s="25">
        <v>8.2227275731565896</v>
      </c>
      <c r="BE2" s="25">
        <v>8.7823860822629456</v>
      </c>
      <c r="BF2" s="25">
        <v>8.888653955380704</v>
      </c>
      <c r="BG2" s="25">
        <v>9.1040943851331804</v>
      </c>
      <c r="BH2" s="25">
        <v>9.5566762184103169</v>
      </c>
      <c r="BI2" s="25">
        <v>7.6754534627573037</v>
      </c>
      <c r="BJ2" s="25">
        <v>7.0769205766376473</v>
      </c>
      <c r="BK2" s="25">
        <v>6.5432090002152989</v>
      </c>
      <c r="BL2" s="25">
        <v>7.3617969746000398</v>
      </c>
      <c r="BM2" s="25">
        <v>8.425258051920423</v>
      </c>
      <c r="BN2" s="25">
        <v>8.986291781695229</v>
      </c>
      <c r="BO2" s="25">
        <v>10.274467693331417</v>
      </c>
      <c r="BP2" s="25">
        <v>9.3216627279492741</v>
      </c>
      <c r="BQ2" s="25">
        <v>9.1287829914559211</v>
      </c>
      <c r="BR2" s="25">
        <v>9.9151144159474569</v>
      </c>
      <c r="BS2" s="25">
        <v>9.477165434431484</v>
      </c>
      <c r="BT2" s="25">
        <v>8.8458529072118779</v>
      </c>
      <c r="BU2" s="25">
        <v>8.3038746904979632</v>
      </c>
      <c r="BV2" s="25">
        <v>8.0513101873765436</v>
      </c>
      <c r="BW2" s="25">
        <v>8.0504413480061601</v>
      </c>
      <c r="BX2" s="25">
        <v>5.4496798492637026</v>
      </c>
      <c r="BY2" s="25">
        <v>3.2368670906421926</v>
      </c>
      <c r="BZ2" s="25">
        <v>1.2882103317104878</v>
      </c>
      <c r="CA2" s="25">
        <v>-0.5064612212229207</v>
      </c>
      <c r="CB2" s="25">
        <v>-0.10059010767696464</v>
      </c>
      <c r="CC2" s="25">
        <v>-0.16722027022430552</v>
      </c>
      <c r="CD2" s="25">
        <v>7.678399261045854E-2</v>
      </c>
      <c r="CE2" s="25">
        <v>0.12196043169521431</v>
      </c>
      <c r="CF2" s="25">
        <v>-0.48885044501216157</v>
      </c>
      <c r="CG2" s="25">
        <v>-0.62021525726359528</v>
      </c>
      <c r="CH2" s="25">
        <v>-0.85954367090971573</v>
      </c>
      <c r="CI2" s="25">
        <v>-1.6511541998150534</v>
      </c>
      <c r="CJ2" s="25">
        <v>-1.2012081435271824</v>
      </c>
      <c r="CK2" s="25">
        <v>-0.7282248727489673</v>
      </c>
    </row>
    <row r="3" spans="1:89">
      <c r="A3" s="24" t="s">
        <v>740</v>
      </c>
      <c r="B3" s="25">
        <v>-1.7258661900675776</v>
      </c>
      <c r="C3" s="25">
        <v>-1.2971314614368055</v>
      </c>
      <c r="D3" s="25">
        <v>-0.85006545065353123</v>
      </c>
      <c r="E3" s="25">
        <v>-0.32023542477884348</v>
      </c>
      <c r="F3" s="25">
        <v>8.8690246441288423E-2</v>
      </c>
      <c r="G3" s="25">
        <v>0.35091345792059769</v>
      </c>
      <c r="H3" s="25">
        <v>0.82385168020455524</v>
      </c>
      <c r="I3" s="25">
        <v>1.7187635468504538</v>
      </c>
      <c r="J3" s="25">
        <v>2.0738005738931236</v>
      </c>
      <c r="K3" s="25">
        <v>2.4671855793313711</v>
      </c>
      <c r="L3" s="25">
        <v>3.2479768032145415</v>
      </c>
      <c r="M3" s="25">
        <v>3.5860291311246613</v>
      </c>
      <c r="N3" s="25">
        <v>4.5964206948682573</v>
      </c>
      <c r="O3" s="25">
        <v>5.0582663219719279</v>
      </c>
      <c r="P3" s="25">
        <v>4.9867578540836917</v>
      </c>
      <c r="Q3" s="25">
        <v>4.6953087079936182</v>
      </c>
      <c r="R3" s="25">
        <v>4.3646672568707174</v>
      </c>
      <c r="S3" s="25">
        <v>4.2013117016686437</v>
      </c>
      <c r="T3" s="25">
        <v>4.0598090972222565</v>
      </c>
      <c r="U3" s="25">
        <v>3.7912296294914256</v>
      </c>
      <c r="V3" s="25">
        <v>3.7326939338916247</v>
      </c>
      <c r="W3" s="25">
        <v>3.4200199731642726</v>
      </c>
      <c r="X3" s="25">
        <v>2.8380480390457308</v>
      </c>
      <c r="Y3" s="25">
        <v>2.6862480622309732</v>
      </c>
      <c r="Z3" s="25">
        <v>1.5047485474008511</v>
      </c>
      <c r="AA3" s="25">
        <v>1.3177605946939792</v>
      </c>
      <c r="AB3" s="25">
        <v>1.2599415906682054</v>
      </c>
      <c r="AC3" s="25">
        <v>1.1721152132837034</v>
      </c>
      <c r="AD3" s="25">
        <v>1.3701930058109184</v>
      </c>
      <c r="AE3" s="25">
        <v>1.4570277725852776</v>
      </c>
      <c r="AF3" s="25">
        <v>1.4609158027454328</v>
      </c>
      <c r="AG3" s="25">
        <v>1.280235289412218</v>
      </c>
      <c r="AH3" s="25">
        <v>1.0919334009036277</v>
      </c>
      <c r="AI3" s="25">
        <v>0.70056217217471328</v>
      </c>
      <c r="AJ3" s="25">
        <v>0.62725689960818443</v>
      </c>
      <c r="AK3" s="25">
        <v>0.65436778045781807</v>
      </c>
      <c r="AL3" s="25">
        <v>0.86538957196520983</v>
      </c>
      <c r="AM3" s="25">
        <v>0.77184062474053405</v>
      </c>
      <c r="AN3" s="25">
        <v>0.54227164049494547</v>
      </c>
      <c r="AO3" s="25">
        <v>1.1321822131247927</v>
      </c>
      <c r="AP3" s="25">
        <v>0.86253079378988673</v>
      </c>
      <c r="AQ3" s="25">
        <v>0.77684596156544217</v>
      </c>
      <c r="AR3" s="25">
        <v>0.8340682821257559</v>
      </c>
      <c r="AS3" s="25">
        <v>1.0666176019744</v>
      </c>
      <c r="AT3" s="25">
        <v>1.3432163084943909</v>
      </c>
      <c r="AU3" s="25">
        <v>1.682216756033867</v>
      </c>
      <c r="AV3" s="25">
        <v>1.9900660199622564</v>
      </c>
      <c r="AW3" s="25">
        <v>3.6322694344940345</v>
      </c>
      <c r="AX3" s="25">
        <v>4.6777752929497325</v>
      </c>
      <c r="AY3" s="25">
        <v>5.4829754365411958</v>
      </c>
      <c r="AZ3" s="25">
        <v>6.6256762105504095</v>
      </c>
      <c r="BA3" s="25">
        <v>6.751268627731676</v>
      </c>
      <c r="BB3" s="25">
        <v>7.393628195284947</v>
      </c>
      <c r="BC3" s="25">
        <v>7.8259767874086208</v>
      </c>
      <c r="BD3" s="25">
        <v>8.1093537485616309</v>
      </c>
      <c r="BE3" s="25">
        <v>8.0379242186285609</v>
      </c>
      <c r="BF3" s="25">
        <v>7.9880734583744442</v>
      </c>
      <c r="BG3" s="25">
        <v>7.8765202676341914</v>
      </c>
      <c r="BH3" s="25">
        <v>8.3772656385054063</v>
      </c>
      <c r="BI3" s="25">
        <v>7.2509011281681808</v>
      </c>
      <c r="BJ3" s="25">
        <v>6.60162670741569</v>
      </c>
      <c r="BK3" s="25">
        <v>6.3614506423955959</v>
      </c>
      <c r="BL3" s="25">
        <v>6.9671454857929405</v>
      </c>
      <c r="BM3" s="25">
        <v>7.9799047833968757</v>
      </c>
      <c r="BN3" s="25">
        <v>8.3564098161367042</v>
      </c>
      <c r="BO3" s="25">
        <v>9.4404331247470736</v>
      </c>
      <c r="BP3" s="25">
        <v>10.10041008820204</v>
      </c>
      <c r="BQ3" s="25">
        <v>10.230227924035489</v>
      </c>
      <c r="BR3" s="25">
        <v>10.540276376631084</v>
      </c>
      <c r="BS3" s="25">
        <v>10.488322377082284</v>
      </c>
      <c r="BT3" s="25">
        <v>9.8756503499294581</v>
      </c>
      <c r="BU3" s="25">
        <v>9.4793414473782747</v>
      </c>
      <c r="BV3" s="25">
        <v>9.0991561824248066</v>
      </c>
      <c r="BW3" s="25">
        <v>8.3569861398934648</v>
      </c>
      <c r="BX3" s="25">
        <v>6.406657155573555</v>
      </c>
      <c r="BY3" s="25">
        <v>4.3045803295163267</v>
      </c>
      <c r="BZ3" s="25">
        <v>3.0865032447455718</v>
      </c>
      <c r="CA3" s="25">
        <v>1.4518285160379776</v>
      </c>
      <c r="CB3" s="25">
        <v>0.59949055114458361</v>
      </c>
      <c r="CC3" s="25">
        <v>0.35313145780541788</v>
      </c>
      <c r="CD3" s="25">
        <v>-8.0847536483943827E-2</v>
      </c>
      <c r="CE3" s="25">
        <v>-4.6504096578033227E-2</v>
      </c>
      <c r="CF3" s="25">
        <v>-0.24390438070011555</v>
      </c>
      <c r="CG3" s="25">
        <v>-0.39353895237825043</v>
      </c>
      <c r="CH3" s="25">
        <v>-0.44083532430917671</v>
      </c>
      <c r="CI3" s="25">
        <v>-0.65415810312974543</v>
      </c>
      <c r="CJ3" s="25">
        <v>-0.70986287761924416</v>
      </c>
      <c r="CK3" s="25">
        <v>-0.53692140460677251</v>
      </c>
    </row>
    <row r="4" spans="1:89">
      <c r="A4" s="24" t="s">
        <v>878</v>
      </c>
      <c r="B4" s="25">
        <v>-2.3711093312956137</v>
      </c>
      <c r="C4" s="25">
        <v>-3.2119893252306468</v>
      </c>
      <c r="D4" s="25">
        <v>-3.063238477038027</v>
      </c>
      <c r="E4" s="25">
        <v>-2.5780181879689508</v>
      </c>
      <c r="F4" s="25">
        <v>-1.9556687376365858</v>
      </c>
      <c r="G4" s="25">
        <v>-2.0169483165119431</v>
      </c>
      <c r="H4" s="25">
        <v>-1.0808388938133788</v>
      </c>
      <c r="I4" s="25">
        <v>-0.35566042713847423</v>
      </c>
      <c r="J4" s="25">
        <v>-0.56619617184398408</v>
      </c>
      <c r="K4" s="25">
        <v>-0.63435014857088845</v>
      </c>
      <c r="L4" s="25">
        <v>2.640168756664707E-2</v>
      </c>
      <c r="M4" s="25">
        <v>0.26466576405054809</v>
      </c>
      <c r="N4" s="25">
        <v>1.0468353525227627</v>
      </c>
      <c r="O4" s="25">
        <v>1.9812734967661072</v>
      </c>
      <c r="P4" s="25">
        <v>2.3524258878427418</v>
      </c>
      <c r="Q4" s="25">
        <v>2.3643852262510023</v>
      </c>
      <c r="R4" s="25">
        <v>2.3410308807356017</v>
      </c>
      <c r="S4" s="25">
        <v>2.1626279366224708</v>
      </c>
      <c r="T4" s="25">
        <v>2.1686343109280131</v>
      </c>
      <c r="U4" s="25">
        <v>1.5975602878871626</v>
      </c>
      <c r="V4" s="25">
        <v>1.1078123557581705</v>
      </c>
      <c r="W4" s="25">
        <v>1.2831206688390466</v>
      </c>
      <c r="X4" s="25">
        <v>1.0990613368383748</v>
      </c>
      <c r="Y4" s="25">
        <v>1.0495771404323193</v>
      </c>
      <c r="Z4" s="25">
        <v>0.90039174575508696</v>
      </c>
      <c r="AA4" s="25">
        <v>0.66793545321183956</v>
      </c>
      <c r="AB4" s="25">
        <v>0.57101105891530324</v>
      </c>
      <c r="AC4" s="25">
        <v>0.61022185876642254</v>
      </c>
      <c r="AD4" s="25">
        <v>0.4201033966141523</v>
      </c>
      <c r="AE4" s="25">
        <v>0.45836583633341377</v>
      </c>
      <c r="AF4" s="25">
        <v>0.61341272705894312</v>
      </c>
      <c r="AG4" s="25">
        <v>0.77073842957095451</v>
      </c>
      <c r="AH4" s="25">
        <v>1.3772643042680386</v>
      </c>
      <c r="AI4" s="25">
        <v>1.167732252857931</v>
      </c>
      <c r="AJ4" s="25">
        <v>0.98042858900780061</v>
      </c>
      <c r="AK4" s="25">
        <v>1.0339763164225957</v>
      </c>
      <c r="AL4" s="25">
        <v>1.373917310518749</v>
      </c>
      <c r="AM4" s="25">
        <v>1.4739879125211957</v>
      </c>
      <c r="AN4" s="25">
        <v>1.2110009866360514</v>
      </c>
      <c r="AO4" s="25">
        <v>1.2961594800504628</v>
      </c>
      <c r="AP4" s="25">
        <v>1.2489501547178605</v>
      </c>
      <c r="AQ4" s="25">
        <v>1.3966560436055033</v>
      </c>
      <c r="AR4" s="25">
        <v>1.5359365232434641</v>
      </c>
      <c r="AS4" s="25">
        <v>1.5375468813193578</v>
      </c>
      <c r="AT4" s="25">
        <v>1.3310719471033394</v>
      </c>
      <c r="AU4" s="25">
        <v>1.1962371447148428</v>
      </c>
      <c r="AV4" s="25">
        <v>1.4400797985441187</v>
      </c>
      <c r="AW4" s="25">
        <v>2.1652730038522776</v>
      </c>
      <c r="AX4" s="25">
        <v>2.7708891632837407</v>
      </c>
      <c r="AY4" s="25">
        <v>3.3386194769611848</v>
      </c>
      <c r="AZ4" s="25">
        <v>4.2687507111336203</v>
      </c>
      <c r="BA4" s="25">
        <v>4.1548450063466191</v>
      </c>
      <c r="BB4" s="25">
        <v>4.0556078295270481</v>
      </c>
      <c r="BC4" s="25">
        <v>4.0262323172957082</v>
      </c>
      <c r="BD4" s="25">
        <v>3.792001865040092</v>
      </c>
      <c r="BE4" s="25">
        <v>3.9795782901810952</v>
      </c>
      <c r="BF4" s="25">
        <v>4.0652579470031185</v>
      </c>
      <c r="BG4" s="25">
        <v>3.984915823911777</v>
      </c>
      <c r="BH4" s="25">
        <v>4.1462148809223436</v>
      </c>
      <c r="BI4" s="25">
        <v>3.7751235055666967</v>
      </c>
      <c r="BJ4" s="25">
        <v>3.2591075422384108</v>
      </c>
      <c r="BK4" s="25">
        <v>2.9477999034067892</v>
      </c>
      <c r="BL4" s="25">
        <v>3.6370733760844303</v>
      </c>
      <c r="BM4" s="25">
        <v>4.1363561519381307</v>
      </c>
      <c r="BN4" s="25">
        <v>4.9955750751664141</v>
      </c>
      <c r="BO4" s="25">
        <v>5.7182511446384581</v>
      </c>
      <c r="BP4" s="25">
        <v>6.5118777564320567</v>
      </c>
      <c r="BQ4" s="25">
        <v>6.9528244033514284</v>
      </c>
      <c r="BR4" s="25">
        <v>7.6215280667982483</v>
      </c>
      <c r="BS4" s="25">
        <v>7.6886102589396614</v>
      </c>
      <c r="BT4" s="25">
        <v>7.6447875352750145</v>
      </c>
      <c r="BU4" s="25">
        <v>7.7631583440947054</v>
      </c>
      <c r="BV4" s="25">
        <v>7.7854931386079045</v>
      </c>
      <c r="BW4" s="25">
        <v>7.8012525787230373</v>
      </c>
      <c r="BX4" s="25">
        <v>6.4306516363317456</v>
      </c>
      <c r="BY4" s="25">
        <v>5.6294168383178089</v>
      </c>
      <c r="BZ4" s="25">
        <v>4.9382713467854131</v>
      </c>
      <c r="CA4" s="25">
        <v>3.9910794516552812</v>
      </c>
      <c r="CB4" s="25">
        <v>3.3569715167537169</v>
      </c>
      <c r="CC4" s="25">
        <v>2.968386411722463</v>
      </c>
      <c r="CD4" s="25">
        <v>2.4788579023642683</v>
      </c>
      <c r="CE4" s="25">
        <v>2.2013376687262394</v>
      </c>
      <c r="CF4" s="25">
        <v>2.0209376648144541</v>
      </c>
      <c r="CG4" s="25">
        <v>1.7885164192284577</v>
      </c>
      <c r="CH4" s="25">
        <v>1.943253199752192</v>
      </c>
      <c r="CI4" s="25">
        <v>1.5196636525478056</v>
      </c>
      <c r="CJ4" s="25">
        <v>1.0279155917402676</v>
      </c>
      <c r="CK4" s="25">
        <v>1.0084241009625998</v>
      </c>
    </row>
    <row r="5" spans="1:89">
      <c r="A5" s="24" t="s">
        <v>879</v>
      </c>
      <c r="B5" s="25">
        <v>1.0349292376193659</v>
      </c>
      <c r="C5" s="25">
        <v>1.1476089942741794</v>
      </c>
      <c r="D5" s="25">
        <v>1.5361397963581993</v>
      </c>
      <c r="E5" s="25">
        <v>1.1378460432207333</v>
      </c>
      <c r="F5" s="25">
        <v>1.0015403242134937</v>
      </c>
      <c r="G5" s="25">
        <v>1.1132435590964604</v>
      </c>
      <c r="H5" s="25">
        <v>1.0421700813842563</v>
      </c>
      <c r="I5" s="25">
        <v>0.97707822335402739</v>
      </c>
      <c r="J5" s="25">
        <v>0.88180074484623105</v>
      </c>
      <c r="K5" s="25">
        <v>0.84525892532410296</v>
      </c>
      <c r="L5" s="25">
        <v>0.87412580474928347</v>
      </c>
      <c r="M5" s="25">
        <v>0.8688720390857867</v>
      </c>
      <c r="N5" s="25">
        <v>1.2067781004198963</v>
      </c>
      <c r="O5" s="25">
        <v>1.9879089579221159</v>
      </c>
      <c r="P5" s="25">
        <v>2.2012191518524986</v>
      </c>
      <c r="Q5" s="25">
        <v>2.1661980483373497</v>
      </c>
      <c r="R5" s="25">
        <v>2.216905717429924</v>
      </c>
      <c r="S5" s="25">
        <v>2.2091966621312338</v>
      </c>
      <c r="T5" s="25">
        <v>2.2203179917664784</v>
      </c>
      <c r="U5" s="25">
        <v>2.0897018862687133</v>
      </c>
      <c r="V5" s="25">
        <v>2.0674410984591276</v>
      </c>
      <c r="W5" s="25">
        <v>2.0646876120401316</v>
      </c>
      <c r="X5" s="25">
        <v>2.0427301946281062</v>
      </c>
      <c r="Y5" s="25">
        <v>2.0616895647382165</v>
      </c>
      <c r="Z5" s="25">
        <v>1.7327386713151185</v>
      </c>
      <c r="AA5" s="25">
        <v>1.3917145320917683</v>
      </c>
      <c r="AB5" s="25">
        <v>0.78474766932679074</v>
      </c>
      <c r="AC5" s="25">
        <v>0.93719525085074906</v>
      </c>
      <c r="AD5" s="25">
        <v>0.93777403065098497</v>
      </c>
      <c r="AE5" s="25">
        <v>1.1418915783514905</v>
      </c>
      <c r="AF5" s="25">
        <v>1.2495980201295538</v>
      </c>
      <c r="AG5" s="25">
        <v>1.4232691273847138</v>
      </c>
      <c r="AH5" s="25">
        <v>1.7354843603067707</v>
      </c>
      <c r="AI5" s="25">
        <v>1.9354818766944391</v>
      </c>
      <c r="AJ5" s="25">
        <v>1.9333657720604407</v>
      </c>
      <c r="AK5" s="25">
        <v>1.9248655965411245</v>
      </c>
      <c r="AL5" s="25">
        <v>1.9717884328744901</v>
      </c>
      <c r="AM5" s="25">
        <v>1.9957880323879778</v>
      </c>
      <c r="AN5" s="25">
        <v>1.9681188997958685</v>
      </c>
      <c r="AO5" s="25">
        <v>1.6751295862589473</v>
      </c>
      <c r="AP5" s="25">
        <v>1.6497509159729304</v>
      </c>
      <c r="AQ5" s="25">
        <v>1.4943813591678605</v>
      </c>
      <c r="AR5" s="25">
        <v>1.4239064773878596</v>
      </c>
      <c r="AS5" s="25">
        <v>1.4490956756603168</v>
      </c>
      <c r="AT5" s="25">
        <v>1.514273635115444</v>
      </c>
      <c r="AU5" s="25">
        <v>1.3272937698685325</v>
      </c>
      <c r="AV5" s="25">
        <v>1.4504923989238705</v>
      </c>
      <c r="AW5" s="25">
        <v>1.522133626012149</v>
      </c>
      <c r="AX5" s="25">
        <v>1.7547405483023795</v>
      </c>
      <c r="AY5" s="25">
        <v>1.7064538659544439</v>
      </c>
      <c r="AZ5" s="25">
        <v>2.0318701158128505</v>
      </c>
      <c r="BA5" s="25">
        <v>2.1673152274640444</v>
      </c>
      <c r="BB5" s="25">
        <v>2.2529337531968139</v>
      </c>
      <c r="BC5" s="25">
        <v>2.3551444629920155</v>
      </c>
      <c r="BD5" s="25">
        <v>2.3483871672691947</v>
      </c>
      <c r="BE5" s="25">
        <v>2.2744376607434731</v>
      </c>
      <c r="BF5" s="25">
        <v>2.1013846033751946</v>
      </c>
      <c r="BG5" s="25">
        <v>1.979458273967964</v>
      </c>
      <c r="BH5" s="25">
        <v>2.0454973242939758</v>
      </c>
      <c r="BI5" s="25">
        <v>2.0302443796903447</v>
      </c>
      <c r="BJ5" s="25">
        <v>1.8764028817794838</v>
      </c>
      <c r="BK5" s="25">
        <v>1.9197151510236239</v>
      </c>
      <c r="BL5" s="25">
        <v>2.5438756344131406</v>
      </c>
      <c r="BM5" s="25">
        <v>3.1039713791099217</v>
      </c>
      <c r="BN5" s="25">
        <v>3.5737522971369629</v>
      </c>
      <c r="BO5" s="25">
        <v>4.050776634930628</v>
      </c>
      <c r="BP5" s="25">
        <v>4.7217386016548346</v>
      </c>
      <c r="BQ5" s="25">
        <v>5.100246970860951</v>
      </c>
      <c r="BR5" s="25">
        <v>6.2894081056352036</v>
      </c>
      <c r="BS5" s="25">
        <v>6.9545916945915138</v>
      </c>
      <c r="BT5" s="25">
        <v>7.1318797006791925</v>
      </c>
      <c r="BU5" s="25">
        <v>7.1851936666059686</v>
      </c>
      <c r="BV5" s="25">
        <v>7.3948978687778464</v>
      </c>
      <c r="BW5" s="25">
        <v>7.2691060382962718</v>
      </c>
      <c r="BX5" s="25">
        <v>6.5409630658688229</v>
      </c>
      <c r="BY5" s="25">
        <v>5.5825661078636557</v>
      </c>
      <c r="BZ5" s="25">
        <v>5.5244919378734068</v>
      </c>
      <c r="CA5" s="25">
        <v>5.0487593725112561</v>
      </c>
      <c r="CB5" s="25">
        <v>4.2719056469152861</v>
      </c>
      <c r="CC5" s="25">
        <v>3.9913452032916581</v>
      </c>
      <c r="CD5" s="25">
        <v>3.3861393591929669</v>
      </c>
      <c r="CE5" s="25">
        <v>3.1255683412729098</v>
      </c>
      <c r="CF5" s="25">
        <v>2.9425888760505927</v>
      </c>
      <c r="CG5" s="25">
        <v>2.8695040508015097</v>
      </c>
      <c r="CH5" s="25">
        <v>2.960066781349397</v>
      </c>
      <c r="CI5" s="25">
        <v>2.6620200309630775</v>
      </c>
      <c r="CJ5" s="25">
        <v>2.4319161834224445</v>
      </c>
      <c r="CK5" s="25">
        <v>2.9540689796659194</v>
      </c>
    </row>
    <row r="7" spans="1:89">
      <c r="A7" s="55" t="s">
        <v>794</v>
      </c>
    </row>
    <row r="8" spans="1:89">
      <c r="A8" s="56" t="s">
        <v>749</v>
      </c>
    </row>
  </sheetData>
  <pageMargins left="0.7" right="0.7" top="0.75" bottom="0.75" header="0.3" footer="0.3"/>
  <pageSetup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BC24"/>
  <sheetViews>
    <sheetView zoomScaleNormal="100" workbookViewId="0">
      <selection activeCell="AL12" sqref="AL12"/>
    </sheetView>
  </sheetViews>
  <sheetFormatPr defaultColWidth="9.140625" defaultRowHeight="16.5" outlineLevelCol="1"/>
  <cols>
    <col min="1" max="1" width="36.7109375" style="28" customWidth="1"/>
    <col min="2" max="33" width="9.140625" style="28" hidden="1" customWidth="1" outlineLevel="1"/>
    <col min="34" max="34" width="9.140625" style="28" collapsed="1"/>
    <col min="35" max="37" width="9.140625" style="28"/>
    <col min="38" max="38" width="15.5703125" style="28" customWidth="1"/>
    <col min="39" max="43" width="11.85546875" style="28" customWidth="1"/>
    <col min="44" max="16384" width="9.140625" style="28"/>
  </cols>
  <sheetData>
    <row r="2" spans="1:55">
      <c r="A2" s="91"/>
      <c r="B2" s="91" t="s">
        <v>819</v>
      </c>
      <c r="C2" s="91" t="s">
        <v>820</v>
      </c>
      <c r="D2" s="91" t="s">
        <v>821</v>
      </c>
      <c r="E2" s="91" t="s">
        <v>822</v>
      </c>
      <c r="F2" s="91" t="s">
        <v>823</v>
      </c>
      <c r="G2" s="91" t="s">
        <v>824</v>
      </c>
      <c r="H2" s="91" t="s">
        <v>825</v>
      </c>
      <c r="I2" s="91" t="s">
        <v>826</v>
      </c>
      <c r="J2" s="91" t="s">
        <v>827</v>
      </c>
      <c r="K2" s="91" t="s">
        <v>828</v>
      </c>
      <c r="L2" s="91" t="s">
        <v>829</v>
      </c>
      <c r="M2" s="91" t="s">
        <v>830</v>
      </c>
      <c r="N2" s="91" t="s">
        <v>831</v>
      </c>
      <c r="O2" s="91" t="s">
        <v>832</v>
      </c>
      <c r="P2" s="91" t="s">
        <v>833</v>
      </c>
      <c r="Q2" s="91" t="s">
        <v>834</v>
      </c>
      <c r="R2" s="91" t="s">
        <v>835</v>
      </c>
      <c r="S2" s="91" t="s">
        <v>836</v>
      </c>
      <c r="T2" s="91" t="s">
        <v>837</v>
      </c>
      <c r="U2" s="91" t="s">
        <v>838</v>
      </c>
      <c r="V2" s="91" t="s">
        <v>839</v>
      </c>
      <c r="W2" s="91" t="s">
        <v>840</v>
      </c>
      <c r="X2" s="91" t="s">
        <v>841</v>
      </c>
      <c r="Y2" s="91" t="s">
        <v>842</v>
      </c>
      <c r="Z2" s="91" t="s">
        <v>843</v>
      </c>
      <c r="AA2" s="91" t="s">
        <v>844</v>
      </c>
      <c r="AB2" s="91" t="s">
        <v>845</v>
      </c>
      <c r="AC2" s="91" t="s">
        <v>846</v>
      </c>
      <c r="AD2" s="91" t="s">
        <v>847</v>
      </c>
      <c r="AE2" s="91" t="s">
        <v>848</v>
      </c>
      <c r="AF2" s="91" t="s">
        <v>849</v>
      </c>
      <c r="AG2" s="91" t="s">
        <v>850</v>
      </c>
      <c r="AH2" s="91" t="s">
        <v>851</v>
      </c>
      <c r="AI2" s="91" t="s">
        <v>852</v>
      </c>
      <c r="AJ2" s="91" t="s">
        <v>853</v>
      </c>
      <c r="AK2" s="91" t="s">
        <v>854</v>
      </c>
      <c r="AL2" s="91" t="s">
        <v>855</v>
      </c>
      <c r="AM2" s="91" t="s">
        <v>856</v>
      </c>
      <c r="AN2" s="91" t="s">
        <v>857</v>
      </c>
      <c r="AO2" s="91" t="s">
        <v>858</v>
      </c>
      <c r="AP2" s="91" t="s">
        <v>859</v>
      </c>
      <c r="AQ2" s="91" t="s">
        <v>860</v>
      </c>
      <c r="AR2" s="91" t="s">
        <v>861</v>
      </c>
      <c r="AS2" s="91" t="s">
        <v>862</v>
      </c>
      <c r="AT2" s="91" t="s">
        <v>863</v>
      </c>
      <c r="AU2" s="91" t="s">
        <v>817</v>
      </c>
      <c r="AV2" s="91" t="s">
        <v>810</v>
      </c>
      <c r="AW2" s="91" t="s">
        <v>811</v>
      </c>
      <c r="AX2" s="91" t="s">
        <v>812</v>
      </c>
      <c r="AY2" s="91" t="s">
        <v>813</v>
      </c>
      <c r="AZ2" s="91" t="s">
        <v>814</v>
      </c>
      <c r="BA2" s="91" t="s">
        <v>815</v>
      </c>
      <c r="BB2" s="91" t="s">
        <v>816</v>
      </c>
      <c r="BC2" s="91" t="s">
        <v>927</v>
      </c>
    </row>
    <row r="3" spans="1:55">
      <c r="A3" s="91" t="s">
        <v>796</v>
      </c>
      <c r="B3" s="92">
        <v>3.6</v>
      </c>
      <c r="C3" s="92">
        <v>9.1999999999999993</v>
      </c>
      <c r="D3" s="92">
        <v>4.8</v>
      </c>
      <c r="E3" s="92">
        <v>3.2</v>
      </c>
      <c r="F3" s="92">
        <v>3.1</v>
      </c>
      <c r="G3" s="92">
        <v>3</v>
      </c>
      <c r="H3" s="92">
        <v>2</v>
      </c>
      <c r="I3" s="92">
        <v>2.7</v>
      </c>
      <c r="J3" s="92">
        <v>1.7</v>
      </c>
      <c r="K3" s="92">
        <v>1.2</v>
      </c>
      <c r="L3" s="92">
        <v>1</v>
      </c>
      <c r="M3" s="92">
        <v>1.1000000000000001</v>
      </c>
      <c r="N3" s="92">
        <v>0.9</v>
      </c>
      <c r="O3" s="92">
        <v>0.7</v>
      </c>
      <c r="P3" s="92">
        <v>0.7</v>
      </c>
      <c r="Q3" s="92">
        <v>1.3</v>
      </c>
      <c r="R3" s="92">
        <v>3.9</v>
      </c>
      <c r="S3" s="92">
        <v>1.9</v>
      </c>
      <c r="T3" s="92">
        <v>1.2</v>
      </c>
      <c r="U3" s="92">
        <v>0.4</v>
      </c>
      <c r="V3" s="93">
        <v>2.9</v>
      </c>
      <c r="W3" s="93">
        <v>5.0999999999999996</v>
      </c>
      <c r="X3" s="93">
        <v>3.6</v>
      </c>
      <c r="Y3" s="93">
        <v>14.8</v>
      </c>
      <c r="Z3" s="93">
        <v>8.1</v>
      </c>
      <c r="AA3" s="93">
        <v>6.3</v>
      </c>
      <c r="AB3" s="93">
        <v>2.4</v>
      </c>
      <c r="AC3" s="94">
        <v>1.4</v>
      </c>
      <c r="AD3" s="94">
        <v>2.4046434494195692</v>
      </c>
      <c r="AE3" s="94">
        <v>58.201498751040802</v>
      </c>
      <c r="AF3" s="94">
        <v>39.666666666666664</v>
      </c>
      <c r="AG3" s="94">
        <v>32.220367278797994</v>
      </c>
      <c r="AH3" s="94">
        <v>19.600000000000001</v>
      </c>
      <c r="AI3" s="94">
        <v>17.7</v>
      </c>
      <c r="AJ3" s="94">
        <v>14.7</v>
      </c>
      <c r="AK3" s="94">
        <v>13.064361191162345</v>
      </c>
      <c r="AL3" s="94">
        <v>9.6747289407839876</v>
      </c>
      <c r="AM3" s="94">
        <v>10.321489001692047</v>
      </c>
      <c r="AN3" s="94">
        <v>8.8952654232424688</v>
      </c>
      <c r="AO3" s="94">
        <v>3.2670454545454546</v>
      </c>
      <c r="AP3" s="94">
        <v>3.4770514603616132</v>
      </c>
      <c r="AQ3" s="94">
        <v>9.2811646951774343</v>
      </c>
      <c r="AR3" s="94">
        <v>3.7514654161781942</v>
      </c>
      <c r="AS3" s="95">
        <v>3.0423280423280423</v>
      </c>
      <c r="AT3" s="95">
        <v>2.12</v>
      </c>
      <c r="AU3" s="95">
        <v>3.90625</v>
      </c>
      <c r="AV3" s="95">
        <v>3.45</v>
      </c>
      <c r="AW3" s="95">
        <v>8.6</v>
      </c>
      <c r="AX3" s="95">
        <v>10.104166666666666</v>
      </c>
      <c r="AY3" s="95">
        <v>9.5</v>
      </c>
      <c r="AZ3" s="95">
        <v>9.3942054433713782</v>
      </c>
      <c r="BA3" s="95">
        <v>5.6020066889632103</v>
      </c>
      <c r="BB3" s="95">
        <v>7.9822616407982299</v>
      </c>
      <c r="BC3" s="95">
        <v>8.1598667776852629</v>
      </c>
    </row>
    <row r="4" spans="1:55">
      <c r="A4" s="91" t="s">
        <v>797</v>
      </c>
      <c r="B4" s="92">
        <v>7.6</v>
      </c>
      <c r="C4" s="92">
        <v>13.9</v>
      </c>
      <c r="D4" s="92">
        <v>6.4</v>
      </c>
      <c r="E4" s="92">
        <v>5.0999999999999996</v>
      </c>
      <c r="F4" s="92">
        <v>6</v>
      </c>
      <c r="G4" s="92">
        <v>3.6</v>
      </c>
      <c r="H4" s="92">
        <v>3.1</v>
      </c>
      <c r="I4" s="92">
        <v>5.6</v>
      </c>
      <c r="J4" s="92">
        <v>6.2</v>
      </c>
      <c r="K4" s="92">
        <v>4.5999999999999996</v>
      </c>
      <c r="L4" s="92">
        <v>8.6</v>
      </c>
      <c r="M4" s="92">
        <v>7</v>
      </c>
      <c r="N4" s="92">
        <v>5.0999999999999996</v>
      </c>
      <c r="O4" s="92">
        <v>8</v>
      </c>
      <c r="P4" s="92">
        <v>6.2</v>
      </c>
      <c r="Q4" s="92">
        <v>5.6</v>
      </c>
      <c r="R4" s="92">
        <v>13.4</v>
      </c>
      <c r="S4" s="92">
        <v>9.1999999999999993</v>
      </c>
      <c r="T4" s="92">
        <v>9.1</v>
      </c>
      <c r="U4" s="92">
        <v>10.3</v>
      </c>
      <c r="V4" s="93">
        <v>17</v>
      </c>
      <c r="W4" s="93">
        <v>15.3</v>
      </c>
      <c r="X4" s="93">
        <v>16.100000000000001</v>
      </c>
      <c r="Y4" s="93">
        <v>14.8</v>
      </c>
      <c r="Z4" s="93">
        <v>20.8</v>
      </c>
      <c r="AA4" s="93">
        <v>18.600000000000001</v>
      </c>
      <c r="AB4" s="93">
        <v>18.3</v>
      </c>
      <c r="AC4" s="94">
        <v>13.2</v>
      </c>
      <c r="AD4" s="94">
        <v>17.412935323383085</v>
      </c>
      <c r="AE4" s="94">
        <v>21.482098251457117</v>
      </c>
      <c r="AF4" s="94">
        <v>28.499999999999996</v>
      </c>
      <c r="AG4" s="94">
        <v>26.961602671118552</v>
      </c>
      <c r="AH4" s="94">
        <v>24.5</v>
      </c>
      <c r="AI4" s="94">
        <v>27.4</v>
      </c>
      <c r="AJ4" s="94">
        <v>28.8</v>
      </c>
      <c r="AK4" s="94">
        <v>24.975984630163303</v>
      </c>
      <c r="AL4" s="94">
        <v>23.603002502085072</v>
      </c>
      <c r="AM4" s="94">
        <v>22.081218274111674</v>
      </c>
      <c r="AN4" s="94">
        <v>21.52080344332855</v>
      </c>
      <c r="AO4" s="94">
        <v>14.772727272727273</v>
      </c>
      <c r="AP4" s="94">
        <v>12.100139082058414</v>
      </c>
      <c r="AQ4" s="94">
        <v>13.830755232029118</v>
      </c>
      <c r="AR4" s="94">
        <v>20.281359906213364</v>
      </c>
      <c r="AS4" s="95">
        <v>17.063492063492063</v>
      </c>
      <c r="AT4" s="95">
        <v>12.74</v>
      </c>
      <c r="AU4" s="95">
        <v>15.9</v>
      </c>
      <c r="AV4" s="95">
        <v>15.11</v>
      </c>
      <c r="AW4" s="95">
        <v>10.375275938189846</v>
      </c>
      <c r="AX4" s="95">
        <v>11.041666666666666</v>
      </c>
      <c r="AY4" s="95">
        <v>8.75</v>
      </c>
      <c r="AZ4" s="95">
        <v>10.272168568920105</v>
      </c>
      <c r="BA4" s="95">
        <v>7.5250836120401345</v>
      </c>
      <c r="BB4" s="95">
        <v>7.7605321507760534</v>
      </c>
      <c r="BC4" s="95">
        <v>7.6602830974188167</v>
      </c>
    </row>
    <row r="5" spans="1:55">
      <c r="A5" s="91" t="s">
        <v>800</v>
      </c>
      <c r="B5" s="92">
        <v>16.5</v>
      </c>
      <c r="C5" s="92">
        <v>21.4</v>
      </c>
      <c r="D5" s="92">
        <v>26.7</v>
      </c>
      <c r="E5" s="92">
        <v>38.299999999999997</v>
      </c>
      <c r="F5" s="92">
        <v>26.4</v>
      </c>
      <c r="G5" s="92">
        <v>27.2</v>
      </c>
      <c r="H5" s="92">
        <v>21.4</v>
      </c>
      <c r="I5" s="92">
        <v>44.7</v>
      </c>
      <c r="J5" s="92">
        <v>37</v>
      </c>
      <c r="K5" s="92">
        <v>31.9</v>
      </c>
      <c r="L5" s="92">
        <v>31.7</v>
      </c>
      <c r="M5" s="92">
        <v>27.9</v>
      </c>
      <c r="N5" s="92">
        <v>23.6</v>
      </c>
      <c r="O5" s="92">
        <v>22.7</v>
      </c>
      <c r="P5" s="92">
        <v>20.100000000000001</v>
      </c>
      <c r="Q5" s="92">
        <v>24.5</v>
      </c>
      <c r="R5" s="92">
        <v>29</v>
      </c>
      <c r="S5" s="92">
        <v>21.5</v>
      </c>
      <c r="T5" s="92">
        <v>22.6</v>
      </c>
      <c r="U5" s="92">
        <v>38.1</v>
      </c>
      <c r="V5" s="93">
        <v>44.4</v>
      </c>
      <c r="W5" s="93">
        <v>41.1</v>
      </c>
      <c r="X5" s="93">
        <v>50.8</v>
      </c>
      <c r="Y5" s="93">
        <v>54.6</v>
      </c>
      <c r="Z5" s="93">
        <v>64.2</v>
      </c>
      <c r="AA5" s="93">
        <v>63.9</v>
      </c>
      <c r="AB5" s="93">
        <v>61.8</v>
      </c>
      <c r="AC5" s="94">
        <v>48.4</v>
      </c>
      <c r="AD5" s="94">
        <v>43.117744610281925</v>
      </c>
      <c r="AE5" s="94">
        <v>10.158201498751041</v>
      </c>
      <c r="AF5" s="94">
        <v>18.833333333333332</v>
      </c>
      <c r="AG5" s="94">
        <v>23.87312186978297</v>
      </c>
      <c r="AH5" s="94">
        <v>36.9</v>
      </c>
      <c r="AI5" s="94">
        <v>33.5</v>
      </c>
      <c r="AJ5" s="94">
        <v>36.5</v>
      </c>
      <c r="AK5" s="94">
        <v>44.380403458213266</v>
      </c>
      <c r="AL5" s="94">
        <v>46.622185154295245</v>
      </c>
      <c r="AM5" s="94">
        <v>35.363790186125208</v>
      </c>
      <c r="AN5" s="94">
        <v>35.868005738880917</v>
      </c>
      <c r="AO5" s="94">
        <v>35.653409090909086</v>
      </c>
      <c r="AP5" s="94">
        <v>33.796940194714878</v>
      </c>
      <c r="AQ5" s="94">
        <v>13.102820746132849</v>
      </c>
      <c r="AR5" s="94">
        <v>17.116060961313011</v>
      </c>
      <c r="AS5" s="95">
        <v>8.0687830687830679</v>
      </c>
      <c r="AT5" s="95">
        <v>6.99</v>
      </c>
      <c r="AU5" s="95">
        <v>6.8080357142857135</v>
      </c>
      <c r="AV5" s="95">
        <v>11.87</v>
      </c>
      <c r="AW5" s="95">
        <v>20.088300220750551</v>
      </c>
      <c r="AX5" s="95">
        <v>19.375</v>
      </c>
      <c r="AY5" s="95">
        <v>12.5</v>
      </c>
      <c r="AZ5" s="95">
        <v>16.417910447761194</v>
      </c>
      <c r="BA5" s="95">
        <v>19.063545150501675</v>
      </c>
      <c r="BB5" s="95">
        <v>22.394678492239468</v>
      </c>
      <c r="BC5" s="95">
        <v>20.149875104079936</v>
      </c>
    </row>
    <row r="6" spans="1:55">
      <c r="A6" s="91" t="s">
        <v>799</v>
      </c>
      <c r="B6" s="92">
        <v>30.2</v>
      </c>
      <c r="C6" s="92">
        <v>17</v>
      </c>
      <c r="D6" s="92">
        <v>32</v>
      </c>
      <c r="E6" s="92">
        <v>31.4</v>
      </c>
      <c r="F6" s="92">
        <v>46.3</v>
      </c>
      <c r="G6" s="92">
        <v>48.6</v>
      </c>
      <c r="H6" s="92">
        <v>44</v>
      </c>
      <c r="I6" s="92">
        <v>33.200000000000003</v>
      </c>
      <c r="J6" s="92">
        <v>36</v>
      </c>
      <c r="K6" s="92">
        <v>47.6</v>
      </c>
      <c r="L6" s="92">
        <v>47.5</v>
      </c>
      <c r="M6" s="92">
        <v>49.5</v>
      </c>
      <c r="N6" s="92">
        <v>52</v>
      </c>
      <c r="O6" s="92">
        <v>49.5</v>
      </c>
      <c r="P6" s="92">
        <v>53.3</v>
      </c>
      <c r="Q6" s="92">
        <v>51.1</v>
      </c>
      <c r="R6" s="92">
        <v>38.4</v>
      </c>
      <c r="S6" s="92">
        <v>43.9</v>
      </c>
      <c r="T6" s="92">
        <v>43.8</v>
      </c>
      <c r="U6" s="92">
        <v>35.4</v>
      </c>
      <c r="V6" s="93">
        <v>24.8</v>
      </c>
      <c r="W6" s="93">
        <v>27.2</v>
      </c>
      <c r="X6" s="93">
        <v>22.5</v>
      </c>
      <c r="Y6" s="93">
        <v>9</v>
      </c>
      <c r="Z6" s="93">
        <v>4.0999999999999996</v>
      </c>
      <c r="AA6" s="93">
        <v>9.4</v>
      </c>
      <c r="AB6" s="93">
        <v>13.8</v>
      </c>
      <c r="AC6" s="94">
        <v>26.5</v>
      </c>
      <c r="AD6" s="94">
        <v>28.35820895522388</v>
      </c>
      <c r="AE6" s="94">
        <v>0</v>
      </c>
      <c r="AF6" s="94">
        <v>0.83333333333333337</v>
      </c>
      <c r="AG6" s="94">
        <v>1.5859766277128546</v>
      </c>
      <c r="AH6" s="94">
        <v>1.2</v>
      </c>
      <c r="AI6" s="94">
        <v>3.5</v>
      </c>
      <c r="AJ6" s="94">
        <v>3.6</v>
      </c>
      <c r="AK6" s="94">
        <v>3.1700288184438041</v>
      </c>
      <c r="AL6" s="94">
        <v>2.2518765638031693</v>
      </c>
      <c r="AM6" s="94">
        <v>7.1912013536379025</v>
      </c>
      <c r="AN6" s="94">
        <v>7.6040172166427542</v>
      </c>
      <c r="AO6" s="94">
        <v>11.647727272727272</v>
      </c>
      <c r="AP6" s="94">
        <v>12.517385257301807</v>
      </c>
      <c r="AQ6" s="94">
        <v>20.473157415832574</v>
      </c>
      <c r="AR6" s="94">
        <v>23.563892145369287</v>
      </c>
      <c r="AS6" s="95">
        <v>27.24867724867725</v>
      </c>
      <c r="AT6" s="95">
        <v>33.19</v>
      </c>
      <c r="AU6" s="96">
        <v>28.459821428571431</v>
      </c>
      <c r="AV6" s="95">
        <v>23.11</v>
      </c>
      <c r="AW6" s="95">
        <v>28.035320088300221</v>
      </c>
      <c r="AX6" s="95">
        <v>20.520833333333332</v>
      </c>
      <c r="AY6" s="95">
        <v>18.666666666666668</v>
      </c>
      <c r="AZ6" s="95">
        <v>14.661984196663742</v>
      </c>
      <c r="BA6" s="95">
        <v>14.715719063545151</v>
      </c>
      <c r="BB6" s="95">
        <v>17.627494456762747</v>
      </c>
      <c r="BC6" s="95">
        <v>12.406328059950042</v>
      </c>
    </row>
    <row r="7" spans="1:55">
      <c r="A7" s="91" t="s">
        <v>969</v>
      </c>
      <c r="B7" s="92">
        <v>22.7</v>
      </c>
      <c r="C7" s="92">
        <v>4.9000000000000004</v>
      </c>
      <c r="D7" s="92">
        <v>11.9</v>
      </c>
      <c r="E7" s="92">
        <v>5.7</v>
      </c>
      <c r="F7" s="92">
        <v>9.1999999999999993</v>
      </c>
      <c r="G7" s="92">
        <v>12.1</v>
      </c>
      <c r="H7" s="92">
        <v>21.8</v>
      </c>
      <c r="I7" s="92">
        <v>10.199999999999999</v>
      </c>
      <c r="J7" s="92">
        <v>12.8</v>
      </c>
      <c r="K7" s="92">
        <v>12.1</v>
      </c>
      <c r="L7" s="92">
        <v>9.3000000000000007</v>
      </c>
      <c r="M7" s="92">
        <v>12.1</v>
      </c>
      <c r="N7" s="92">
        <v>14.3</v>
      </c>
      <c r="O7" s="92">
        <v>16.2</v>
      </c>
      <c r="P7" s="92">
        <v>17.399999999999999</v>
      </c>
      <c r="Q7" s="92">
        <v>12.8</v>
      </c>
      <c r="R7" s="92">
        <v>6.9</v>
      </c>
      <c r="S7" s="92">
        <v>14</v>
      </c>
      <c r="T7" s="92">
        <v>14</v>
      </c>
      <c r="U7" s="92">
        <v>7.1</v>
      </c>
      <c r="V7" s="93">
        <v>3.3</v>
      </c>
      <c r="W7" s="93">
        <v>3.6</v>
      </c>
      <c r="X7" s="93">
        <v>3</v>
      </c>
      <c r="Y7" s="93">
        <v>2.2000000000000002</v>
      </c>
      <c r="Z7" s="93">
        <v>0.2</v>
      </c>
      <c r="AA7" s="93">
        <v>1.3</v>
      </c>
      <c r="AB7" s="93">
        <v>1.6</v>
      </c>
      <c r="AC7" s="94">
        <v>7.8</v>
      </c>
      <c r="AD7" s="94">
        <v>5.3067993366500827</v>
      </c>
      <c r="AE7" s="94">
        <v>0.58284762697751868</v>
      </c>
      <c r="AF7" s="94">
        <v>8.3333333333333343E-2</v>
      </c>
      <c r="AG7" s="94">
        <v>8.347245409015025E-2</v>
      </c>
      <c r="AH7" s="94">
        <v>0.1</v>
      </c>
      <c r="AI7" s="94">
        <v>0.8</v>
      </c>
      <c r="AJ7" s="94">
        <v>1.1000000000000001</v>
      </c>
      <c r="AK7" s="94">
        <v>0.96061479346781953</v>
      </c>
      <c r="AL7" s="94">
        <v>0.33361134278565469</v>
      </c>
      <c r="AM7" s="94">
        <v>0.76142131979695438</v>
      </c>
      <c r="AN7" s="94">
        <v>0.57388809182209477</v>
      </c>
      <c r="AO7" s="94">
        <v>1.9886363636363635</v>
      </c>
      <c r="AP7" s="94">
        <v>3.05980528511822</v>
      </c>
      <c r="AQ7" s="94">
        <v>3.9126478616924478</v>
      </c>
      <c r="AR7" s="94">
        <v>2.9308323563892147</v>
      </c>
      <c r="AS7" s="95">
        <v>3.9682539682539684</v>
      </c>
      <c r="AT7" s="95">
        <v>6.73</v>
      </c>
      <c r="AU7" s="95">
        <v>3.7946428571428568</v>
      </c>
      <c r="AV7" s="95">
        <v>6.04</v>
      </c>
      <c r="AW7" s="95">
        <v>8</v>
      </c>
      <c r="AX7" s="95">
        <v>7.395833333333333</v>
      </c>
      <c r="AY7" s="95">
        <v>8.8333333333333339</v>
      </c>
      <c r="AZ7" s="95">
        <v>7.4626865671641784</v>
      </c>
      <c r="BA7" s="95">
        <v>6.7725752508361197</v>
      </c>
      <c r="BB7" s="95">
        <v>7.2062084257206216</v>
      </c>
      <c r="BC7" s="95">
        <v>5.3288925895087429</v>
      </c>
    </row>
    <row r="8" spans="1:55">
      <c r="A8" s="91" t="s">
        <v>798</v>
      </c>
      <c r="B8" s="92">
        <v>19.399999999999999</v>
      </c>
      <c r="C8" s="92">
        <v>33.599999999999987</v>
      </c>
      <c r="D8" s="92">
        <v>18.2</v>
      </c>
      <c r="E8" s="92">
        <v>16.299999999999994</v>
      </c>
      <c r="F8" s="92">
        <v>9</v>
      </c>
      <c r="G8" s="92">
        <v>5.5000000000000053</v>
      </c>
      <c r="H8" s="92">
        <v>7.7000000000000082</v>
      </c>
      <c r="I8" s="92">
        <v>3.5999999999999943</v>
      </c>
      <c r="J8" s="92">
        <v>6.2999999999999972</v>
      </c>
      <c r="K8" s="92">
        <v>2.6000000000000028</v>
      </c>
      <c r="L8" s="92">
        <v>1.9000000000000086</v>
      </c>
      <c r="M8" s="92">
        <v>2.400000000000003</v>
      </c>
      <c r="N8" s="92">
        <v>4.1000000000000085</v>
      </c>
      <c r="O8" s="92">
        <v>2.8999999999999941</v>
      </c>
      <c r="P8" s="92">
        <v>2.3000000000000087</v>
      </c>
      <c r="Q8" s="92">
        <v>4.6999999999999975</v>
      </c>
      <c r="R8" s="92">
        <v>8.4000000000000021</v>
      </c>
      <c r="S8" s="92">
        <v>9.4999999999999947</v>
      </c>
      <c r="T8" s="92">
        <v>9.3000000000000007</v>
      </c>
      <c r="U8" s="92">
        <v>8.6999999999999993</v>
      </c>
      <c r="V8" s="93">
        <v>7.6</v>
      </c>
      <c r="W8" s="93">
        <v>7.7</v>
      </c>
      <c r="X8" s="93">
        <v>3.9</v>
      </c>
      <c r="Y8" s="93">
        <v>4.7</v>
      </c>
      <c r="Z8" s="93">
        <v>2.6</v>
      </c>
      <c r="AA8" s="93">
        <v>0.5</v>
      </c>
      <c r="AB8" s="93">
        <v>2.1</v>
      </c>
      <c r="AC8" s="94">
        <v>2.7</v>
      </c>
      <c r="AD8" s="94">
        <v>3.3167495854063018</v>
      </c>
      <c r="AE8" s="94">
        <v>9.5753538717735225</v>
      </c>
      <c r="AF8" s="94">
        <v>12.0833333333333</v>
      </c>
      <c r="AG8" s="94">
        <v>15.275459098497496</v>
      </c>
      <c r="AH8" s="94">
        <v>17.7</v>
      </c>
      <c r="AI8" s="94">
        <v>17.100000000000001</v>
      </c>
      <c r="AJ8" s="94">
        <v>15.3</v>
      </c>
      <c r="AK8" s="94">
        <v>13.448607108549471</v>
      </c>
      <c r="AL8" s="94">
        <v>17.514595496246873</v>
      </c>
      <c r="AM8" s="94">
        <v>24.280879864636209</v>
      </c>
      <c r="AN8" s="94">
        <v>25.538020086083215</v>
      </c>
      <c r="AO8" s="94">
        <v>32.670454545454547</v>
      </c>
      <c r="AP8" s="94">
        <v>35.048678720445068</v>
      </c>
      <c r="AQ8" s="94">
        <v>39.399454049135578</v>
      </c>
      <c r="AR8" s="94">
        <v>32.356389214536932</v>
      </c>
      <c r="AS8" s="95">
        <v>40.608465608465607</v>
      </c>
      <c r="AT8" s="95">
        <v>38.229999999999997</v>
      </c>
      <c r="AU8" s="95">
        <v>41.071428571428569</v>
      </c>
      <c r="AV8" s="95">
        <v>40.380000000000003</v>
      </c>
      <c r="AW8" s="95">
        <v>24.9</v>
      </c>
      <c r="AX8" s="95">
        <v>31.5625</v>
      </c>
      <c r="AY8" s="95">
        <v>41.75</v>
      </c>
      <c r="AZ8" s="95">
        <v>41.791044776119399</v>
      </c>
      <c r="BA8" s="95">
        <v>46.321070234113712</v>
      </c>
      <c r="BB8" s="95">
        <v>37.028824833702885</v>
      </c>
      <c r="BC8" s="95">
        <v>46.2947543713572</v>
      </c>
    </row>
    <row r="9" spans="1:55">
      <c r="A9" s="2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1"/>
      <c r="W9" s="31"/>
      <c r="X9" s="31"/>
      <c r="Y9" s="31"/>
      <c r="Z9" s="31"/>
      <c r="AA9" s="32"/>
      <c r="AB9" s="32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W9" s="90"/>
      <c r="AX9" s="34"/>
    </row>
    <row r="10" spans="1:55">
      <c r="A10" s="55" t="s">
        <v>795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1"/>
      <c r="W10" s="31"/>
      <c r="X10" s="31"/>
      <c r="Y10" s="31"/>
      <c r="Z10" s="31"/>
      <c r="AA10" s="32"/>
      <c r="AB10" s="32"/>
      <c r="AC10" s="33"/>
      <c r="AD10" s="33"/>
      <c r="AE10" s="33"/>
      <c r="AF10" s="33"/>
      <c r="AG10" s="33"/>
      <c r="AH10" s="33"/>
      <c r="AI10" s="33"/>
      <c r="AJ10" s="33"/>
      <c r="AL10" s="33"/>
      <c r="AM10" s="33"/>
      <c r="AN10" s="33"/>
      <c r="AO10" s="33"/>
      <c r="AP10" s="33"/>
      <c r="AQ10" s="33"/>
    </row>
    <row r="11" spans="1:55">
      <c r="A11" s="56" t="s">
        <v>867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1"/>
      <c r="W11" s="31"/>
      <c r="X11" s="31"/>
      <c r="Y11" s="31"/>
      <c r="Z11" s="31"/>
      <c r="AA11" s="32"/>
      <c r="AB11" s="32"/>
      <c r="AC11" s="33"/>
      <c r="AD11" s="33"/>
      <c r="AE11" s="33"/>
      <c r="AF11" s="33"/>
      <c r="AG11" s="33"/>
      <c r="AH11" s="33"/>
      <c r="AI11" s="33"/>
      <c r="AJ11" s="33"/>
      <c r="AL11" s="33"/>
      <c r="AM11" s="33"/>
      <c r="AN11" s="33"/>
      <c r="AO11" s="33"/>
      <c r="AP11" s="33"/>
      <c r="AQ11" s="33"/>
    </row>
    <row r="12" spans="1:55">
      <c r="G12" s="35"/>
      <c r="H12" s="35"/>
      <c r="I12" s="35"/>
      <c r="J12" s="35"/>
      <c r="K12" s="35"/>
      <c r="L12" s="35"/>
      <c r="N12" s="35"/>
      <c r="AD12" s="35"/>
      <c r="AE12" s="35"/>
      <c r="AF12" s="35"/>
      <c r="AI12" s="35"/>
      <c r="AJ12" s="35"/>
    </row>
    <row r="13" spans="1:55">
      <c r="G13" s="35"/>
      <c r="H13" s="35"/>
      <c r="I13" s="35"/>
      <c r="J13" s="35"/>
      <c r="K13" s="35"/>
      <c r="L13" s="35"/>
      <c r="N13" s="35"/>
      <c r="AD13" s="35"/>
      <c r="AE13" s="35"/>
      <c r="AF13" s="35"/>
      <c r="AI13" s="35"/>
      <c r="AJ13" s="35"/>
    </row>
    <row r="14" spans="1:55">
      <c r="G14" s="35"/>
      <c r="H14" s="35"/>
      <c r="I14" s="35"/>
      <c r="J14" s="35"/>
      <c r="K14" s="35"/>
      <c r="L14" s="35"/>
      <c r="AD14" s="35"/>
      <c r="AE14" s="35"/>
      <c r="AF14" s="35"/>
      <c r="AI14" s="35"/>
      <c r="AJ14" s="35"/>
    </row>
    <row r="15" spans="1:55">
      <c r="G15" s="35"/>
      <c r="H15" s="35"/>
      <c r="I15" s="35"/>
      <c r="J15" s="35"/>
      <c r="K15" s="35"/>
      <c r="L15" s="35"/>
      <c r="W15" s="133"/>
      <c r="X15" s="133"/>
      <c r="Y15" s="133"/>
      <c r="Z15" s="133"/>
      <c r="AA15" s="133"/>
      <c r="AB15" s="133"/>
      <c r="AC15" s="36"/>
      <c r="AD15" s="35"/>
      <c r="AE15" s="35"/>
      <c r="AF15" s="35"/>
      <c r="AG15" s="35"/>
      <c r="AH15" s="35"/>
      <c r="AI15" s="35"/>
      <c r="AJ15" s="35"/>
    </row>
    <row r="16" spans="1:55">
      <c r="G16" s="35"/>
      <c r="H16" s="35"/>
      <c r="I16" s="35"/>
      <c r="J16" s="35"/>
      <c r="K16" s="35"/>
      <c r="L16" s="35"/>
      <c r="V16" s="36"/>
      <c r="W16" s="36"/>
      <c r="X16" s="36"/>
      <c r="Y16" s="36"/>
      <c r="Z16" s="36"/>
      <c r="AA16" s="36"/>
      <c r="AB16" s="36"/>
      <c r="AC16" s="36"/>
      <c r="AD16" s="35"/>
      <c r="AE16" s="35"/>
      <c r="AF16" s="35"/>
      <c r="AG16" s="35"/>
      <c r="AH16" s="35"/>
      <c r="AI16" s="35"/>
      <c r="AJ16" s="35"/>
    </row>
    <row r="17" spans="7:36">
      <c r="G17" s="35"/>
      <c r="H17" s="35"/>
      <c r="I17" s="35"/>
      <c r="J17" s="35"/>
      <c r="K17" s="35"/>
      <c r="L17" s="35"/>
      <c r="V17" s="36"/>
      <c r="W17" s="36"/>
      <c r="X17" s="36"/>
      <c r="Y17" s="36"/>
      <c r="Z17" s="36"/>
      <c r="AA17" s="36"/>
      <c r="AB17" s="36"/>
      <c r="AC17" s="36"/>
      <c r="AD17" s="35"/>
      <c r="AE17" s="35"/>
      <c r="AF17" s="35"/>
      <c r="AG17" s="35"/>
      <c r="AH17" s="35"/>
      <c r="AI17" s="35"/>
      <c r="AJ17" s="35"/>
    </row>
    <row r="18" spans="7:36">
      <c r="G18" s="35"/>
      <c r="H18" s="35"/>
      <c r="I18" s="35"/>
      <c r="J18" s="35"/>
      <c r="K18" s="35"/>
      <c r="L18" s="35"/>
      <c r="V18" s="36"/>
      <c r="W18" s="36"/>
      <c r="X18" s="36"/>
      <c r="Y18" s="36"/>
      <c r="Z18" s="36"/>
      <c r="AA18" s="36"/>
      <c r="AB18" s="36"/>
      <c r="AC18" s="36"/>
      <c r="AD18" s="35"/>
      <c r="AE18" s="35"/>
      <c r="AF18" s="35"/>
      <c r="AG18" s="35"/>
      <c r="AH18" s="35"/>
      <c r="AI18" s="35"/>
      <c r="AJ18" s="35"/>
    </row>
    <row r="19" spans="7:36">
      <c r="G19" s="35"/>
      <c r="H19" s="35"/>
      <c r="I19" s="35"/>
      <c r="J19" s="35"/>
      <c r="K19" s="35"/>
      <c r="L19" s="35"/>
      <c r="V19" s="36"/>
      <c r="W19" s="36"/>
      <c r="X19" s="36"/>
      <c r="Y19" s="36"/>
      <c r="Z19" s="36"/>
      <c r="AA19" s="36"/>
      <c r="AB19" s="36"/>
      <c r="AC19" s="36"/>
    </row>
    <row r="20" spans="7:36">
      <c r="G20" s="35"/>
      <c r="H20" s="35"/>
      <c r="I20" s="35"/>
      <c r="J20" s="35"/>
      <c r="K20" s="35"/>
      <c r="L20" s="35"/>
      <c r="V20" s="36"/>
      <c r="W20" s="36"/>
      <c r="X20" s="36"/>
      <c r="Y20" s="36"/>
      <c r="Z20" s="36"/>
      <c r="AA20" s="36"/>
      <c r="AB20" s="36"/>
      <c r="AC20" s="36"/>
    </row>
    <row r="21" spans="7:36">
      <c r="V21" s="36"/>
      <c r="W21" s="36"/>
      <c r="X21" s="36"/>
      <c r="Y21" s="36"/>
      <c r="Z21" s="36"/>
      <c r="AA21" s="36"/>
      <c r="AB21" s="36"/>
      <c r="AC21" s="36"/>
    </row>
    <row r="22" spans="7:36">
      <c r="V22" s="36"/>
      <c r="W22" s="36"/>
      <c r="X22" s="36"/>
      <c r="Y22" s="36"/>
      <c r="Z22" s="36"/>
      <c r="AA22" s="36"/>
      <c r="AB22" s="36"/>
      <c r="AC22" s="36"/>
    </row>
    <row r="23" spans="7:36">
      <c r="V23" s="36"/>
      <c r="W23" s="36"/>
      <c r="X23" s="36"/>
      <c r="Y23" s="36"/>
      <c r="Z23" s="36"/>
      <c r="AA23" s="36"/>
      <c r="AB23" s="36"/>
      <c r="AC23" s="36"/>
    </row>
    <row r="24" spans="7:36">
      <c r="V24" s="36"/>
      <c r="W24" s="36"/>
      <c r="X24" s="36"/>
      <c r="Y24" s="36"/>
      <c r="Z24" s="36"/>
      <c r="AA24" s="36"/>
      <c r="AB24" s="36"/>
      <c r="AC24" s="36"/>
    </row>
  </sheetData>
  <mergeCells count="1">
    <mergeCell ref="W15:AB15"/>
  </mergeCells>
  <pageMargins left="0.7" right="0.7" top="0.75" bottom="0.75" header="0.3" footer="0.3"/>
  <pageSetup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12"/>
  <sheetViews>
    <sheetView workbookViewId="0">
      <selection activeCell="D25" sqref="D25"/>
    </sheetView>
  </sheetViews>
  <sheetFormatPr defaultRowHeight="15"/>
  <cols>
    <col min="10" max="10" width="10.5703125" customWidth="1"/>
  </cols>
  <sheetData>
    <row r="1" spans="1:13">
      <c r="A1" s="55" t="s">
        <v>965</v>
      </c>
    </row>
    <row r="2" spans="1:13">
      <c r="A2" s="56" t="s">
        <v>744</v>
      </c>
    </row>
    <row r="4" spans="1:13">
      <c r="J4" t="s">
        <v>966</v>
      </c>
      <c r="K4" t="s">
        <v>801</v>
      </c>
      <c r="L4" t="s">
        <v>802</v>
      </c>
      <c r="M4" t="s">
        <v>803</v>
      </c>
    </row>
    <row r="5" spans="1:13">
      <c r="J5" s="9">
        <v>45454</v>
      </c>
      <c r="K5" s="37">
        <v>8.25</v>
      </c>
      <c r="L5" s="37">
        <v>8</v>
      </c>
      <c r="M5" s="37">
        <v>0.5</v>
      </c>
    </row>
    <row r="6" spans="1:13">
      <c r="J6" s="9">
        <v>45503</v>
      </c>
      <c r="K6" s="37">
        <v>8.25</v>
      </c>
      <c r="L6" s="37">
        <v>8</v>
      </c>
      <c r="M6" s="37">
        <v>0.25</v>
      </c>
    </row>
    <row r="7" spans="1:13">
      <c r="J7" s="9">
        <v>45545</v>
      </c>
      <c r="K7" s="37">
        <v>8</v>
      </c>
      <c r="L7" s="37">
        <v>7.5</v>
      </c>
      <c r="M7" s="37">
        <v>0.75</v>
      </c>
    </row>
    <row r="8" spans="1:13">
      <c r="J8" s="9">
        <v>45594</v>
      </c>
      <c r="K8" s="37">
        <v>8</v>
      </c>
      <c r="L8" s="37">
        <v>7</v>
      </c>
      <c r="M8" s="37">
        <v>1.25</v>
      </c>
    </row>
    <row r="9" spans="1:13">
      <c r="J9" s="9">
        <v>45636</v>
      </c>
      <c r="K9" s="37">
        <v>7.75</v>
      </c>
      <c r="L9" s="37">
        <v>6.75</v>
      </c>
      <c r="M9" s="37">
        <v>1.75</v>
      </c>
    </row>
    <row r="10" spans="1:13">
      <c r="J10" s="9">
        <v>45685</v>
      </c>
      <c r="K10" s="37">
        <v>7.75</v>
      </c>
      <c r="L10" s="37">
        <v>6.5</v>
      </c>
      <c r="M10" s="37">
        <v>2.25</v>
      </c>
    </row>
    <row r="11" spans="1:13">
      <c r="J11" s="9">
        <v>45727</v>
      </c>
      <c r="K11" s="37">
        <v>7.5</v>
      </c>
      <c r="L11" s="37">
        <v>6.25</v>
      </c>
      <c r="M11" s="37">
        <v>2.75</v>
      </c>
    </row>
    <row r="12" spans="1:13">
      <c r="J12" s="9">
        <v>45776</v>
      </c>
      <c r="K12" s="37">
        <v>7.5</v>
      </c>
      <c r="L12" s="37">
        <v>6</v>
      </c>
      <c r="M12" s="37">
        <v>2.75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P9"/>
  <sheetViews>
    <sheetView zoomScale="85" zoomScaleNormal="85" workbookViewId="0">
      <selection activeCell="B23" sqref="B23"/>
    </sheetView>
  </sheetViews>
  <sheetFormatPr defaultRowHeight="15"/>
  <cols>
    <col min="1" max="1" width="10.7109375" customWidth="1"/>
  </cols>
  <sheetData>
    <row r="1" spans="1:16">
      <c r="B1" s="38" t="s">
        <v>134</v>
      </c>
      <c r="C1" s="38" t="s">
        <v>135</v>
      </c>
      <c r="D1" s="38" t="s">
        <v>136</v>
      </c>
      <c r="E1" s="38" t="s">
        <v>137</v>
      </c>
      <c r="F1" s="38" t="s">
        <v>138</v>
      </c>
      <c r="G1" s="38" t="s">
        <v>139</v>
      </c>
      <c r="H1" s="38" t="s">
        <v>140</v>
      </c>
      <c r="I1" s="38" t="s">
        <v>141</v>
      </c>
      <c r="J1" s="38" t="s">
        <v>142</v>
      </c>
      <c r="K1" s="38" t="s">
        <v>143</v>
      </c>
      <c r="L1" s="38" t="s">
        <v>144</v>
      </c>
      <c r="M1" s="38" t="s">
        <v>145</v>
      </c>
      <c r="N1" s="38" t="s">
        <v>146</v>
      </c>
      <c r="O1" s="38" t="s">
        <v>147</v>
      </c>
      <c r="P1" s="38" t="s">
        <v>148</v>
      </c>
    </row>
    <row r="2" spans="1:16">
      <c r="B2" s="1">
        <v>2.7397260273972603E-3</v>
      </c>
      <c r="C2" s="1">
        <v>8.3333333333333329E-2</v>
      </c>
      <c r="D2" s="1">
        <v>0.25</v>
      </c>
      <c r="E2" s="1">
        <v>0.5</v>
      </c>
      <c r="F2" s="1">
        <v>0.75</v>
      </c>
      <c r="G2" s="1">
        <v>1</v>
      </c>
      <c r="H2" s="1">
        <v>2</v>
      </c>
      <c r="I2" s="1">
        <v>3</v>
      </c>
      <c r="J2" s="1">
        <v>4</v>
      </c>
      <c r="K2" s="1">
        <v>5</v>
      </c>
      <c r="L2" s="1">
        <v>7</v>
      </c>
      <c r="M2" s="1">
        <v>10</v>
      </c>
      <c r="N2" s="1">
        <v>15</v>
      </c>
      <c r="O2" s="1">
        <v>20</v>
      </c>
      <c r="P2" s="1">
        <v>30</v>
      </c>
    </row>
    <row r="3" spans="1:16">
      <c r="A3" s="39">
        <v>45188</v>
      </c>
      <c r="B3">
        <v>9.5504999999999995</v>
      </c>
      <c r="C3">
        <v>9.7294999999999998</v>
      </c>
      <c r="D3">
        <v>10.099</v>
      </c>
      <c r="E3">
        <v>10.237399999999999</v>
      </c>
      <c r="F3">
        <v>10.202999999999999</v>
      </c>
      <c r="G3">
        <v>10.184699999999999</v>
      </c>
      <c r="H3">
        <v>10.1411</v>
      </c>
      <c r="I3">
        <v>10.1274</v>
      </c>
      <c r="J3">
        <v>10.117699999999999</v>
      </c>
      <c r="K3">
        <v>10.114100000000001</v>
      </c>
      <c r="L3">
        <v>10.108700000000001</v>
      </c>
      <c r="M3">
        <v>10.105499999999999</v>
      </c>
      <c r="N3">
        <v>10.1027</v>
      </c>
      <c r="O3">
        <v>10.101599999999999</v>
      </c>
      <c r="P3">
        <v>10.099399999999999</v>
      </c>
    </row>
    <row r="4" spans="1:16">
      <c r="A4" s="39">
        <v>45320</v>
      </c>
      <c r="B4">
        <v>9.3309999999999995</v>
      </c>
      <c r="C4">
        <v>9.4905000000000008</v>
      </c>
      <c r="D4">
        <v>9.82</v>
      </c>
      <c r="E4">
        <v>10.2363</v>
      </c>
      <c r="F4">
        <v>10.4466</v>
      </c>
      <c r="G4">
        <v>10.527699999999999</v>
      </c>
      <c r="H4">
        <v>10.6403</v>
      </c>
      <c r="I4">
        <v>10.6624</v>
      </c>
      <c r="J4">
        <v>10.672599999999999</v>
      </c>
      <c r="K4">
        <v>10.6768</v>
      </c>
      <c r="L4">
        <v>10.6813</v>
      </c>
      <c r="M4">
        <v>10.6876</v>
      </c>
      <c r="N4">
        <v>10.690200000000001</v>
      </c>
      <c r="O4">
        <v>10.691599999999999</v>
      </c>
      <c r="P4">
        <v>10.6943</v>
      </c>
    </row>
    <row r="5" spans="1:16">
      <c r="A5" s="39">
        <v>45450</v>
      </c>
      <c r="B5">
        <v>8.3454999999999995</v>
      </c>
      <c r="C5">
        <v>8.4490999999999996</v>
      </c>
      <c r="D5">
        <v>8.6628000000000007</v>
      </c>
      <c r="E5">
        <v>8.9774999999999991</v>
      </c>
      <c r="F5">
        <v>9.1611999999999991</v>
      </c>
      <c r="G5">
        <v>9.3048000000000002</v>
      </c>
      <c r="H5">
        <v>9.5548000000000002</v>
      </c>
      <c r="I5">
        <v>9.6005000000000003</v>
      </c>
      <c r="J5">
        <v>9.6423000000000005</v>
      </c>
      <c r="K5">
        <v>9.6510999999999996</v>
      </c>
      <c r="L5">
        <v>9.6598000000000006</v>
      </c>
      <c r="M5">
        <v>9.6683000000000003</v>
      </c>
      <c r="N5">
        <v>9.6729000000000003</v>
      </c>
      <c r="O5">
        <v>9.6753999999999998</v>
      </c>
      <c r="P5">
        <v>9.6803000000000008</v>
      </c>
    </row>
    <row r="6" spans="1:16">
      <c r="A6" s="39"/>
    </row>
    <row r="7" spans="1:16">
      <c r="C7" s="55" t="s">
        <v>804</v>
      </c>
    </row>
    <row r="8" spans="1:16">
      <c r="C8" s="56" t="s">
        <v>805</v>
      </c>
    </row>
    <row r="9" spans="1:16">
      <c r="A9" s="12"/>
    </row>
  </sheetData>
  <pageMargins left="0.7" right="0.7" top="0.75" bottom="0.75" header="0.3" footer="0.3"/>
  <pageSetup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31"/>
  <sheetViews>
    <sheetView workbookViewId="0">
      <selection activeCell="D18" sqref="D18"/>
    </sheetView>
  </sheetViews>
  <sheetFormatPr defaultRowHeight="15"/>
  <sheetData>
    <row r="1" spans="1:7">
      <c r="B1" s="1" t="s">
        <v>1144</v>
      </c>
      <c r="C1" s="1" t="s">
        <v>918</v>
      </c>
      <c r="D1" s="1">
        <v>1</v>
      </c>
      <c r="E1" s="1"/>
    </row>
    <row r="2" spans="1:7">
      <c r="A2" t="s">
        <v>843</v>
      </c>
      <c r="B2" s="112">
        <v>5.87</v>
      </c>
      <c r="C2" s="1">
        <v>6.5546011000000002</v>
      </c>
      <c r="D2" s="1">
        <f t="shared" ref="D2:D29" si="0">C2-$D$1</f>
        <v>5.5546011000000002</v>
      </c>
      <c r="E2" s="1">
        <f t="shared" ref="E2:E29" si="1">$D$1*2</f>
        <v>2</v>
      </c>
      <c r="G2" s="55" t="s">
        <v>891</v>
      </c>
    </row>
    <row r="3" spans="1:7">
      <c r="A3" t="s">
        <v>844</v>
      </c>
      <c r="B3" s="112">
        <v>5.46</v>
      </c>
      <c r="C3" s="1">
        <v>6.6594838200000002</v>
      </c>
      <c r="D3" s="1">
        <f t="shared" si="0"/>
        <v>5.6594838200000002</v>
      </c>
      <c r="E3" s="1">
        <f t="shared" si="1"/>
        <v>2</v>
      </c>
      <c r="G3" s="56" t="s">
        <v>892</v>
      </c>
    </row>
    <row r="4" spans="1:7">
      <c r="A4" t="s">
        <v>845</v>
      </c>
      <c r="B4" s="112">
        <v>5.01</v>
      </c>
      <c r="C4" s="1">
        <v>6.7883417899999996</v>
      </c>
      <c r="D4" s="1">
        <f t="shared" si="0"/>
        <v>5.7883417899999996</v>
      </c>
      <c r="E4" s="1">
        <f t="shared" si="1"/>
        <v>2</v>
      </c>
    </row>
    <row r="5" spans="1:7">
      <c r="A5" t="s">
        <v>846</v>
      </c>
      <c r="B5" s="112">
        <v>5.68</v>
      </c>
      <c r="C5" s="1">
        <v>6.30009424</v>
      </c>
      <c r="D5" s="1">
        <f t="shared" si="0"/>
        <v>5.30009424</v>
      </c>
      <c r="E5" s="1">
        <f t="shared" si="1"/>
        <v>2</v>
      </c>
    </row>
    <row r="6" spans="1:7">
      <c r="A6" t="s">
        <v>847</v>
      </c>
      <c r="B6" s="112">
        <v>6</v>
      </c>
      <c r="C6" s="1">
        <v>7.01076079</v>
      </c>
      <c r="D6" s="1">
        <f t="shared" si="0"/>
        <v>6.01076079</v>
      </c>
      <c r="E6" s="1">
        <f t="shared" si="1"/>
        <v>2</v>
      </c>
    </row>
    <row r="7" spans="1:7">
      <c r="A7" t="s">
        <v>848</v>
      </c>
      <c r="B7" s="112">
        <v>5.78</v>
      </c>
      <c r="C7" s="1">
        <v>7.0514270200000002</v>
      </c>
      <c r="D7" s="1">
        <f t="shared" si="0"/>
        <v>6.0514270200000002</v>
      </c>
      <c r="E7" s="1">
        <f t="shared" si="1"/>
        <v>2</v>
      </c>
    </row>
    <row r="8" spans="1:7">
      <c r="A8" t="s">
        <v>849</v>
      </c>
      <c r="B8" s="112">
        <v>6.03</v>
      </c>
      <c r="C8" s="1">
        <v>5.7109074299999998</v>
      </c>
      <c r="D8" s="1">
        <f t="shared" si="0"/>
        <v>4.7109074299999998</v>
      </c>
      <c r="E8" s="1">
        <f t="shared" si="1"/>
        <v>2</v>
      </c>
    </row>
    <row r="9" spans="1:7">
      <c r="A9" t="s">
        <v>850</v>
      </c>
      <c r="B9" s="112">
        <v>6.15</v>
      </c>
      <c r="C9" s="1">
        <v>5.4106192899999996</v>
      </c>
      <c r="D9" s="1">
        <f t="shared" si="0"/>
        <v>4.4106192899999996</v>
      </c>
      <c r="E9" s="1">
        <f t="shared" si="1"/>
        <v>2</v>
      </c>
    </row>
    <row r="10" spans="1:7">
      <c r="A10" t="s">
        <v>851</v>
      </c>
      <c r="B10" s="112">
        <v>5.71</v>
      </c>
      <c r="C10" s="1">
        <v>4.8208496900000002</v>
      </c>
      <c r="D10" s="1">
        <f t="shared" si="0"/>
        <v>3.8208496900000002</v>
      </c>
      <c r="E10" s="1">
        <f t="shared" si="1"/>
        <v>2</v>
      </c>
    </row>
    <row r="11" spans="1:7">
      <c r="A11" t="s">
        <v>852</v>
      </c>
      <c r="B11" s="112">
        <v>5.76</v>
      </c>
      <c r="C11" s="1">
        <v>6.0814099199999996</v>
      </c>
      <c r="D11" s="1">
        <f t="shared" si="0"/>
        <v>5.0814099199999996</v>
      </c>
      <c r="E11" s="1">
        <f t="shared" si="1"/>
        <v>2</v>
      </c>
    </row>
    <row r="12" spans="1:7">
      <c r="A12" t="s">
        <v>853</v>
      </c>
      <c r="B12" s="112">
        <v>5.68</v>
      </c>
      <c r="C12" s="1">
        <v>7.0841298400000001</v>
      </c>
      <c r="D12" s="1">
        <f t="shared" si="0"/>
        <v>6.0841298400000001</v>
      </c>
      <c r="E12" s="1">
        <f t="shared" si="1"/>
        <v>2</v>
      </c>
    </row>
    <row r="13" spans="1:7">
      <c r="A13" t="s">
        <v>854</v>
      </c>
      <c r="B13" s="112">
        <v>5.42</v>
      </c>
      <c r="C13" s="1">
        <v>6.9604629400000002</v>
      </c>
      <c r="D13" s="1">
        <f t="shared" si="0"/>
        <v>5.9604629400000002</v>
      </c>
      <c r="E13" s="1">
        <f t="shared" si="1"/>
        <v>2</v>
      </c>
    </row>
    <row r="14" spans="1:7">
      <c r="A14" t="s">
        <v>855</v>
      </c>
      <c r="B14" s="112">
        <v>5.22</v>
      </c>
      <c r="C14" s="1">
        <v>6.1134746099999999</v>
      </c>
      <c r="D14" s="1">
        <f t="shared" si="0"/>
        <v>5.1134746099999999</v>
      </c>
      <c r="E14" s="1">
        <f t="shared" si="1"/>
        <v>2</v>
      </c>
    </row>
    <row r="15" spans="1:7">
      <c r="A15" t="s">
        <v>856</v>
      </c>
      <c r="B15" s="112">
        <v>4.68</v>
      </c>
      <c r="C15" s="1">
        <v>5.7106831299999996</v>
      </c>
      <c r="D15" s="1">
        <f t="shared" si="0"/>
        <v>4.7106831299999996</v>
      </c>
      <c r="E15" s="1">
        <f t="shared" si="1"/>
        <v>2</v>
      </c>
    </row>
    <row r="16" spans="1:7">
      <c r="A16" t="s">
        <v>857</v>
      </c>
      <c r="B16" s="112">
        <v>4.2</v>
      </c>
      <c r="C16" s="1">
        <v>6.2395569999999996</v>
      </c>
      <c r="D16" s="1">
        <f t="shared" si="0"/>
        <v>5.2395569999999996</v>
      </c>
      <c r="E16" s="1">
        <f t="shared" si="1"/>
        <v>2</v>
      </c>
    </row>
    <row r="17" spans="1:5">
      <c r="A17" t="s">
        <v>858</v>
      </c>
      <c r="B17" s="112">
        <v>4.51</v>
      </c>
      <c r="C17" s="1">
        <v>5.8028137400000004</v>
      </c>
      <c r="D17" s="1">
        <f t="shared" si="0"/>
        <v>4.8028137400000004</v>
      </c>
      <c r="E17" s="1">
        <f t="shared" si="1"/>
        <v>2</v>
      </c>
    </row>
    <row r="18" spans="1:5">
      <c r="A18" t="s">
        <v>859</v>
      </c>
      <c r="B18" s="112">
        <v>5.54</v>
      </c>
      <c r="C18" s="1">
        <v>5.3675957600000004</v>
      </c>
      <c r="D18" s="1">
        <f t="shared" si="0"/>
        <v>4.3675957600000004</v>
      </c>
      <c r="E18" s="1">
        <f t="shared" si="1"/>
        <v>2</v>
      </c>
    </row>
    <row r="19" spans="1:5">
      <c r="A19" t="s">
        <v>860</v>
      </c>
      <c r="B19" s="112">
        <v>6.29</v>
      </c>
      <c r="C19" s="1">
        <v>6.0610484299999996</v>
      </c>
      <c r="D19" s="1">
        <f t="shared" si="0"/>
        <v>5.0610484299999996</v>
      </c>
      <c r="E19" s="1">
        <f t="shared" si="1"/>
        <v>2</v>
      </c>
    </row>
    <row r="20" spans="1:5">
      <c r="A20" t="s">
        <v>861</v>
      </c>
      <c r="B20" s="112">
        <v>7.2</v>
      </c>
      <c r="C20" s="1">
        <v>6.13806341</v>
      </c>
      <c r="D20" s="1">
        <f t="shared" si="0"/>
        <v>5.13806341</v>
      </c>
      <c r="E20" s="1">
        <f t="shared" si="1"/>
        <v>2</v>
      </c>
    </row>
    <row r="21" spans="1:5">
      <c r="A21" t="s">
        <v>862</v>
      </c>
      <c r="B21" s="112">
        <v>7.68</v>
      </c>
      <c r="C21" s="1">
        <v>6.0401171400000004</v>
      </c>
      <c r="D21" s="1">
        <f t="shared" si="0"/>
        <v>5.0401171400000004</v>
      </c>
      <c r="E21" s="1">
        <f t="shared" si="1"/>
        <v>2</v>
      </c>
    </row>
    <row r="22" spans="1:5">
      <c r="A22" t="s">
        <v>863</v>
      </c>
      <c r="B22" s="112">
        <v>8.1300000000000008</v>
      </c>
      <c r="C22" s="1">
        <v>8.6942811199999994</v>
      </c>
      <c r="D22" s="1">
        <f t="shared" si="0"/>
        <v>7.6942811199999994</v>
      </c>
      <c r="E22" s="1">
        <f t="shared" si="1"/>
        <v>2</v>
      </c>
    </row>
    <row r="23" spans="1:5">
      <c r="A23" t="s">
        <v>817</v>
      </c>
      <c r="B23" s="112">
        <v>9.43</v>
      </c>
      <c r="C23" s="1">
        <v>8.8586704100000002</v>
      </c>
      <c r="D23" s="1">
        <f t="shared" si="0"/>
        <v>7.8586704100000002</v>
      </c>
      <c r="E23" s="1">
        <f t="shared" si="1"/>
        <v>2</v>
      </c>
    </row>
    <row r="24" spans="1:5">
      <c r="A24" t="s">
        <v>810</v>
      </c>
      <c r="B24" s="112">
        <v>9.7100000000000009</v>
      </c>
      <c r="C24" s="1">
        <v>9.1970618900000005</v>
      </c>
      <c r="D24" s="1">
        <f t="shared" si="0"/>
        <v>8.1970618900000005</v>
      </c>
      <c r="E24" s="1">
        <f t="shared" si="1"/>
        <v>2</v>
      </c>
    </row>
    <row r="25" spans="1:5">
      <c r="A25" t="s">
        <v>811</v>
      </c>
      <c r="B25" s="112">
        <v>10.46</v>
      </c>
      <c r="C25" s="1">
        <v>9.6941739600000005</v>
      </c>
      <c r="D25" s="1">
        <f t="shared" si="0"/>
        <v>8.6941739600000005</v>
      </c>
      <c r="E25" s="1">
        <f t="shared" si="1"/>
        <v>2</v>
      </c>
    </row>
    <row r="26" spans="1:5">
      <c r="A26" t="s">
        <v>812</v>
      </c>
      <c r="B26" s="112">
        <v>11.21</v>
      </c>
      <c r="C26" s="1">
        <v>9.4426444099999998</v>
      </c>
      <c r="D26" s="1">
        <f t="shared" si="0"/>
        <v>8.4426444099999998</v>
      </c>
      <c r="E26" s="1">
        <f t="shared" si="1"/>
        <v>2</v>
      </c>
    </row>
    <row r="27" spans="1:5">
      <c r="A27" t="s">
        <v>813</v>
      </c>
      <c r="B27" s="112">
        <v>10.75</v>
      </c>
      <c r="C27" s="1">
        <v>8.6941096600000005</v>
      </c>
      <c r="D27" s="1">
        <f t="shared" si="0"/>
        <v>7.6941096600000005</v>
      </c>
      <c r="E27" s="1">
        <f t="shared" si="1"/>
        <v>2</v>
      </c>
    </row>
    <row r="28" spans="1:5">
      <c r="A28" t="s">
        <v>814</v>
      </c>
      <c r="B28" s="112">
        <v>10.31</v>
      </c>
      <c r="C28" s="1">
        <v>8.2703734299999994</v>
      </c>
      <c r="D28" s="1">
        <f t="shared" si="0"/>
        <v>7.2703734299999994</v>
      </c>
      <c r="E28" s="1">
        <f t="shared" si="1"/>
        <v>2</v>
      </c>
    </row>
    <row r="29" spans="1:5">
      <c r="A29" t="s">
        <v>815</v>
      </c>
      <c r="B29" s="112">
        <v>9.44</v>
      </c>
      <c r="C29" s="1">
        <v>8.8320922300000007</v>
      </c>
      <c r="D29" s="1">
        <f t="shared" si="0"/>
        <v>7.8320922300000007</v>
      </c>
      <c r="E29" s="1">
        <f t="shared" si="1"/>
        <v>2</v>
      </c>
    </row>
    <row r="30" spans="1:5">
      <c r="A30" t="s">
        <v>816</v>
      </c>
      <c r="B30" s="112">
        <v>8.85</v>
      </c>
      <c r="C30" s="1">
        <v>8.8747271399999992</v>
      </c>
      <c r="D30" s="1">
        <f>C30-$D$1</f>
        <v>7.8747271399999992</v>
      </c>
      <c r="E30" s="1">
        <f>$D$1*2</f>
        <v>2</v>
      </c>
    </row>
    <row r="31" spans="1:5">
      <c r="A31" t="s">
        <v>927</v>
      </c>
      <c r="B31" s="112">
        <v>8.35</v>
      </c>
      <c r="C31" s="1">
        <v>8.2951714699999997</v>
      </c>
      <c r="D31" s="1">
        <f>C31-$D$1</f>
        <v>7.2951714699999997</v>
      </c>
      <c r="E31" s="1">
        <f>$D$1*2</f>
        <v>2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BA24"/>
  <sheetViews>
    <sheetView workbookViewId="0">
      <selection activeCell="H28" sqref="H28"/>
    </sheetView>
  </sheetViews>
  <sheetFormatPr defaultRowHeight="15"/>
  <cols>
    <col min="11" max="13" width="10.140625" bestFit="1" customWidth="1"/>
    <col min="23" max="25" width="10.140625" bestFit="1" customWidth="1"/>
  </cols>
  <sheetData>
    <row r="1" spans="1:53" s="40" customFormat="1" ht="12.75">
      <c r="B1" s="41">
        <v>43861</v>
      </c>
      <c r="C1" s="41">
        <v>43890</v>
      </c>
      <c r="D1" s="41">
        <v>43921</v>
      </c>
      <c r="E1" s="41">
        <v>43951</v>
      </c>
      <c r="F1" s="41">
        <v>43982</v>
      </c>
      <c r="G1" s="41">
        <v>44012</v>
      </c>
      <c r="H1" s="41">
        <v>44043</v>
      </c>
      <c r="I1" s="41">
        <v>44074</v>
      </c>
      <c r="J1" s="41">
        <v>44104</v>
      </c>
      <c r="K1" s="41">
        <v>44135</v>
      </c>
      <c r="L1" s="41">
        <v>44165</v>
      </c>
      <c r="M1" s="41">
        <v>44196</v>
      </c>
      <c r="N1" s="41">
        <v>44227</v>
      </c>
      <c r="O1" s="41">
        <v>44255</v>
      </c>
      <c r="P1" s="41">
        <v>44286</v>
      </c>
      <c r="Q1" s="41">
        <v>44316</v>
      </c>
      <c r="R1" s="41">
        <v>44347</v>
      </c>
      <c r="S1" s="41">
        <v>44377</v>
      </c>
      <c r="T1" s="41">
        <v>44408</v>
      </c>
      <c r="U1" s="41">
        <v>44439</v>
      </c>
      <c r="V1" s="41">
        <v>44469</v>
      </c>
      <c r="W1" s="41">
        <v>44500</v>
      </c>
      <c r="X1" s="41">
        <v>44530</v>
      </c>
      <c r="Y1" s="41">
        <v>44561</v>
      </c>
      <c r="Z1" s="41">
        <v>44592</v>
      </c>
      <c r="AA1" s="41">
        <v>44620</v>
      </c>
      <c r="AB1" s="41">
        <v>44651</v>
      </c>
      <c r="AC1" s="41">
        <v>44681</v>
      </c>
      <c r="AD1" s="41">
        <v>44712</v>
      </c>
      <c r="AE1" s="41">
        <v>44742</v>
      </c>
      <c r="AF1" s="41">
        <v>44773</v>
      </c>
      <c r="AG1" s="41">
        <v>44804</v>
      </c>
      <c r="AH1" s="41">
        <v>44834</v>
      </c>
      <c r="AI1" s="41">
        <v>44865</v>
      </c>
      <c r="AJ1" s="41">
        <v>44895</v>
      </c>
      <c r="AK1" s="41">
        <v>44926</v>
      </c>
      <c r="AL1" s="41">
        <v>44957</v>
      </c>
      <c r="AM1" s="41">
        <v>44985</v>
      </c>
      <c r="AN1" s="41">
        <v>45016</v>
      </c>
      <c r="AO1" s="41">
        <v>45046</v>
      </c>
      <c r="AP1" s="41">
        <v>45077</v>
      </c>
      <c r="AQ1" s="41">
        <v>45107</v>
      </c>
      <c r="AR1" s="41">
        <v>45138</v>
      </c>
      <c r="AS1" s="41">
        <v>45169</v>
      </c>
      <c r="AT1" s="41">
        <v>45199</v>
      </c>
      <c r="AU1" s="41">
        <v>45230</v>
      </c>
      <c r="AV1" s="41">
        <v>45260</v>
      </c>
      <c r="AW1" s="41">
        <v>45291</v>
      </c>
      <c r="AX1" s="41">
        <v>45322</v>
      </c>
      <c r="AY1" s="41">
        <v>45351</v>
      </c>
      <c r="AZ1" s="41">
        <v>45382</v>
      </c>
      <c r="BA1" s="41">
        <v>45412</v>
      </c>
    </row>
    <row r="2" spans="1:53" s="40" customFormat="1" ht="12.75">
      <c r="A2" s="40" t="s">
        <v>806</v>
      </c>
      <c r="B2" s="42">
        <v>5.3310120448033302</v>
      </c>
      <c r="C2" s="42">
        <v>5.2559136635153862</v>
      </c>
      <c r="D2" s="42">
        <v>12.17065211955817</v>
      </c>
      <c r="E2" s="42">
        <v>8.971310488194348</v>
      </c>
      <c r="F2" s="42">
        <v>11.060948772834365</v>
      </c>
      <c r="G2" s="42">
        <v>13.014040284695724</v>
      </c>
      <c r="H2" s="42">
        <v>17.616896369677093</v>
      </c>
      <c r="I2" s="42">
        <v>17.354282486024971</v>
      </c>
      <c r="J2" s="42">
        <v>17.415631187909824</v>
      </c>
      <c r="K2" s="42">
        <v>20.255887842900023</v>
      </c>
      <c r="L2" s="42">
        <v>21.440792154827747</v>
      </c>
      <c r="M2" s="42">
        <v>21.851769344901427</v>
      </c>
      <c r="N2" s="42">
        <v>21.355658412441088</v>
      </c>
      <c r="O2" s="42">
        <v>19.063709162178014</v>
      </c>
      <c r="P2" s="42">
        <v>15.536348733462674</v>
      </c>
      <c r="Q2" s="42">
        <v>19.683229321973997</v>
      </c>
      <c r="R2" s="42">
        <v>14.081380897404514</v>
      </c>
      <c r="S2" s="42">
        <v>7.517501884808226</v>
      </c>
      <c r="T2" s="42">
        <v>2.2111901661828028</v>
      </c>
      <c r="U2" s="42">
        <v>1.6306579842743361</v>
      </c>
      <c r="V2" s="42">
        <v>-0.8039727736743032</v>
      </c>
      <c r="W2" s="42">
        <v>-3.9824274487099842</v>
      </c>
      <c r="X2" s="42">
        <v>-4.0597719438375037</v>
      </c>
      <c r="Y2" s="42">
        <v>-7.4016226074335094</v>
      </c>
      <c r="Z2" s="42">
        <v>-4.7012041000236309</v>
      </c>
      <c r="AA2" s="42">
        <v>-2.949025531837151</v>
      </c>
      <c r="AB2" s="42">
        <v>-3.0364035622321239</v>
      </c>
      <c r="AC2" s="42">
        <v>-6.6141129551565285</v>
      </c>
      <c r="AD2" s="42">
        <v>-3.6812815652098294</v>
      </c>
      <c r="AE2" s="42">
        <v>-5.0777753382411106</v>
      </c>
      <c r="AF2" s="42">
        <v>-3.9740244925456381</v>
      </c>
      <c r="AG2" s="42">
        <v>-5.5303616000417719</v>
      </c>
      <c r="AH2" s="42">
        <v>-4.5667164294823266</v>
      </c>
      <c r="AI2" s="42">
        <v>-4.7501332713034401</v>
      </c>
      <c r="AJ2" s="42">
        <v>-5.6327005091524569</v>
      </c>
      <c r="AK2" s="42">
        <v>-2.7589281877140337</v>
      </c>
      <c r="AL2" s="42">
        <v>-3.4557445934443649</v>
      </c>
      <c r="AM2" s="42">
        <v>-5.3541067775946516</v>
      </c>
      <c r="AN2" s="42">
        <v>-3.7190282085715296</v>
      </c>
      <c r="AO2" s="42">
        <v>-0.95761989284137883</v>
      </c>
      <c r="AP2" s="42">
        <v>-7.7689732924639543E-2</v>
      </c>
      <c r="AQ2" s="42">
        <v>7.9891034072053344</v>
      </c>
      <c r="AR2" s="42">
        <v>10.93259061293621</v>
      </c>
      <c r="AS2" s="42">
        <v>12.141215205520538</v>
      </c>
      <c r="AT2" s="42">
        <v>14.934331348232902</v>
      </c>
      <c r="AU2" s="42">
        <v>20.013456747703856</v>
      </c>
      <c r="AV2" s="42">
        <v>21.590073577652433</v>
      </c>
      <c r="AW2" s="42">
        <v>22.452022945061941</v>
      </c>
      <c r="AX2" s="42">
        <v>20.782710608714467</v>
      </c>
      <c r="AY2" s="42">
        <v>21.295944767018085</v>
      </c>
      <c r="AZ2" s="42">
        <v>18.914056569753441</v>
      </c>
      <c r="BA2" s="42">
        <v>19.840310113836651</v>
      </c>
    </row>
    <row r="3" spans="1:53" s="40" customFormat="1" ht="12.75">
      <c r="A3" s="40" t="s">
        <v>807</v>
      </c>
      <c r="B3" s="42">
        <v>31.525729934091288</v>
      </c>
      <c r="C3" s="42">
        <v>30.796702026469035</v>
      </c>
      <c r="D3" s="42">
        <v>31.186068716955958</v>
      </c>
      <c r="E3" s="42">
        <v>26.03345343671333</v>
      </c>
      <c r="F3" s="42">
        <v>24.271504823331071</v>
      </c>
      <c r="G3" s="42">
        <v>23.283334580241458</v>
      </c>
      <c r="H3" s="42">
        <v>22.096928051781404</v>
      </c>
      <c r="I3" s="42">
        <v>20.547940959443167</v>
      </c>
      <c r="J3" s="42">
        <v>19.535742354182872</v>
      </c>
      <c r="K3" s="42">
        <v>15.742138001477329</v>
      </c>
      <c r="L3" s="42">
        <v>13.57149030004976</v>
      </c>
      <c r="M3" s="42">
        <v>10.461163033254735</v>
      </c>
      <c r="N3" s="42">
        <v>9.2505574365854102</v>
      </c>
      <c r="O3" s="42">
        <v>8.6307523856060726</v>
      </c>
      <c r="P3" s="42">
        <v>6.2054185781780973</v>
      </c>
      <c r="Q3" s="42">
        <v>6.5297248167158273</v>
      </c>
      <c r="R3" s="42">
        <v>6.6384898293459145</v>
      </c>
      <c r="S3" s="42">
        <v>4.3778324127471251</v>
      </c>
      <c r="T3" s="42">
        <v>2.3986135681330438</v>
      </c>
      <c r="U3" s="42">
        <v>1.9407013991825863</v>
      </c>
      <c r="V3" s="42">
        <v>1.0506728748389804</v>
      </c>
      <c r="W3" s="42">
        <v>1.6102813380284573</v>
      </c>
      <c r="X3" s="42">
        <v>3.5096514989198226</v>
      </c>
      <c r="Y3" s="42">
        <v>4.8020284789568564</v>
      </c>
      <c r="Z3" s="42">
        <v>5.2728470997652579</v>
      </c>
      <c r="AA3" s="42">
        <v>5.1083075881032158</v>
      </c>
      <c r="AB3" s="42">
        <v>7.0746072806038285</v>
      </c>
      <c r="AC3" s="42">
        <v>6.9556613452594434</v>
      </c>
      <c r="AD3" s="42">
        <v>7.8308789658230893</v>
      </c>
      <c r="AE3" s="42">
        <v>8.5445307115301432</v>
      </c>
      <c r="AF3" s="42">
        <v>10.627130042142511</v>
      </c>
      <c r="AG3" s="42">
        <v>11.684559179223996</v>
      </c>
      <c r="AH3" s="42">
        <v>12.680491360809157</v>
      </c>
      <c r="AI3" s="42">
        <v>13.001594004635024</v>
      </c>
      <c r="AJ3" s="42">
        <v>16.111541052342687</v>
      </c>
      <c r="AK3" s="42">
        <v>15.92547013878702</v>
      </c>
      <c r="AL3" s="42">
        <v>16.367137174933546</v>
      </c>
      <c r="AM3" s="42">
        <v>16.451042973325556</v>
      </c>
      <c r="AN3" s="42">
        <v>16.468264599178099</v>
      </c>
      <c r="AO3" s="42">
        <v>18.136103529074759</v>
      </c>
      <c r="AP3" s="42">
        <v>18.846457405942658</v>
      </c>
      <c r="AQ3" s="42">
        <v>20.948482667384653</v>
      </c>
      <c r="AR3" s="42">
        <v>21.076523228644618</v>
      </c>
      <c r="AS3" s="42">
        <v>21.290799157447964</v>
      </c>
      <c r="AT3" s="42">
        <v>21.714883617857467</v>
      </c>
      <c r="AU3" s="42">
        <v>23.11015908654386</v>
      </c>
      <c r="AV3" s="42">
        <v>19.861799080695874</v>
      </c>
      <c r="AW3" s="42">
        <v>19.112742428556317</v>
      </c>
      <c r="AX3" s="42">
        <v>19.75354385597447</v>
      </c>
      <c r="AY3" s="42">
        <v>20.396052367606885</v>
      </c>
      <c r="AZ3" s="42">
        <v>19.37861366396794</v>
      </c>
      <c r="BA3" s="42">
        <v>19.69947120361546</v>
      </c>
    </row>
    <row r="4" spans="1:53" s="40" customFormat="1" ht="12.75">
      <c r="A4" s="40" t="s">
        <v>868</v>
      </c>
      <c r="B4" s="42">
        <v>15.774905608490641</v>
      </c>
      <c r="C4" s="42">
        <v>15.385279008648482</v>
      </c>
      <c r="D4" s="42">
        <v>20.403561578375857</v>
      </c>
      <c r="E4" s="42">
        <v>17.081663409627595</v>
      </c>
      <c r="F4" s="42">
        <v>17.064352123039541</v>
      </c>
      <c r="G4" s="42">
        <v>17.021249660773165</v>
      </c>
      <c r="H4" s="42">
        <v>18.472225918577806</v>
      </c>
      <c r="I4" s="42">
        <v>17.772888929484054</v>
      </c>
      <c r="J4" s="42">
        <v>17.639826278948107</v>
      </c>
      <c r="K4" s="42">
        <v>17.127924122388904</v>
      </c>
      <c r="L4" s="42">
        <v>16.003732509574476</v>
      </c>
      <c r="M4" s="42">
        <v>14.350189046862567</v>
      </c>
      <c r="N4" s="42">
        <v>12.159459219383194</v>
      </c>
      <c r="O4" s="42">
        <v>10.669813525782288</v>
      </c>
      <c r="P4" s="42">
        <v>6.8667649000631457</v>
      </c>
      <c r="Q4" s="42">
        <v>8.9145717543873673</v>
      </c>
      <c r="R4" s="42">
        <v>5.9500300009173799</v>
      </c>
      <c r="S4" s="42">
        <v>1.7790411329556548</v>
      </c>
      <c r="T4" s="42">
        <v>-1.6614195445190774</v>
      </c>
      <c r="U4" s="42">
        <v>-2.4622768108236102</v>
      </c>
      <c r="V4" s="42">
        <v>-3.7798919450450796</v>
      </c>
      <c r="W4" s="42">
        <v>-5.3748232400405129</v>
      </c>
      <c r="X4" s="42">
        <v>-3.9117880908697344</v>
      </c>
      <c r="Y4" s="42">
        <v>-5.1233396134673654</v>
      </c>
      <c r="Z4" s="42">
        <v>-2.1570207977240443</v>
      </c>
      <c r="AA4" s="42">
        <v>-1.2509037449688378</v>
      </c>
      <c r="AB4" s="42">
        <v>0.13825937264712707</v>
      </c>
      <c r="AC4" s="42">
        <v>-2.1150776050881319</v>
      </c>
      <c r="AD4" s="42">
        <v>1.2449863473797791</v>
      </c>
      <c r="AE4" s="42">
        <v>1.718613295594551</v>
      </c>
      <c r="AF4" s="42">
        <v>3.0853156973705609</v>
      </c>
      <c r="AG4" s="42">
        <v>3.191138704785061</v>
      </c>
      <c r="AH4" s="42">
        <v>4.1413470349865236</v>
      </c>
      <c r="AI4" s="42">
        <v>4.1514469114022319</v>
      </c>
      <c r="AJ4" s="42">
        <v>4.858755125224306</v>
      </c>
      <c r="AK4" s="42">
        <v>6.0966030434863399</v>
      </c>
      <c r="AL4" s="42">
        <v>6.218321662581161</v>
      </c>
      <c r="AM4" s="42">
        <v>5.3940684569399764</v>
      </c>
      <c r="AN4" s="42">
        <v>6.4321698256459001</v>
      </c>
      <c r="AO4" s="42">
        <v>9.1875955265768141</v>
      </c>
      <c r="AP4" s="42">
        <v>9.7746393177553017</v>
      </c>
      <c r="AQ4" s="42">
        <v>14.638468747606964</v>
      </c>
      <c r="AR4" s="42">
        <v>16.544720430151699</v>
      </c>
      <c r="AS4" s="42">
        <v>17.694908834697671</v>
      </c>
      <c r="AT4" s="42">
        <v>19.289216130061277</v>
      </c>
      <c r="AU4" s="42">
        <v>21.904482148799275</v>
      </c>
      <c r="AV4" s="42">
        <v>21.734033052383907</v>
      </c>
      <c r="AW4" s="42">
        <v>22.358629169627591</v>
      </c>
      <c r="AX4" s="42">
        <v>21.988388553865377</v>
      </c>
      <c r="AY4" s="42">
        <v>21.926477337220817</v>
      </c>
      <c r="AZ4" s="42">
        <v>17.907563182960047</v>
      </c>
      <c r="BA4" s="42">
        <v>19.34176664048222</v>
      </c>
    </row>
    <row r="5" spans="1:53" s="40" customFormat="1" ht="12.75"/>
    <row r="6" spans="1:53" s="40" customFormat="1" ht="12.75">
      <c r="A6" s="55" t="s">
        <v>893</v>
      </c>
    </row>
    <row r="7" spans="1:53" s="40" customFormat="1" ht="12.75">
      <c r="A7" s="56" t="s">
        <v>749</v>
      </c>
    </row>
    <row r="8" spans="1:53" s="40" customFormat="1" ht="12.75"/>
    <row r="9" spans="1:53" s="40" customFormat="1" ht="12.75"/>
    <row r="10" spans="1:53" s="40" customFormat="1" ht="12.75"/>
    <row r="11" spans="1:53" s="40" customFormat="1" ht="12.75"/>
    <row r="12" spans="1:53" s="40" customFormat="1" ht="12.75"/>
    <row r="13" spans="1:53" s="40" customFormat="1" ht="12.75"/>
    <row r="14" spans="1:53" s="40" customFormat="1" ht="12.75"/>
    <row r="15" spans="1:53" s="40" customFormat="1" ht="12.75"/>
    <row r="16" spans="1:53" s="40" customFormat="1" ht="12.75"/>
    <row r="17" s="40" customFormat="1" ht="12.75"/>
    <row r="18" s="40" customFormat="1" ht="12.75"/>
    <row r="19" s="40" customFormat="1" ht="12.75"/>
    <row r="20" s="40" customFormat="1" ht="12.75"/>
    <row r="21" s="40" customFormat="1" ht="12.75"/>
    <row r="22" s="40" customFormat="1" ht="12.75"/>
    <row r="23" s="40" customFormat="1" ht="12.75"/>
    <row r="24" s="40" customFormat="1" ht="12.75"/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P624"/>
  <sheetViews>
    <sheetView zoomScale="70" zoomScaleNormal="70" workbookViewId="0">
      <pane xSplit="1" ySplit="1" topLeftCell="O2" activePane="bottomRight" state="frozen"/>
      <selection pane="topRight" activeCell="B1" sqref="B1"/>
      <selection pane="bottomLeft" activeCell="A2" sqref="A2"/>
      <selection pane="bottomRight" activeCell="M2" sqref="M2"/>
    </sheetView>
  </sheetViews>
  <sheetFormatPr defaultColWidth="13.28515625" defaultRowHeight="15"/>
  <cols>
    <col min="1" max="16384" width="13.28515625" style="43"/>
  </cols>
  <sheetData>
    <row r="1" spans="1:16">
      <c r="B1" s="43" t="s">
        <v>149</v>
      </c>
      <c r="C1" s="43" t="s">
        <v>150</v>
      </c>
      <c r="D1" s="43" t="s">
        <v>151</v>
      </c>
      <c r="K1" s="43" t="s">
        <v>894</v>
      </c>
      <c r="L1" s="43" t="s">
        <v>895</v>
      </c>
      <c r="M1" s="43" t="s">
        <v>896</v>
      </c>
    </row>
    <row r="2" spans="1:16">
      <c r="A2" s="43" t="s">
        <v>152</v>
      </c>
      <c r="B2" s="43">
        <v>481.59</v>
      </c>
      <c r="C2" s="43">
        <v>546.79999999999995</v>
      </c>
      <c r="D2" s="43">
        <v>6.48</v>
      </c>
      <c r="F2" s="43">
        <v>3</v>
      </c>
      <c r="G2" s="43">
        <v>1</v>
      </c>
      <c r="H2" s="43">
        <v>2022</v>
      </c>
      <c r="J2" s="44">
        <v>44564</v>
      </c>
      <c r="K2" s="43">
        <v>481.6</v>
      </c>
      <c r="L2" s="43">
        <v>546.79999999999995</v>
      </c>
      <c r="M2" s="43">
        <v>6.5</v>
      </c>
    </row>
    <row r="3" spans="1:16">
      <c r="A3" s="43" t="s">
        <v>153</v>
      </c>
      <c r="B3" s="43">
        <v>482.19</v>
      </c>
      <c r="C3" s="43">
        <v>544.91999999999996</v>
      </c>
      <c r="D3" s="43">
        <v>6.44</v>
      </c>
      <c r="F3" s="43">
        <v>4</v>
      </c>
      <c r="G3" s="43">
        <v>1</v>
      </c>
      <c r="H3" s="43">
        <v>2022</v>
      </c>
      <c r="J3" s="44">
        <v>44565</v>
      </c>
      <c r="K3" s="43">
        <v>482.2</v>
      </c>
      <c r="L3" s="43">
        <v>544.9</v>
      </c>
      <c r="M3" s="43">
        <v>6.4</v>
      </c>
    </row>
    <row r="4" spans="1:16">
      <c r="A4" s="43" t="s">
        <v>154</v>
      </c>
      <c r="B4" s="43">
        <v>482.55</v>
      </c>
      <c r="C4" s="43">
        <v>545.52</v>
      </c>
      <c r="D4" s="43">
        <v>6.37</v>
      </c>
      <c r="F4" s="43">
        <v>5</v>
      </c>
      <c r="G4" s="43">
        <v>1</v>
      </c>
      <c r="H4" s="43">
        <v>2022</v>
      </c>
      <c r="J4" s="44">
        <v>44566</v>
      </c>
      <c r="K4" s="43">
        <v>482.6</v>
      </c>
      <c r="L4" s="43">
        <v>545.5</v>
      </c>
      <c r="M4" s="43">
        <v>6.4</v>
      </c>
      <c r="P4" s="55" t="s">
        <v>897</v>
      </c>
    </row>
    <row r="5" spans="1:16">
      <c r="A5" s="43" t="s">
        <v>155</v>
      </c>
      <c r="B5" s="43">
        <v>482.79</v>
      </c>
      <c r="C5" s="43">
        <v>546.28</v>
      </c>
      <c r="D5" s="43">
        <v>6.38</v>
      </c>
      <c r="F5" s="43">
        <v>7</v>
      </c>
      <c r="G5" s="43">
        <v>1</v>
      </c>
      <c r="H5" s="43">
        <v>2022</v>
      </c>
      <c r="J5" s="44">
        <v>44568</v>
      </c>
      <c r="K5" s="43">
        <v>482.8</v>
      </c>
      <c r="L5" s="43">
        <v>546.29999999999995</v>
      </c>
      <c r="M5" s="43">
        <v>6.4</v>
      </c>
      <c r="P5" s="56" t="s">
        <v>898</v>
      </c>
    </row>
    <row r="6" spans="1:16">
      <c r="A6" s="43" t="s">
        <v>156</v>
      </c>
      <c r="B6" s="43">
        <v>482.96</v>
      </c>
      <c r="C6" s="43">
        <v>546.9</v>
      </c>
      <c r="D6" s="43">
        <v>6.44</v>
      </c>
      <c r="F6" s="43">
        <v>10</v>
      </c>
      <c r="G6" s="43">
        <v>1</v>
      </c>
      <c r="H6" s="43">
        <v>2022</v>
      </c>
      <c r="J6" s="44">
        <v>44571</v>
      </c>
      <c r="K6" s="43">
        <v>483</v>
      </c>
      <c r="L6" s="43">
        <v>546.9</v>
      </c>
      <c r="M6" s="43">
        <v>6.4</v>
      </c>
    </row>
    <row r="7" spans="1:16">
      <c r="A7" s="43" t="s">
        <v>157</v>
      </c>
      <c r="B7" s="43">
        <v>482.32</v>
      </c>
      <c r="C7" s="43">
        <v>546.61</v>
      </c>
      <c r="D7" s="43">
        <v>6.44</v>
      </c>
      <c r="F7" s="43">
        <v>11</v>
      </c>
      <c r="G7" s="43">
        <v>1</v>
      </c>
      <c r="H7" s="43">
        <v>2022</v>
      </c>
      <c r="J7" s="44">
        <v>44572</v>
      </c>
      <c r="K7" s="43">
        <v>482.3</v>
      </c>
      <c r="L7" s="43">
        <v>546.6</v>
      </c>
      <c r="M7" s="43">
        <v>6.4</v>
      </c>
    </row>
    <row r="8" spans="1:16">
      <c r="A8" s="43" t="s">
        <v>158</v>
      </c>
      <c r="B8" s="43">
        <v>481.49</v>
      </c>
      <c r="C8" s="43">
        <v>547.21</v>
      </c>
      <c r="D8" s="43">
        <v>6.47</v>
      </c>
      <c r="F8" s="43">
        <v>12</v>
      </c>
      <c r="G8" s="43">
        <v>1</v>
      </c>
      <c r="H8" s="43">
        <v>2022</v>
      </c>
      <c r="J8" s="44">
        <v>44573</v>
      </c>
      <c r="K8" s="43">
        <v>481.5</v>
      </c>
      <c r="L8" s="43">
        <v>547.20000000000005</v>
      </c>
      <c r="M8" s="43">
        <v>6.5</v>
      </c>
    </row>
    <row r="9" spans="1:16">
      <c r="A9" s="43" t="s">
        <v>159</v>
      </c>
      <c r="B9" s="43">
        <v>480.83</v>
      </c>
      <c r="C9" s="43">
        <v>551.46</v>
      </c>
      <c r="D9" s="43">
        <v>6.44</v>
      </c>
      <c r="F9" s="43">
        <v>13</v>
      </c>
      <c r="G9" s="43">
        <v>1</v>
      </c>
      <c r="H9" s="43">
        <v>2022</v>
      </c>
      <c r="J9" s="44">
        <v>44574</v>
      </c>
      <c r="K9" s="43">
        <v>480.8</v>
      </c>
      <c r="L9" s="43">
        <v>551.5</v>
      </c>
      <c r="M9" s="43">
        <v>6.4</v>
      </c>
    </row>
    <row r="10" spans="1:16">
      <c r="A10" s="43" t="s">
        <v>160</v>
      </c>
      <c r="B10" s="43">
        <v>480.88</v>
      </c>
      <c r="C10" s="43">
        <v>550.94000000000005</v>
      </c>
      <c r="D10" s="43">
        <v>6.32</v>
      </c>
      <c r="F10" s="43">
        <v>14</v>
      </c>
      <c r="G10" s="43">
        <v>1</v>
      </c>
      <c r="H10" s="43">
        <v>2022</v>
      </c>
      <c r="J10" s="44">
        <v>44575</v>
      </c>
      <c r="K10" s="43">
        <v>480.9</v>
      </c>
      <c r="L10" s="43">
        <v>550.9</v>
      </c>
      <c r="M10" s="43">
        <v>6.3</v>
      </c>
    </row>
    <row r="11" spans="1:16">
      <c r="A11" s="43" t="s">
        <v>161</v>
      </c>
      <c r="B11" s="43">
        <v>481.49</v>
      </c>
      <c r="C11" s="43">
        <v>550.01</v>
      </c>
      <c r="D11" s="43">
        <v>6.3</v>
      </c>
      <c r="F11" s="43">
        <v>17</v>
      </c>
      <c r="G11" s="43">
        <v>1</v>
      </c>
      <c r="H11" s="43">
        <v>2022</v>
      </c>
      <c r="J11" s="44">
        <v>44578</v>
      </c>
      <c r="K11" s="43">
        <v>481.5</v>
      </c>
      <c r="L11" s="43">
        <v>550</v>
      </c>
      <c r="M11" s="43">
        <v>6.3</v>
      </c>
    </row>
    <row r="12" spans="1:16">
      <c r="A12" s="43" t="s">
        <v>162</v>
      </c>
      <c r="B12" s="43">
        <v>481.52</v>
      </c>
      <c r="C12" s="43">
        <v>548.74</v>
      </c>
      <c r="D12" s="43">
        <v>6.28</v>
      </c>
      <c r="F12" s="43">
        <v>18</v>
      </c>
      <c r="G12" s="43">
        <v>1</v>
      </c>
      <c r="H12" s="43">
        <v>2022</v>
      </c>
      <c r="J12" s="44">
        <v>44579</v>
      </c>
      <c r="K12" s="43">
        <v>481.5</v>
      </c>
      <c r="L12" s="43">
        <v>548.70000000000005</v>
      </c>
      <c r="M12" s="43">
        <v>6.3</v>
      </c>
    </row>
    <row r="13" spans="1:16">
      <c r="A13" s="43" t="s">
        <v>163</v>
      </c>
      <c r="B13" s="43">
        <v>481.65</v>
      </c>
      <c r="C13" s="43">
        <v>546.14</v>
      </c>
      <c r="D13" s="43">
        <v>6.3</v>
      </c>
      <c r="F13" s="43">
        <v>19</v>
      </c>
      <c r="G13" s="43">
        <v>1</v>
      </c>
      <c r="H13" s="43">
        <v>2022</v>
      </c>
      <c r="J13" s="44">
        <v>44580</v>
      </c>
      <c r="K13" s="43">
        <v>481.7</v>
      </c>
      <c r="L13" s="43">
        <v>546.1</v>
      </c>
      <c r="M13" s="43">
        <v>6.3</v>
      </c>
    </row>
    <row r="14" spans="1:16">
      <c r="A14" s="43" t="s">
        <v>164</v>
      </c>
      <c r="B14" s="43">
        <v>481.66</v>
      </c>
      <c r="C14" s="43">
        <v>546.54</v>
      </c>
      <c r="D14" s="43">
        <v>6.29</v>
      </c>
      <c r="F14" s="43">
        <v>20</v>
      </c>
      <c r="G14" s="43">
        <v>1</v>
      </c>
      <c r="H14" s="43">
        <v>2022</v>
      </c>
      <c r="J14" s="44">
        <v>44581</v>
      </c>
      <c r="K14" s="43">
        <v>481.7</v>
      </c>
      <c r="L14" s="43">
        <v>546.5</v>
      </c>
      <c r="M14" s="43">
        <v>6.3</v>
      </c>
    </row>
    <row r="15" spans="1:16">
      <c r="A15" s="43" t="s">
        <v>165</v>
      </c>
      <c r="B15" s="43">
        <v>482.12</v>
      </c>
      <c r="C15" s="43">
        <v>546.67999999999995</v>
      </c>
      <c r="D15" s="43">
        <v>6.3</v>
      </c>
      <c r="F15" s="43">
        <v>21</v>
      </c>
      <c r="G15" s="43">
        <v>1</v>
      </c>
      <c r="H15" s="43">
        <v>2022</v>
      </c>
      <c r="J15" s="44">
        <v>44582</v>
      </c>
      <c r="K15" s="43">
        <v>482.1</v>
      </c>
      <c r="L15" s="43">
        <v>546.70000000000005</v>
      </c>
      <c r="M15" s="43">
        <v>6.3</v>
      </c>
    </row>
    <row r="16" spans="1:16">
      <c r="A16" s="43" t="s">
        <v>166</v>
      </c>
      <c r="B16" s="43">
        <v>481.63</v>
      </c>
      <c r="C16" s="43">
        <v>545.49</v>
      </c>
      <c r="D16" s="43">
        <v>6.17</v>
      </c>
      <c r="F16" s="43">
        <v>24</v>
      </c>
      <c r="G16" s="43">
        <v>1</v>
      </c>
      <c r="H16" s="43">
        <v>2022</v>
      </c>
      <c r="J16" s="44">
        <v>44585</v>
      </c>
      <c r="K16" s="43">
        <v>481.6</v>
      </c>
      <c r="L16" s="43">
        <v>545.5</v>
      </c>
      <c r="M16" s="43">
        <v>6.2</v>
      </c>
    </row>
    <row r="17" spans="1:13">
      <c r="A17" s="43" t="s">
        <v>167</v>
      </c>
      <c r="B17" s="43">
        <v>482.26</v>
      </c>
      <c r="C17" s="43">
        <v>544.28</v>
      </c>
      <c r="D17" s="43">
        <v>6.14</v>
      </c>
      <c r="F17" s="43">
        <v>25</v>
      </c>
      <c r="G17" s="43">
        <v>1</v>
      </c>
      <c r="H17" s="43">
        <v>2022</v>
      </c>
      <c r="J17" s="44">
        <v>44586</v>
      </c>
      <c r="K17" s="43">
        <v>482.3</v>
      </c>
      <c r="L17" s="43">
        <v>544.29999999999995</v>
      </c>
      <c r="M17" s="43">
        <v>6.1</v>
      </c>
    </row>
    <row r="18" spans="1:13">
      <c r="A18" s="43" t="s">
        <v>168</v>
      </c>
      <c r="B18" s="43">
        <v>482.47</v>
      </c>
      <c r="C18" s="43">
        <v>544.52</v>
      </c>
      <c r="D18" s="43">
        <v>6.1</v>
      </c>
      <c r="F18" s="43">
        <v>26</v>
      </c>
      <c r="G18" s="43">
        <v>1</v>
      </c>
      <c r="H18" s="43">
        <v>2022</v>
      </c>
      <c r="J18" s="44">
        <v>44587</v>
      </c>
      <c r="K18" s="43">
        <v>482.5</v>
      </c>
      <c r="L18" s="43">
        <v>544.5</v>
      </c>
      <c r="M18" s="43">
        <v>6.1</v>
      </c>
    </row>
    <row r="19" spans="1:13">
      <c r="A19" s="43" t="s">
        <v>169</v>
      </c>
      <c r="B19" s="43">
        <v>482.57</v>
      </c>
      <c r="C19" s="43">
        <v>540.24</v>
      </c>
      <c r="D19" s="43">
        <v>6.13</v>
      </c>
      <c r="F19" s="43">
        <v>27</v>
      </c>
      <c r="G19" s="43">
        <v>1</v>
      </c>
      <c r="H19" s="43">
        <v>2022</v>
      </c>
      <c r="J19" s="44">
        <v>44588</v>
      </c>
      <c r="K19" s="43">
        <v>482.6</v>
      </c>
      <c r="L19" s="43">
        <v>540.20000000000005</v>
      </c>
      <c r="M19" s="43">
        <v>6.1</v>
      </c>
    </row>
    <row r="20" spans="1:13">
      <c r="A20" s="43" t="s">
        <v>170</v>
      </c>
      <c r="B20" s="43">
        <v>482.78</v>
      </c>
      <c r="C20" s="43">
        <v>539.54999999999995</v>
      </c>
      <c r="D20" s="43">
        <v>6.23</v>
      </c>
      <c r="F20" s="43">
        <v>31</v>
      </c>
      <c r="G20" s="43">
        <v>1</v>
      </c>
      <c r="H20" s="43">
        <v>2022</v>
      </c>
      <c r="J20" s="44">
        <v>44592</v>
      </c>
      <c r="K20" s="43">
        <v>482.8</v>
      </c>
      <c r="L20" s="43">
        <v>539.6</v>
      </c>
      <c r="M20" s="43">
        <v>6.2</v>
      </c>
    </row>
    <row r="21" spans="1:13">
      <c r="A21" s="43" t="s">
        <v>171</v>
      </c>
      <c r="B21" s="43">
        <v>483.38</v>
      </c>
      <c r="C21" s="43">
        <v>544.29</v>
      </c>
      <c r="D21" s="43">
        <v>6.28</v>
      </c>
      <c r="F21" s="43">
        <v>1</v>
      </c>
      <c r="G21" s="43">
        <v>2</v>
      </c>
      <c r="H21" s="43">
        <v>2022</v>
      </c>
      <c r="J21" s="44">
        <v>44593</v>
      </c>
      <c r="K21" s="43">
        <v>483.4</v>
      </c>
      <c r="L21" s="43">
        <v>544.29999999999995</v>
      </c>
      <c r="M21" s="43">
        <v>6.3</v>
      </c>
    </row>
    <row r="22" spans="1:13">
      <c r="A22" s="43" t="s">
        <v>172</v>
      </c>
      <c r="B22" s="43">
        <v>482.52</v>
      </c>
      <c r="C22" s="43">
        <v>545.34</v>
      </c>
      <c r="D22" s="43">
        <v>6.32</v>
      </c>
      <c r="F22" s="43">
        <v>2</v>
      </c>
      <c r="G22" s="43">
        <v>2</v>
      </c>
      <c r="H22" s="43">
        <v>2022</v>
      </c>
      <c r="J22" s="44">
        <v>44594</v>
      </c>
      <c r="K22" s="43">
        <v>482.5</v>
      </c>
      <c r="L22" s="43">
        <v>545.29999999999995</v>
      </c>
      <c r="M22" s="43">
        <v>6.3</v>
      </c>
    </row>
    <row r="23" spans="1:13">
      <c r="A23" s="43" t="s">
        <v>173</v>
      </c>
      <c r="B23" s="43">
        <v>482.3</v>
      </c>
      <c r="C23" s="43">
        <v>544.28</v>
      </c>
      <c r="D23" s="43">
        <v>6.3</v>
      </c>
      <c r="F23" s="43">
        <v>3</v>
      </c>
      <c r="G23" s="43">
        <v>2</v>
      </c>
      <c r="H23" s="43">
        <v>2022</v>
      </c>
      <c r="J23" s="44">
        <v>44595</v>
      </c>
      <c r="K23" s="43">
        <v>482.3</v>
      </c>
      <c r="L23" s="43">
        <v>544.29999999999995</v>
      </c>
      <c r="M23" s="43">
        <v>6.3</v>
      </c>
    </row>
    <row r="24" spans="1:13">
      <c r="A24" s="43" t="s">
        <v>174</v>
      </c>
      <c r="B24" s="43">
        <v>481.63</v>
      </c>
      <c r="C24" s="43">
        <v>552.19000000000005</v>
      </c>
      <c r="D24" s="43">
        <v>6.34</v>
      </c>
      <c r="F24" s="43">
        <v>4</v>
      </c>
      <c r="G24" s="43">
        <v>2</v>
      </c>
      <c r="H24" s="43">
        <v>2022</v>
      </c>
      <c r="J24" s="44">
        <v>44596</v>
      </c>
      <c r="K24" s="43">
        <v>481.6</v>
      </c>
      <c r="L24" s="43">
        <v>552.20000000000005</v>
      </c>
      <c r="M24" s="43">
        <v>6.3</v>
      </c>
    </row>
    <row r="25" spans="1:13">
      <c r="A25" s="43" t="s">
        <v>175</v>
      </c>
      <c r="B25" s="43">
        <v>481.26</v>
      </c>
      <c r="C25" s="43">
        <v>549.65</v>
      </c>
      <c r="D25" s="43">
        <v>6.37</v>
      </c>
      <c r="F25" s="43">
        <v>7</v>
      </c>
      <c r="G25" s="43">
        <v>2</v>
      </c>
      <c r="H25" s="43">
        <v>2022</v>
      </c>
      <c r="J25" s="44">
        <v>44599</v>
      </c>
      <c r="K25" s="43">
        <v>481.3</v>
      </c>
      <c r="L25" s="43">
        <v>549.70000000000005</v>
      </c>
      <c r="M25" s="43">
        <v>6.4</v>
      </c>
    </row>
    <row r="26" spans="1:13">
      <c r="A26" s="43" t="s">
        <v>176</v>
      </c>
      <c r="B26" s="43">
        <v>480.29</v>
      </c>
      <c r="C26" s="43">
        <v>547.77</v>
      </c>
      <c r="D26" s="43">
        <v>6.37</v>
      </c>
      <c r="F26" s="43">
        <v>8</v>
      </c>
      <c r="G26" s="43">
        <v>2</v>
      </c>
      <c r="H26" s="43">
        <v>2022</v>
      </c>
      <c r="J26" s="44">
        <v>44600</v>
      </c>
      <c r="K26" s="43">
        <v>480.3</v>
      </c>
      <c r="L26" s="43">
        <v>547.79999999999995</v>
      </c>
      <c r="M26" s="43">
        <v>6.4</v>
      </c>
    </row>
    <row r="27" spans="1:13">
      <c r="A27" s="43" t="s">
        <v>177</v>
      </c>
      <c r="B27" s="43">
        <v>479.11</v>
      </c>
      <c r="C27" s="43">
        <v>547.42999999999995</v>
      </c>
      <c r="D27" s="43">
        <v>6.41</v>
      </c>
      <c r="F27" s="43">
        <v>9</v>
      </c>
      <c r="G27" s="43">
        <v>2</v>
      </c>
      <c r="H27" s="43">
        <v>2022</v>
      </c>
      <c r="J27" s="44">
        <v>44601</v>
      </c>
      <c r="K27" s="43">
        <v>479.1</v>
      </c>
      <c r="L27" s="43">
        <v>547.4</v>
      </c>
      <c r="M27" s="43">
        <v>6.4</v>
      </c>
    </row>
    <row r="28" spans="1:13">
      <c r="A28" s="43" t="s">
        <v>178</v>
      </c>
      <c r="B28" s="43">
        <v>479.04</v>
      </c>
      <c r="C28" s="43">
        <v>548.21</v>
      </c>
      <c r="D28" s="43">
        <v>6.41</v>
      </c>
      <c r="F28" s="43">
        <v>10</v>
      </c>
      <c r="G28" s="43">
        <v>2</v>
      </c>
      <c r="H28" s="43">
        <v>2022</v>
      </c>
      <c r="J28" s="44">
        <v>44602</v>
      </c>
      <c r="K28" s="43">
        <v>479</v>
      </c>
      <c r="L28" s="43">
        <v>548.20000000000005</v>
      </c>
      <c r="M28" s="43">
        <v>6.4</v>
      </c>
    </row>
    <row r="29" spans="1:13">
      <c r="A29" s="43" t="s">
        <v>179</v>
      </c>
      <c r="B29" s="43">
        <v>478.94</v>
      </c>
      <c r="C29" s="43">
        <v>545.27</v>
      </c>
      <c r="D29" s="43">
        <v>6.38</v>
      </c>
      <c r="F29" s="43">
        <v>11</v>
      </c>
      <c r="G29" s="43">
        <v>2</v>
      </c>
      <c r="H29" s="43">
        <v>2022</v>
      </c>
      <c r="J29" s="44">
        <v>44603</v>
      </c>
      <c r="K29" s="43">
        <v>478.9</v>
      </c>
      <c r="L29" s="43">
        <v>545.29999999999995</v>
      </c>
      <c r="M29" s="43">
        <v>6.4</v>
      </c>
    </row>
    <row r="30" spans="1:13">
      <c r="A30" s="43" t="s">
        <v>180</v>
      </c>
      <c r="B30" s="43">
        <v>478.87</v>
      </c>
      <c r="C30" s="43">
        <v>541.6</v>
      </c>
      <c r="D30" s="43">
        <v>6.19</v>
      </c>
      <c r="F30" s="43">
        <v>14</v>
      </c>
      <c r="G30" s="43">
        <v>2</v>
      </c>
      <c r="H30" s="43">
        <v>2022</v>
      </c>
      <c r="J30" s="44">
        <v>44606</v>
      </c>
      <c r="K30" s="43">
        <v>478.9</v>
      </c>
      <c r="L30" s="43">
        <v>541.6</v>
      </c>
      <c r="M30" s="43">
        <v>6.2</v>
      </c>
    </row>
    <row r="31" spans="1:13">
      <c r="A31" s="43" t="s">
        <v>181</v>
      </c>
      <c r="B31" s="43">
        <v>479.29</v>
      </c>
      <c r="C31" s="43">
        <v>543.79999999999995</v>
      </c>
      <c r="D31" s="43">
        <v>6.34</v>
      </c>
      <c r="F31" s="43">
        <v>15</v>
      </c>
      <c r="G31" s="43">
        <v>2</v>
      </c>
      <c r="H31" s="43">
        <v>2022</v>
      </c>
      <c r="J31" s="44">
        <v>44607</v>
      </c>
      <c r="K31" s="43">
        <v>479.3</v>
      </c>
      <c r="L31" s="43">
        <v>543.79999999999995</v>
      </c>
      <c r="M31" s="43">
        <v>6.3</v>
      </c>
    </row>
    <row r="32" spans="1:13">
      <c r="A32" s="43" t="s">
        <v>182</v>
      </c>
      <c r="B32" s="43">
        <v>479.13</v>
      </c>
      <c r="C32" s="43">
        <v>545.05999999999995</v>
      </c>
      <c r="D32" s="43">
        <v>6.38</v>
      </c>
      <c r="F32" s="43">
        <v>16</v>
      </c>
      <c r="G32" s="43">
        <v>2</v>
      </c>
      <c r="H32" s="43">
        <v>2022</v>
      </c>
      <c r="J32" s="44">
        <v>44608</v>
      </c>
      <c r="K32" s="43">
        <v>479.1</v>
      </c>
      <c r="L32" s="43">
        <v>545.1</v>
      </c>
      <c r="M32" s="43">
        <v>6.4</v>
      </c>
    </row>
    <row r="33" spans="1:13">
      <c r="A33" s="43" t="s">
        <v>183</v>
      </c>
      <c r="B33" s="43">
        <v>478.38</v>
      </c>
      <c r="C33" s="43">
        <v>543.44000000000005</v>
      </c>
      <c r="D33" s="43">
        <v>6.3</v>
      </c>
      <c r="F33" s="43">
        <v>17</v>
      </c>
      <c r="G33" s="43">
        <v>2</v>
      </c>
      <c r="H33" s="43">
        <v>2022</v>
      </c>
      <c r="J33" s="44">
        <v>44609</v>
      </c>
      <c r="K33" s="43">
        <v>478.4</v>
      </c>
      <c r="L33" s="43">
        <v>543.4</v>
      </c>
      <c r="M33" s="43">
        <v>6.3</v>
      </c>
    </row>
    <row r="34" spans="1:13">
      <c r="A34" s="43" t="s">
        <v>184</v>
      </c>
      <c r="B34" s="43">
        <v>479</v>
      </c>
      <c r="C34" s="43">
        <v>544.62</v>
      </c>
      <c r="D34" s="43">
        <v>6.32</v>
      </c>
      <c r="F34" s="43">
        <v>18</v>
      </c>
      <c r="G34" s="43">
        <v>2</v>
      </c>
      <c r="H34" s="43">
        <v>2022</v>
      </c>
      <c r="J34" s="44">
        <v>44610</v>
      </c>
      <c r="K34" s="43">
        <v>479</v>
      </c>
      <c r="L34" s="43">
        <v>544.6</v>
      </c>
      <c r="M34" s="43">
        <v>6.3</v>
      </c>
    </row>
    <row r="35" spans="1:13">
      <c r="A35" s="43" t="s">
        <v>185</v>
      </c>
      <c r="B35" s="43">
        <v>478.7</v>
      </c>
      <c r="C35" s="43">
        <v>543.79999999999995</v>
      </c>
      <c r="D35" s="43">
        <v>6.22</v>
      </c>
      <c r="F35" s="43">
        <v>21</v>
      </c>
      <c r="G35" s="43">
        <v>2</v>
      </c>
      <c r="H35" s="43">
        <v>2022</v>
      </c>
      <c r="J35" s="44">
        <v>44613</v>
      </c>
      <c r="K35" s="43">
        <v>478.7</v>
      </c>
      <c r="L35" s="43">
        <v>543.79999999999995</v>
      </c>
      <c r="M35" s="43">
        <v>6.2</v>
      </c>
    </row>
    <row r="36" spans="1:13">
      <c r="A36" s="43" t="s">
        <v>186</v>
      </c>
      <c r="B36" s="43">
        <v>478.43</v>
      </c>
      <c r="C36" s="43">
        <v>541.67999999999995</v>
      </c>
      <c r="D36" s="43">
        <v>5.99</v>
      </c>
      <c r="F36" s="43">
        <v>22</v>
      </c>
      <c r="G36" s="43">
        <v>2</v>
      </c>
      <c r="H36" s="43">
        <v>2022</v>
      </c>
      <c r="J36" s="44">
        <v>44614</v>
      </c>
      <c r="K36" s="43">
        <v>478.4</v>
      </c>
      <c r="L36" s="43">
        <v>541.70000000000005</v>
      </c>
      <c r="M36" s="43">
        <v>6</v>
      </c>
    </row>
    <row r="37" spans="1:13">
      <c r="A37" s="43" t="s">
        <v>187</v>
      </c>
      <c r="B37" s="43">
        <v>478.78</v>
      </c>
      <c r="C37" s="43">
        <v>543.46</v>
      </c>
      <c r="D37" s="43">
        <v>6.03</v>
      </c>
      <c r="F37" s="43">
        <v>23</v>
      </c>
      <c r="G37" s="43">
        <v>2</v>
      </c>
      <c r="H37" s="43">
        <v>2022</v>
      </c>
      <c r="J37" s="44">
        <v>44615</v>
      </c>
      <c r="K37" s="43">
        <v>478.8</v>
      </c>
      <c r="L37" s="43">
        <v>543.5</v>
      </c>
      <c r="M37" s="43">
        <v>6</v>
      </c>
    </row>
    <row r="38" spans="1:13">
      <c r="A38" s="43" t="s">
        <v>188</v>
      </c>
      <c r="B38" s="43">
        <v>479.78</v>
      </c>
      <c r="C38" s="43">
        <v>537.54999999999995</v>
      </c>
      <c r="D38" s="43">
        <v>5.69</v>
      </c>
      <c r="F38" s="43">
        <v>24</v>
      </c>
      <c r="G38" s="43">
        <v>2</v>
      </c>
      <c r="H38" s="43">
        <v>2022</v>
      </c>
      <c r="J38" s="44">
        <v>44616</v>
      </c>
      <c r="K38" s="43">
        <v>479.8</v>
      </c>
      <c r="L38" s="43">
        <v>537.6</v>
      </c>
      <c r="M38" s="43">
        <v>5.7</v>
      </c>
    </row>
    <row r="39" spans="1:13">
      <c r="A39" s="43" t="s">
        <v>189</v>
      </c>
      <c r="B39" s="43">
        <v>482.12</v>
      </c>
      <c r="C39" s="43">
        <v>539.05999999999995</v>
      </c>
      <c r="D39" s="43">
        <v>5.78</v>
      </c>
      <c r="F39" s="43">
        <v>25</v>
      </c>
      <c r="G39" s="43">
        <v>2</v>
      </c>
      <c r="H39" s="43">
        <v>2022</v>
      </c>
      <c r="J39" s="44">
        <v>44617</v>
      </c>
      <c r="K39" s="43">
        <v>482.1</v>
      </c>
      <c r="L39" s="43">
        <v>539.1</v>
      </c>
      <c r="M39" s="43">
        <v>5.8</v>
      </c>
    </row>
    <row r="40" spans="1:13">
      <c r="A40" s="43" t="s">
        <v>190</v>
      </c>
      <c r="B40" s="43">
        <v>483.92</v>
      </c>
      <c r="C40" s="43">
        <v>540.97</v>
      </c>
      <c r="D40" s="43">
        <v>4.79</v>
      </c>
      <c r="F40" s="43">
        <v>28</v>
      </c>
      <c r="G40" s="43">
        <v>2</v>
      </c>
      <c r="H40" s="43">
        <v>2022</v>
      </c>
      <c r="J40" s="44">
        <v>44620</v>
      </c>
      <c r="K40" s="43">
        <v>483.9</v>
      </c>
      <c r="L40" s="43">
        <v>541</v>
      </c>
      <c r="M40" s="43">
        <v>4.8</v>
      </c>
    </row>
    <row r="41" spans="1:13">
      <c r="A41" s="43" t="s">
        <v>191</v>
      </c>
      <c r="B41" s="43">
        <v>484.86</v>
      </c>
      <c r="C41" s="43">
        <v>541.98</v>
      </c>
      <c r="D41" s="43">
        <v>4.7699999999999996</v>
      </c>
      <c r="F41" s="43">
        <v>1</v>
      </c>
      <c r="G41" s="43">
        <v>3</v>
      </c>
      <c r="H41" s="43">
        <v>2022</v>
      </c>
      <c r="J41" s="44">
        <v>44621</v>
      </c>
      <c r="K41" s="43">
        <v>484.9</v>
      </c>
      <c r="L41" s="43">
        <v>542</v>
      </c>
      <c r="M41" s="43">
        <v>4.8</v>
      </c>
    </row>
    <row r="42" spans="1:13">
      <c r="A42" s="43" t="s">
        <v>192</v>
      </c>
      <c r="B42" s="43">
        <v>489.36</v>
      </c>
      <c r="C42" s="43">
        <v>543.19000000000005</v>
      </c>
      <c r="D42" s="43">
        <v>4.57</v>
      </c>
      <c r="F42" s="43">
        <v>2</v>
      </c>
      <c r="G42" s="43">
        <v>3</v>
      </c>
      <c r="H42" s="43">
        <v>2022</v>
      </c>
      <c r="J42" s="44">
        <v>44622</v>
      </c>
      <c r="K42" s="43">
        <v>489.4</v>
      </c>
      <c r="L42" s="43">
        <v>543.20000000000005</v>
      </c>
      <c r="M42" s="43">
        <v>4.5999999999999996</v>
      </c>
    </row>
    <row r="43" spans="1:13">
      <c r="A43" s="43" t="s">
        <v>193</v>
      </c>
      <c r="B43" s="43">
        <v>496.48</v>
      </c>
      <c r="C43" s="43">
        <v>550.4</v>
      </c>
      <c r="D43" s="43">
        <v>4.26</v>
      </c>
      <c r="F43" s="43">
        <v>3</v>
      </c>
      <c r="G43" s="43">
        <v>3</v>
      </c>
      <c r="H43" s="43">
        <v>2022</v>
      </c>
      <c r="J43" s="44">
        <v>44623</v>
      </c>
      <c r="K43" s="43">
        <v>496.5</v>
      </c>
      <c r="L43" s="43">
        <v>550.4</v>
      </c>
      <c r="M43" s="43">
        <v>4.3</v>
      </c>
    </row>
    <row r="44" spans="1:13">
      <c r="A44" s="43" t="s">
        <v>194</v>
      </c>
      <c r="B44" s="43">
        <v>503.08</v>
      </c>
      <c r="C44" s="43">
        <v>553.49</v>
      </c>
      <c r="D44" s="43">
        <v>4.57</v>
      </c>
      <c r="F44" s="43">
        <v>4</v>
      </c>
      <c r="G44" s="43">
        <v>3</v>
      </c>
      <c r="H44" s="43">
        <v>2022</v>
      </c>
      <c r="J44" s="44">
        <v>44624</v>
      </c>
      <c r="K44" s="43">
        <v>503.1</v>
      </c>
      <c r="L44" s="43">
        <v>553.5</v>
      </c>
      <c r="M44" s="43">
        <v>4.5999999999999996</v>
      </c>
    </row>
    <row r="45" spans="1:13">
      <c r="A45" s="43" t="s">
        <v>195</v>
      </c>
      <c r="B45" s="43">
        <v>510.18</v>
      </c>
      <c r="C45" s="43">
        <v>552.83000000000004</v>
      </c>
      <c r="D45" s="43">
        <v>3.74</v>
      </c>
      <c r="F45" s="43">
        <v>7</v>
      </c>
      <c r="G45" s="43">
        <v>3</v>
      </c>
      <c r="H45" s="43">
        <v>2022</v>
      </c>
      <c r="J45" s="44">
        <v>44627</v>
      </c>
      <c r="K45" s="43">
        <v>510.2</v>
      </c>
      <c r="L45" s="43">
        <v>552.79999999999995</v>
      </c>
      <c r="M45" s="43">
        <v>3.7</v>
      </c>
    </row>
    <row r="46" spans="1:13">
      <c r="A46" s="43" t="s">
        <v>196</v>
      </c>
      <c r="B46" s="43">
        <v>512.41</v>
      </c>
      <c r="C46" s="43">
        <v>561.45000000000005</v>
      </c>
      <c r="D46" s="43">
        <v>4.34</v>
      </c>
      <c r="F46" s="43">
        <v>9</v>
      </c>
      <c r="G46" s="43">
        <v>3</v>
      </c>
      <c r="H46" s="43">
        <v>2022</v>
      </c>
      <c r="J46" s="44">
        <v>44629</v>
      </c>
      <c r="K46" s="43">
        <v>512.4</v>
      </c>
      <c r="L46" s="43">
        <v>561.5</v>
      </c>
      <c r="M46" s="43">
        <v>4.3</v>
      </c>
    </row>
    <row r="47" spans="1:13">
      <c r="A47" s="43" t="s">
        <v>197</v>
      </c>
      <c r="B47" s="43">
        <v>516.01</v>
      </c>
      <c r="C47" s="43">
        <v>569.41999999999996</v>
      </c>
      <c r="D47" s="43">
        <v>4.37</v>
      </c>
      <c r="F47" s="43">
        <v>10</v>
      </c>
      <c r="G47" s="43">
        <v>3</v>
      </c>
      <c r="H47" s="43">
        <v>2022</v>
      </c>
      <c r="J47" s="44">
        <v>44630</v>
      </c>
      <c r="K47" s="43">
        <v>516</v>
      </c>
      <c r="L47" s="43">
        <v>569.4</v>
      </c>
      <c r="M47" s="43">
        <v>4.4000000000000004</v>
      </c>
    </row>
    <row r="48" spans="1:13">
      <c r="A48" s="43" t="s">
        <v>198</v>
      </c>
      <c r="B48" s="43">
        <v>518.28</v>
      </c>
      <c r="C48" s="43">
        <v>569.07000000000005</v>
      </c>
      <c r="D48" s="43">
        <v>4.55</v>
      </c>
      <c r="F48" s="43">
        <v>11</v>
      </c>
      <c r="G48" s="43">
        <v>3</v>
      </c>
      <c r="H48" s="43">
        <v>2022</v>
      </c>
      <c r="J48" s="44">
        <v>44631</v>
      </c>
      <c r="K48" s="43">
        <v>518.29999999999995</v>
      </c>
      <c r="L48" s="43">
        <v>569.1</v>
      </c>
      <c r="M48" s="43">
        <v>4.5999999999999996</v>
      </c>
    </row>
    <row r="49" spans="1:13">
      <c r="A49" s="43" t="s">
        <v>199</v>
      </c>
      <c r="B49" s="43">
        <v>514.97</v>
      </c>
      <c r="C49" s="43">
        <v>564.55999999999995</v>
      </c>
      <c r="D49" s="43">
        <v>4.66</v>
      </c>
      <c r="F49" s="43">
        <v>14</v>
      </c>
      <c r="G49" s="43">
        <v>3</v>
      </c>
      <c r="H49" s="43">
        <v>2022</v>
      </c>
      <c r="J49" s="44">
        <v>44634</v>
      </c>
      <c r="K49" s="43">
        <v>515</v>
      </c>
      <c r="L49" s="43">
        <v>564.6</v>
      </c>
      <c r="M49" s="43">
        <v>4.7</v>
      </c>
    </row>
    <row r="50" spans="1:13">
      <c r="A50" s="43" t="s">
        <v>200</v>
      </c>
      <c r="B50" s="43">
        <v>507.94</v>
      </c>
      <c r="C50" s="43">
        <v>558.53</v>
      </c>
      <c r="D50" s="43">
        <v>4.6100000000000003</v>
      </c>
      <c r="F50" s="43">
        <v>15</v>
      </c>
      <c r="G50" s="43">
        <v>3</v>
      </c>
      <c r="H50" s="43">
        <v>2022</v>
      </c>
      <c r="J50" s="44">
        <v>44635</v>
      </c>
      <c r="K50" s="43">
        <v>507.9</v>
      </c>
      <c r="L50" s="43">
        <v>558.5</v>
      </c>
      <c r="M50" s="43">
        <v>4.5999999999999996</v>
      </c>
    </row>
    <row r="51" spans="1:13">
      <c r="A51" s="43" t="s">
        <v>201</v>
      </c>
      <c r="B51" s="43">
        <v>499.04</v>
      </c>
      <c r="C51" s="43">
        <v>548.89</v>
      </c>
      <c r="D51" s="43">
        <v>4.6500000000000004</v>
      </c>
      <c r="F51" s="43">
        <v>16</v>
      </c>
      <c r="G51" s="43">
        <v>3</v>
      </c>
      <c r="H51" s="43">
        <v>2022</v>
      </c>
      <c r="J51" s="44">
        <v>44636</v>
      </c>
      <c r="K51" s="43">
        <v>499</v>
      </c>
      <c r="L51" s="43">
        <v>548.9</v>
      </c>
      <c r="M51" s="43">
        <v>4.7</v>
      </c>
    </row>
    <row r="52" spans="1:13">
      <c r="A52" s="43" t="s">
        <v>202</v>
      </c>
      <c r="B52" s="43">
        <v>490.49</v>
      </c>
      <c r="C52" s="43">
        <v>541.89</v>
      </c>
      <c r="D52" s="43">
        <v>4.6500000000000004</v>
      </c>
      <c r="F52" s="43">
        <v>17</v>
      </c>
      <c r="G52" s="43">
        <v>3</v>
      </c>
      <c r="H52" s="43">
        <v>2022</v>
      </c>
      <c r="J52" s="44">
        <v>44637</v>
      </c>
      <c r="K52" s="43">
        <v>490.5</v>
      </c>
      <c r="L52" s="43">
        <v>541.9</v>
      </c>
      <c r="M52" s="43">
        <v>4.7</v>
      </c>
    </row>
    <row r="53" spans="1:13">
      <c r="A53" s="43" t="s">
        <v>203</v>
      </c>
      <c r="B53" s="43">
        <v>488.6</v>
      </c>
      <c r="C53" s="43">
        <v>539.32000000000005</v>
      </c>
      <c r="D53" s="43">
        <v>4.79</v>
      </c>
      <c r="F53" s="43">
        <v>18</v>
      </c>
      <c r="G53" s="43">
        <v>3</v>
      </c>
      <c r="H53" s="43">
        <v>2022</v>
      </c>
      <c r="J53" s="44">
        <v>44638</v>
      </c>
      <c r="K53" s="43">
        <v>488.6</v>
      </c>
      <c r="L53" s="43">
        <v>539.29999999999995</v>
      </c>
      <c r="M53" s="43">
        <v>4.8</v>
      </c>
    </row>
    <row r="54" spans="1:13">
      <c r="A54" s="43" t="s">
        <v>204</v>
      </c>
      <c r="B54" s="43">
        <v>488.77</v>
      </c>
      <c r="C54" s="43">
        <v>539.75</v>
      </c>
      <c r="D54" s="43">
        <v>4.6900000000000004</v>
      </c>
      <c r="F54" s="43">
        <v>21</v>
      </c>
      <c r="G54" s="43">
        <v>3</v>
      </c>
      <c r="H54" s="43">
        <v>2022</v>
      </c>
      <c r="J54" s="44">
        <v>44641</v>
      </c>
      <c r="K54" s="43">
        <v>488.8</v>
      </c>
      <c r="L54" s="43">
        <v>539.79999999999995</v>
      </c>
      <c r="M54" s="43">
        <v>4.7</v>
      </c>
    </row>
    <row r="55" spans="1:13">
      <c r="A55" s="43" t="s">
        <v>205</v>
      </c>
      <c r="B55" s="43">
        <v>488.86</v>
      </c>
      <c r="C55" s="43">
        <v>537.94000000000005</v>
      </c>
      <c r="D55" s="43">
        <v>4.68</v>
      </c>
      <c r="F55" s="43">
        <v>22</v>
      </c>
      <c r="G55" s="43">
        <v>3</v>
      </c>
      <c r="H55" s="43">
        <v>2022</v>
      </c>
      <c r="J55" s="44">
        <v>44642</v>
      </c>
      <c r="K55" s="43">
        <v>488.9</v>
      </c>
      <c r="L55" s="43">
        <v>537.9</v>
      </c>
      <c r="M55" s="43">
        <v>4.7</v>
      </c>
    </row>
    <row r="56" spans="1:13">
      <c r="A56" s="43" t="s">
        <v>206</v>
      </c>
      <c r="B56" s="43">
        <v>489.15</v>
      </c>
      <c r="C56" s="43">
        <v>538.16</v>
      </c>
      <c r="D56" s="43">
        <v>4.7699999999999996</v>
      </c>
      <c r="F56" s="43">
        <v>23</v>
      </c>
      <c r="G56" s="43">
        <v>3</v>
      </c>
      <c r="H56" s="43">
        <v>2022</v>
      </c>
      <c r="J56" s="44">
        <v>44643</v>
      </c>
      <c r="K56" s="43">
        <v>489.2</v>
      </c>
      <c r="L56" s="43">
        <v>538.20000000000005</v>
      </c>
      <c r="M56" s="43">
        <v>4.8</v>
      </c>
    </row>
    <row r="57" spans="1:13">
      <c r="A57" s="43" t="s">
        <v>207</v>
      </c>
      <c r="B57" s="43">
        <v>489.81</v>
      </c>
      <c r="C57" s="43">
        <v>538.20000000000005</v>
      </c>
      <c r="D57" s="43">
        <v>5.14</v>
      </c>
      <c r="F57" s="43">
        <v>24</v>
      </c>
      <c r="G57" s="43">
        <v>3</v>
      </c>
      <c r="H57" s="43">
        <v>2022</v>
      </c>
      <c r="J57" s="44">
        <v>44644</v>
      </c>
      <c r="K57" s="43">
        <v>489.8</v>
      </c>
      <c r="L57" s="43">
        <v>538.20000000000005</v>
      </c>
      <c r="M57" s="43">
        <v>5.0999999999999996</v>
      </c>
    </row>
    <row r="58" spans="1:13">
      <c r="A58" s="43" t="s">
        <v>208</v>
      </c>
      <c r="B58" s="43">
        <v>490.3</v>
      </c>
      <c r="C58" s="43">
        <v>540.07000000000005</v>
      </c>
      <c r="D58" s="43">
        <v>5.23</v>
      </c>
      <c r="F58" s="43">
        <v>25</v>
      </c>
      <c r="G58" s="43">
        <v>3</v>
      </c>
      <c r="H58" s="43">
        <v>2022</v>
      </c>
      <c r="J58" s="44">
        <v>44645</v>
      </c>
      <c r="K58" s="43">
        <v>490.3</v>
      </c>
      <c r="L58" s="43">
        <v>540.1</v>
      </c>
      <c r="M58" s="43">
        <v>5.2</v>
      </c>
    </row>
    <row r="59" spans="1:13">
      <c r="A59" s="43" t="s">
        <v>209</v>
      </c>
      <c r="B59" s="43">
        <v>490.37</v>
      </c>
      <c r="C59" s="43">
        <v>538.91999999999996</v>
      </c>
      <c r="D59" s="43">
        <v>5.23</v>
      </c>
      <c r="F59" s="43">
        <v>28</v>
      </c>
      <c r="G59" s="43">
        <v>3</v>
      </c>
      <c r="H59" s="43">
        <v>2022</v>
      </c>
      <c r="J59" s="44">
        <v>44648</v>
      </c>
      <c r="K59" s="43">
        <v>490.4</v>
      </c>
      <c r="L59" s="43">
        <v>538.9</v>
      </c>
      <c r="M59" s="43">
        <v>5.2</v>
      </c>
    </row>
    <row r="60" spans="1:13">
      <c r="A60" s="43" t="s">
        <v>210</v>
      </c>
      <c r="B60" s="43">
        <v>490.4</v>
      </c>
      <c r="C60" s="43">
        <v>541.6</v>
      </c>
      <c r="D60" s="43">
        <v>5.77</v>
      </c>
      <c r="F60" s="43">
        <v>29</v>
      </c>
      <c r="G60" s="43">
        <v>3</v>
      </c>
      <c r="H60" s="43">
        <v>2022</v>
      </c>
      <c r="J60" s="44">
        <v>44649</v>
      </c>
      <c r="K60" s="43">
        <v>490.4</v>
      </c>
      <c r="L60" s="43">
        <v>541.6</v>
      </c>
      <c r="M60" s="43">
        <v>5.8</v>
      </c>
    </row>
    <row r="61" spans="1:13">
      <c r="A61" s="43" t="s">
        <v>211</v>
      </c>
      <c r="B61" s="43">
        <v>487.77</v>
      </c>
      <c r="C61" s="43">
        <v>542.74</v>
      </c>
      <c r="D61" s="43">
        <v>5.83</v>
      </c>
      <c r="F61" s="43">
        <v>30</v>
      </c>
      <c r="G61" s="43">
        <v>3</v>
      </c>
      <c r="H61" s="43">
        <v>2022</v>
      </c>
      <c r="J61" s="44">
        <v>44650</v>
      </c>
      <c r="K61" s="43">
        <v>487.8</v>
      </c>
      <c r="L61" s="43">
        <v>542.70000000000005</v>
      </c>
      <c r="M61" s="43">
        <v>5.8</v>
      </c>
    </row>
    <row r="62" spans="1:13">
      <c r="A62" s="43" t="s">
        <v>212</v>
      </c>
      <c r="B62" s="43">
        <v>485.91</v>
      </c>
      <c r="C62" s="43">
        <v>539.21</v>
      </c>
      <c r="D62" s="43">
        <v>5.98</v>
      </c>
      <c r="F62" s="43">
        <v>31</v>
      </c>
      <c r="G62" s="43">
        <v>3</v>
      </c>
      <c r="H62" s="43">
        <v>2022</v>
      </c>
      <c r="J62" s="44">
        <v>44651</v>
      </c>
      <c r="K62" s="43">
        <v>485.9</v>
      </c>
      <c r="L62" s="43">
        <v>539.20000000000005</v>
      </c>
      <c r="M62" s="43">
        <v>6</v>
      </c>
    </row>
    <row r="63" spans="1:13">
      <c r="A63" s="43" t="s">
        <v>213</v>
      </c>
      <c r="B63" s="43">
        <v>484.78</v>
      </c>
      <c r="C63" s="43">
        <v>536.26</v>
      </c>
      <c r="D63" s="43">
        <v>5.81</v>
      </c>
      <c r="F63" s="43">
        <v>1</v>
      </c>
      <c r="G63" s="43">
        <v>4</v>
      </c>
      <c r="H63" s="43">
        <v>2022</v>
      </c>
      <c r="J63" s="44">
        <v>44652</v>
      </c>
      <c r="K63" s="43">
        <v>484.8</v>
      </c>
      <c r="L63" s="43">
        <v>536.29999999999995</v>
      </c>
      <c r="M63" s="43">
        <v>5.8</v>
      </c>
    </row>
    <row r="64" spans="1:13">
      <c r="A64" s="43" t="s">
        <v>214</v>
      </c>
      <c r="B64" s="43">
        <v>483.15</v>
      </c>
      <c r="C64" s="43">
        <v>531.61</v>
      </c>
      <c r="D64" s="43">
        <v>5.81</v>
      </c>
      <c r="F64" s="43">
        <v>4</v>
      </c>
      <c r="G64" s="43">
        <v>4</v>
      </c>
      <c r="H64" s="43">
        <v>2022</v>
      </c>
      <c r="J64" s="44">
        <v>44655</v>
      </c>
      <c r="K64" s="43">
        <v>483.2</v>
      </c>
      <c r="L64" s="43">
        <v>531.6</v>
      </c>
      <c r="M64" s="43">
        <v>5.8</v>
      </c>
    </row>
    <row r="65" spans="1:13">
      <c r="A65" s="43" t="s">
        <v>215</v>
      </c>
      <c r="B65" s="43">
        <v>481.59</v>
      </c>
      <c r="C65" s="43">
        <v>528.26</v>
      </c>
      <c r="D65" s="43">
        <v>5.79</v>
      </c>
      <c r="F65" s="43">
        <v>5</v>
      </c>
      <c r="G65" s="43">
        <v>4</v>
      </c>
      <c r="H65" s="43">
        <v>2022</v>
      </c>
      <c r="J65" s="44">
        <v>44656</v>
      </c>
      <c r="K65" s="43">
        <v>481.6</v>
      </c>
      <c r="L65" s="43">
        <v>528.29999999999995</v>
      </c>
      <c r="M65" s="43">
        <v>5.8</v>
      </c>
    </row>
    <row r="66" spans="1:13">
      <c r="A66" s="43" t="s">
        <v>216</v>
      </c>
      <c r="B66" s="43">
        <v>479.38</v>
      </c>
      <c r="C66" s="43">
        <v>523.20000000000005</v>
      </c>
      <c r="D66" s="43">
        <v>5.85</v>
      </c>
      <c r="F66" s="43">
        <v>6</v>
      </c>
      <c r="G66" s="43">
        <v>4</v>
      </c>
      <c r="H66" s="43">
        <v>2022</v>
      </c>
      <c r="J66" s="44">
        <v>44657</v>
      </c>
      <c r="K66" s="43">
        <v>479.4</v>
      </c>
      <c r="L66" s="43">
        <v>523.20000000000005</v>
      </c>
      <c r="M66" s="43">
        <v>5.9</v>
      </c>
    </row>
    <row r="67" spans="1:13">
      <c r="A67" s="43" t="s">
        <v>217</v>
      </c>
      <c r="B67" s="43">
        <v>476.92</v>
      </c>
      <c r="C67" s="43">
        <v>519.51</v>
      </c>
      <c r="D67" s="43">
        <v>6.26</v>
      </c>
      <c r="F67" s="43">
        <v>7</v>
      </c>
      <c r="G67" s="43">
        <v>4</v>
      </c>
      <c r="H67" s="43">
        <v>2022</v>
      </c>
      <c r="J67" s="44">
        <v>44658</v>
      </c>
      <c r="K67" s="43">
        <v>476.9</v>
      </c>
      <c r="L67" s="43">
        <v>519.5</v>
      </c>
      <c r="M67" s="43">
        <v>6.3</v>
      </c>
    </row>
    <row r="68" spans="1:13">
      <c r="A68" s="43" t="s">
        <v>218</v>
      </c>
      <c r="B68" s="43">
        <v>475.69</v>
      </c>
      <c r="C68" s="43">
        <v>517.79</v>
      </c>
      <c r="D68" s="43">
        <v>6.37</v>
      </c>
      <c r="F68" s="43">
        <v>8</v>
      </c>
      <c r="G68" s="43">
        <v>4</v>
      </c>
      <c r="H68" s="43">
        <v>2022</v>
      </c>
      <c r="J68" s="44">
        <v>44659</v>
      </c>
      <c r="K68" s="43">
        <v>475.7</v>
      </c>
      <c r="L68" s="43">
        <v>517.79999999999995</v>
      </c>
      <c r="M68" s="43">
        <v>6.4</v>
      </c>
    </row>
    <row r="69" spans="1:13">
      <c r="A69" s="43" t="s">
        <v>219</v>
      </c>
      <c r="B69" s="43">
        <v>474.84</v>
      </c>
      <c r="C69" s="43">
        <v>518.15</v>
      </c>
      <c r="D69" s="43">
        <v>6.06</v>
      </c>
      <c r="F69" s="43">
        <v>11</v>
      </c>
      <c r="G69" s="43">
        <v>4</v>
      </c>
      <c r="H69" s="43">
        <v>2022</v>
      </c>
      <c r="J69" s="44">
        <v>44662</v>
      </c>
      <c r="K69" s="43">
        <v>474.8</v>
      </c>
      <c r="L69" s="43">
        <v>518.20000000000005</v>
      </c>
      <c r="M69" s="43">
        <v>6.1</v>
      </c>
    </row>
    <row r="70" spans="1:13">
      <c r="A70" s="43" t="s">
        <v>220</v>
      </c>
      <c r="B70" s="43">
        <v>473.13</v>
      </c>
      <c r="C70" s="43">
        <v>514.20000000000005</v>
      </c>
      <c r="D70" s="43">
        <v>5.96</v>
      </c>
      <c r="F70" s="43">
        <v>12</v>
      </c>
      <c r="G70" s="43">
        <v>4</v>
      </c>
      <c r="H70" s="43">
        <v>2022</v>
      </c>
      <c r="J70" s="44">
        <v>44663</v>
      </c>
      <c r="K70" s="43">
        <v>473.1</v>
      </c>
      <c r="L70" s="43">
        <v>514.20000000000005</v>
      </c>
      <c r="M70" s="43">
        <v>6</v>
      </c>
    </row>
    <row r="71" spans="1:13">
      <c r="A71" s="43" t="s">
        <v>221</v>
      </c>
      <c r="B71" s="43">
        <v>472.43</v>
      </c>
      <c r="C71" s="43">
        <v>511.45</v>
      </c>
      <c r="D71" s="43">
        <v>5.91</v>
      </c>
      <c r="F71" s="43">
        <v>13</v>
      </c>
      <c r="G71" s="43">
        <v>4</v>
      </c>
      <c r="H71" s="43">
        <v>2022</v>
      </c>
      <c r="J71" s="44">
        <v>44664</v>
      </c>
      <c r="K71" s="43">
        <v>472.4</v>
      </c>
      <c r="L71" s="43">
        <v>511.5</v>
      </c>
      <c r="M71" s="43">
        <v>5.9</v>
      </c>
    </row>
    <row r="72" spans="1:13">
      <c r="A72" s="43" t="s">
        <v>222</v>
      </c>
      <c r="B72" s="43">
        <v>471.51</v>
      </c>
      <c r="C72" s="43">
        <v>514.17999999999995</v>
      </c>
      <c r="D72" s="43">
        <v>5.79</v>
      </c>
      <c r="F72" s="43">
        <v>14</v>
      </c>
      <c r="G72" s="43">
        <v>4</v>
      </c>
      <c r="H72" s="43">
        <v>2022</v>
      </c>
      <c r="J72" s="44">
        <v>44665</v>
      </c>
      <c r="K72" s="43">
        <v>471.5</v>
      </c>
      <c r="L72" s="43">
        <v>514.20000000000005</v>
      </c>
      <c r="M72" s="43">
        <v>5.8</v>
      </c>
    </row>
    <row r="73" spans="1:13">
      <c r="A73" s="43" t="s">
        <v>223</v>
      </c>
      <c r="B73" s="43">
        <v>471.44</v>
      </c>
      <c r="C73" s="43">
        <v>509.53</v>
      </c>
      <c r="D73" s="43">
        <v>5.89</v>
      </c>
      <c r="F73" s="43">
        <v>15</v>
      </c>
      <c r="G73" s="43">
        <v>4</v>
      </c>
      <c r="H73" s="43">
        <v>2022</v>
      </c>
      <c r="J73" s="44">
        <v>44666</v>
      </c>
      <c r="K73" s="43">
        <v>471.4</v>
      </c>
      <c r="L73" s="43">
        <v>509.5</v>
      </c>
      <c r="M73" s="43">
        <v>5.9</v>
      </c>
    </row>
    <row r="74" spans="1:13">
      <c r="A74" s="43" t="s">
        <v>224</v>
      </c>
      <c r="B74" s="43">
        <v>471.35</v>
      </c>
      <c r="C74" s="43">
        <v>509.11</v>
      </c>
      <c r="D74" s="43">
        <v>5.97</v>
      </c>
      <c r="F74" s="43">
        <v>18</v>
      </c>
      <c r="G74" s="43">
        <v>4</v>
      </c>
      <c r="H74" s="43">
        <v>2022</v>
      </c>
      <c r="J74" s="44">
        <v>44669</v>
      </c>
      <c r="K74" s="43">
        <v>471.4</v>
      </c>
      <c r="L74" s="43">
        <v>509.1</v>
      </c>
      <c r="M74" s="43">
        <v>6</v>
      </c>
    </row>
    <row r="75" spans="1:13">
      <c r="A75" s="43" t="s">
        <v>225</v>
      </c>
      <c r="B75" s="43">
        <v>470.83</v>
      </c>
      <c r="C75" s="43">
        <v>508.07</v>
      </c>
      <c r="D75" s="43">
        <v>5.96</v>
      </c>
      <c r="F75" s="43">
        <v>19</v>
      </c>
      <c r="G75" s="43">
        <v>4</v>
      </c>
      <c r="H75" s="43">
        <v>2022</v>
      </c>
      <c r="J75" s="44">
        <v>44670</v>
      </c>
      <c r="K75" s="43">
        <v>470.8</v>
      </c>
      <c r="L75" s="43">
        <v>508.1</v>
      </c>
      <c r="M75" s="43">
        <v>6</v>
      </c>
    </row>
    <row r="76" spans="1:13">
      <c r="A76" s="43" t="s">
        <v>226</v>
      </c>
      <c r="B76" s="43">
        <v>469.21</v>
      </c>
      <c r="C76" s="43">
        <v>509.33</v>
      </c>
      <c r="D76" s="43">
        <v>6.07</v>
      </c>
      <c r="F76" s="43">
        <v>20</v>
      </c>
      <c r="G76" s="43">
        <v>4</v>
      </c>
      <c r="H76" s="43">
        <v>2022</v>
      </c>
      <c r="J76" s="44">
        <v>44671</v>
      </c>
      <c r="K76" s="43">
        <v>469.2</v>
      </c>
      <c r="L76" s="43">
        <v>509.3</v>
      </c>
      <c r="M76" s="43">
        <v>6.1</v>
      </c>
    </row>
    <row r="77" spans="1:13">
      <c r="A77" s="43" t="s">
        <v>227</v>
      </c>
      <c r="B77" s="43">
        <v>467.77</v>
      </c>
      <c r="C77" s="43">
        <v>509.82</v>
      </c>
      <c r="D77" s="43">
        <v>6.3</v>
      </c>
      <c r="F77" s="43">
        <v>21</v>
      </c>
      <c r="G77" s="43">
        <v>4</v>
      </c>
      <c r="H77" s="43">
        <v>2022</v>
      </c>
      <c r="J77" s="44">
        <v>44672</v>
      </c>
      <c r="K77" s="43">
        <v>467.8</v>
      </c>
      <c r="L77" s="43">
        <v>509.8</v>
      </c>
      <c r="M77" s="43">
        <v>6.3</v>
      </c>
    </row>
    <row r="78" spans="1:13">
      <c r="A78" s="43" t="s">
        <v>228</v>
      </c>
      <c r="B78" s="43">
        <v>467.28</v>
      </c>
      <c r="C78" s="43">
        <v>505.36</v>
      </c>
      <c r="D78" s="43">
        <v>6.4</v>
      </c>
      <c r="F78" s="43">
        <v>22</v>
      </c>
      <c r="G78" s="43">
        <v>4</v>
      </c>
      <c r="H78" s="43">
        <v>2022</v>
      </c>
      <c r="J78" s="44">
        <v>44673</v>
      </c>
      <c r="K78" s="43">
        <v>467.3</v>
      </c>
      <c r="L78" s="43">
        <v>505.4</v>
      </c>
      <c r="M78" s="43">
        <v>6.4</v>
      </c>
    </row>
    <row r="79" spans="1:13">
      <c r="A79" s="43" t="s">
        <v>229</v>
      </c>
      <c r="B79" s="43">
        <v>466.52</v>
      </c>
      <c r="C79" s="43">
        <v>500.53</v>
      </c>
      <c r="D79" s="43">
        <v>6.38</v>
      </c>
      <c r="F79" s="43">
        <v>25</v>
      </c>
      <c r="G79" s="43">
        <v>4</v>
      </c>
      <c r="H79" s="43">
        <v>2022</v>
      </c>
      <c r="J79" s="44">
        <v>44676</v>
      </c>
      <c r="K79" s="43">
        <v>466.5</v>
      </c>
      <c r="L79" s="43">
        <v>500.5</v>
      </c>
      <c r="M79" s="43">
        <v>6.4</v>
      </c>
    </row>
    <row r="80" spans="1:13">
      <c r="A80" s="43" t="s">
        <v>230</v>
      </c>
      <c r="B80" s="43">
        <v>463.14</v>
      </c>
      <c r="C80" s="43">
        <v>495.05</v>
      </c>
      <c r="D80" s="43">
        <v>6.39</v>
      </c>
      <c r="F80" s="43">
        <v>26</v>
      </c>
      <c r="G80" s="43">
        <v>4</v>
      </c>
      <c r="H80" s="43">
        <v>2022</v>
      </c>
      <c r="J80" s="44">
        <v>44677</v>
      </c>
      <c r="K80" s="43">
        <v>463.1</v>
      </c>
      <c r="L80" s="43">
        <v>495.1</v>
      </c>
      <c r="M80" s="43">
        <v>6.4</v>
      </c>
    </row>
    <row r="81" spans="1:13">
      <c r="A81" s="43" t="s">
        <v>231</v>
      </c>
      <c r="B81" s="43">
        <v>459.98</v>
      </c>
      <c r="C81" s="43">
        <v>487.9</v>
      </c>
      <c r="D81" s="43">
        <v>6.32</v>
      </c>
      <c r="F81" s="43">
        <v>27</v>
      </c>
      <c r="G81" s="43">
        <v>4</v>
      </c>
      <c r="H81" s="43">
        <v>2022</v>
      </c>
      <c r="J81" s="44">
        <v>44678</v>
      </c>
      <c r="K81" s="43">
        <v>460</v>
      </c>
      <c r="L81" s="43">
        <v>487.9</v>
      </c>
      <c r="M81" s="43">
        <v>6.3</v>
      </c>
    </row>
    <row r="82" spans="1:13">
      <c r="A82" s="43" t="s">
        <v>232</v>
      </c>
      <c r="B82" s="43">
        <v>456.67</v>
      </c>
      <c r="C82" s="43">
        <v>479.32</v>
      </c>
      <c r="D82" s="43">
        <v>6.32</v>
      </c>
      <c r="F82" s="43">
        <v>28</v>
      </c>
      <c r="G82" s="43">
        <v>4</v>
      </c>
      <c r="H82" s="43">
        <v>2022</v>
      </c>
      <c r="J82" s="44">
        <v>44679</v>
      </c>
      <c r="K82" s="43">
        <v>456.7</v>
      </c>
      <c r="L82" s="43">
        <v>479.3</v>
      </c>
      <c r="M82" s="43">
        <v>6.3</v>
      </c>
    </row>
    <row r="83" spans="1:13">
      <c r="A83" s="43" t="s">
        <v>233</v>
      </c>
      <c r="B83" s="43">
        <v>453.26</v>
      </c>
      <c r="C83" s="43">
        <v>478.91</v>
      </c>
      <c r="D83" s="43">
        <v>6.4</v>
      </c>
      <c r="F83" s="43">
        <v>29</v>
      </c>
      <c r="G83" s="43">
        <v>4</v>
      </c>
      <c r="H83" s="43">
        <v>2022</v>
      </c>
      <c r="J83" s="44">
        <v>44680</v>
      </c>
      <c r="K83" s="43">
        <v>453.3</v>
      </c>
      <c r="L83" s="43">
        <v>478.9</v>
      </c>
      <c r="M83" s="43">
        <v>6.4</v>
      </c>
    </row>
    <row r="84" spans="1:13">
      <c r="A84" s="43" t="s">
        <v>234</v>
      </c>
      <c r="B84" s="43">
        <v>449.65</v>
      </c>
      <c r="C84" s="43">
        <v>473.26</v>
      </c>
      <c r="D84" s="43">
        <v>6.34</v>
      </c>
      <c r="F84" s="43">
        <v>2</v>
      </c>
      <c r="G84" s="43">
        <v>5</v>
      </c>
      <c r="H84" s="43">
        <v>2022</v>
      </c>
      <c r="J84" s="44">
        <v>44683</v>
      </c>
      <c r="K84" s="43">
        <v>449.7</v>
      </c>
      <c r="L84" s="43">
        <v>473.3</v>
      </c>
      <c r="M84" s="43">
        <v>6.3</v>
      </c>
    </row>
    <row r="85" spans="1:13">
      <c r="A85" s="43" t="s">
        <v>235</v>
      </c>
      <c r="B85" s="43">
        <v>450.79</v>
      </c>
      <c r="C85" s="43">
        <v>473.51</v>
      </c>
      <c r="D85" s="43">
        <v>6.51</v>
      </c>
      <c r="F85" s="43">
        <v>3</v>
      </c>
      <c r="G85" s="43">
        <v>5</v>
      </c>
      <c r="H85" s="43">
        <v>2022</v>
      </c>
      <c r="J85" s="44">
        <v>44684</v>
      </c>
      <c r="K85" s="43">
        <v>450.8</v>
      </c>
      <c r="L85" s="43">
        <v>473.5</v>
      </c>
      <c r="M85" s="43">
        <v>6.5</v>
      </c>
    </row>
    <row r="86" spans="1:13">
      <c r="A86" s="43" t="s">
        <v>236</v>
      </c>
      <c r="B86" s="43">
        <v>454.63</v>
      </c>
      <c r="C86" s="43">
        <v>478.59</v>
      </c>
      <c r="D86" s="43">
        <v>6.61</v>
      </c>
      <c r="F86" s="43">
        <v>4</v>
      </c>
      <c r="G86" s="43">
        <v>5</v>
      </c>
      <c r="H86" s="43">
        <v>2022</v>
      </c>
      <c r="J86" s="44">
        <v>44685</v>
      </c>
      <c r="K86" s="43">
        <v>454.6</v>
      </c>
      <c r="L86" s="43">
        <v>478.6</v>
      </c>
      <c r="M86" s="43">
        <v>6.6</v>
      </c>
    </row>
    <row r="87" spans="1:13">
      <c r="A87" s="43" t="s">
        <v>237</v>
      </c>
      <c r="B87" s="43">
        <v>464.49</v>
      </c>
      <c r="C87" s="43">
        <v>492.31</v>
      </c>
      <c r="D87" s="43">
        <v>7.02</v>
      </c>
      <c r="F87" s="43">
        <v>5</v>
      </c>
      <c r="G87" s="43">
        <v>5</v>
      </c>
      <c r="H87" s="43">
        <v>2022</v>
      </c>
      <c r="J87" s="44">
        <v>44686</v>
      </c>
      <c r="K87" s="43">
        <v>464.5</v>
      </c>
      <c r="L87" s="43">
        <v>492.3</v>
      </c>
      <c r="M87" s="43">
        <v>7</v>
      </c>
    </row>
    <row r="88" spans="1:13">
      <c r="A88" s="43" t="s">
        <v>238</v>
      </c>
      <c r="B88" s="43">
        <v>474.38</v>
      </c>
      <c r="C88" s="43">
        <v>502.08</v>
      </c>
      <c r="D88" s="43">
        <v>7.08</v>
      </c>
      <c r="F88" s="43">
        <v>6</v>
      </c>
      <c r="G88" s="43">
        <v>5</v>
      </c>
      <c r="H88" s="43">
        <v>2022</v>
      </c>
      <c r="J88" s="44">
        <v>44687</v>
      </c>
      <c r="K88" s="43">
        <v>474.4</v>
      </c>
      <c r="L88" s="43">
        <v>502.1</v>
      </c>
      <c r="M88" s="43">
        <v>7.1</v>
      </c>
    </row>
    <row r="89" spans="1:13">
      <c r="A89" s="43" t="s">
        <v>239</v>
      </c>
      <c r="B89" s="43">
        <v>472.64</v>
      </c>
      <c r="C89" s="43">
        <v>498.82</v>
      </c>
      <c r="D89" s="43">
        <v>6.81</v>
      </c>
      <c r="F89" s="43">
        <v>10</v>
      </c>
      <c r="G89" s="43">
        <v>5</v>
      </c>
      <c r="H89" s="43">
        <v>2022</v>
      </c>
      <c r="J89" s="44">
        <v>44691</v>
      </c>
      <c r="K89" s="43">
        <v>472.6</v>
      </c>
      <c r="L89" s="43">
        <v>498.8</v>
      </c>
      <c r="M89" s="43">
        <v>6.8</v>
      </c>
    </row>
    <row r="90" spans="1:13">
      <c r="A90" s="43" t="s">
        <v>240</v>
      </c>
      <c r="B90" s="43">
        <v>466.87</v>
      </c>
      <c r="C90" s="43">
        <v>492.22</v>
      </c>
      <c r="D90" s="43">
        <v>6.86</v>
      </c>
      <c r="F90" s="43">
        <v>11</v>
      </c>
      <c r="G90" s="43">
        <v>5</v>
      </c>
      <c r="H90" s="43">
        <v>2022</v>
      </c>
      <c r="J90" s="44">
        <v>44692</v>
      </c>
      <c r="K90" s="43">
        <v>466.9</v>
      </c>
      <c r="L90" s="43">
        <v>492.2</v>
      </c>
      <c r="M90" s="43">
        <v>6.9</v>
      </c>
    </row>
    <row r="91" spans="1:13">
      <c r="A91" s="43" t="s">
        <v>241</v>
      </c>
      <c r="B91" s="43">
        <v>460.13</v>
      </c>
      <c r="C91" s="43">
        <v>480.24</v>
      </c>
      <c r="D91" s="43">
        <v>7.02</v>
      </c>
      <c r="F91" s="43">
        <v>12</v>
      </c>
      <c r="G91" s="43">
        <v>5</v>
      </c>
      <c r="H91" s="43">
        <v>2022</v>
      </c>
      <c r="J91" s="44">
        <v>44693</v>
      </c>
      <c r="K91" s="43">
        <v>460.1</v>
      </c>
      <c r="L91" s="43">
        <v>480.2</v>
      </c>
      <c r="M91" s="43">
        <v>7</v>
      </c>
    </row>
    <row r="92" spans="1:13">
      <c r="A92" s="43" t="s">
        <v>242</v>
      </c>
      <c r="B92" s="43">
        <v>455.94</v>
      </c>
      <c r="C92" s="43">
        <v>473.68</v>
      </c>
      <c r="D92" s="43">
        <v>7.07</v>
      </c>
      <c r="F92" s="43">
        <v>13</v>
      </c>
      <c r="G92" s="43">
        <v>5</v>
      </c>
      <c r="H92" s="43">
        <v>2022</v>
      </c>
      <c r="J92" s="44">
        <v>44694</v>
      </c>
      <c r="K92" s="43">
        <v>455.9</v>
      </c>
      <c r="L92" s="43">
        <v>473.7</v>
      </c>
      <c r="M92" s="43">
        <v>7.1</v>
      </c>
    </row>
    <row r="93" spans="1:13">
      <c r="A93" s="43" t="s">
        <v>243</v>
      </c>
      <c r="B93" s="43">
        <v>454.99</v>
      </c>
      <c r="C93" s="43">
        <v>474.78</v>
      </c>
      <c r="D93" s="43">
        <v>7.21</v>
      </c>
      <c r="F93" s="43">
        <v>16</v>
      </c>
      <c r="G93" s="43">
        <v>5</v>
      </c>
      <c r="H93" s="43">
        <v>2022</v>
      </c>
      <c r="J93" s="44">
        <v>44697</v>
      </c>
      <c r="K93" s="43">
        <v>455</v>
      </c>
      <c r="L93" s="43">
        <v>474.8</v>
      </c>
      <c r="M93" s="43">
        <v>7.2</v>
      </c>
    </row>
    <row r="94" spans="1:13">
      <c r="A94" s="43" t="s">
        <v>244</v>
      </c>
      <c r="B94" s="43">
        <v>454.86</v>
      </c>
      <c r="C94" s="43">
        <v>478.29</v>
      </c>
      <c r="D94" s="43">
        <v>7.18</v>
      </c>
      <c r="F94" s="43">
        <v>17</v>
      </c>
      <c r="G94" s="43">
        <v>5</v>
      </c>
      <c r="H94" s="43">
        <v>2022</v>
      </c>
      <c r="J94" s="44">
        <v>44698</v>
      </c>
      <c r="K94" s="43">
        <v>454.9</v>
      </c>
      <c r="L94" s="43">
        <v>478.3</v>
      </c>
      <c r="M94" s="43">
        <v>7.2</v>
      </c>
    </row>
    <row r="95" spans="1:13">
      <c r="A95" s="43" t="s">
        <v>245</v>
      </c>
      <c r="B95" s="43">
        <v>457.49</v>
      </c>
      <c r="C95" s="43">
        <v>481.19</v>
      </c>
      <c r="D95" s="43">
        <v>7.22</v>
      </c>
      <c r="F95" s="43">
        <v>18</v>
      </c>
      <c r="G95" s="43">
        <v>5</v>
      </c>
      <c r="H95" s="43">
        <v>2022</v>
      </c>
      <c r="J95" s="44">
        <v>44699</v>
      </c>
      <c r="K95" s="43">
        <v>457.5</v>
      </c>
      <c r="L95" s="43">
        <v>481.2</v>
      </c>
      <c r="M95" s="43">
        <v>7.2</v>
      </c>
    </row>
    <row r="96" spans="1:13">
      <c r="A96" s="43" t="s">
        <v>246</v>
      </c>
      <c r="B96" s="43">
        <v>459.4</v>
      </c>
      <c r="C96" s="43">
        <v>484.07</v>
      </c>
      <c r="D96" s="43">
        <v>7.4</v>
      </c>
      <c r="F96" s="43">
        <v>19</v>
      </c>
      <c r="G96" s="43">
        <v>5</v>
      </c>
      <c r="H96" s="43">
        <v>2022</v>
      </c>
      <c r="J96" s="44">
        <v>44700</v>
      </c>
      <c r="K96" s="43">
        <v>459.4</v>
      </c>
      <c r="L96" s="43">
        <v>484.1</v>
      </c>
      <c r="M96" s="43">
        <v>7.4</v>
      </c>
    </row>
    <row r="97" spans="1:13">
      <c r="A97" s="43" t="s">
        <v>247</v>
      </c>
      <c r="B97" s="43">
        <v>458.98</v>
      </c>
      <c r="C97" s="43">
        <v>485.74</v>
      </c>
      <c r="D97" s="43">
        <v>7.81</v>
      </c>
      <c r="F97" s="43">
        <v>20</v>
      </c>
      <c r="G97" s="43">
        <v>5</v>
      </c>
      <c r="H97" s="43">
        <v>2022</v>
      </c>
      <c r="J97" s="44">
        <v>44701</v>
      </c>
      <c r="K97" s="43">
        <v>459</v>
      </c>
      <c r="L97" s="43">
        <v>485.7</v>
      </c>
      <c r="M97" s="43">
        <v>7.8</v>
      </c>
    </row>
    <row r="98" spans="1:13">
      <c r="A98" s="43" t="s">
        <v>248</v>
      </c>
      <c r="B98" s="43">
        <v>455.73</v>
      </c>
      <c r="C98" s="43">
        <v>486.58</v>
      </c>
      <c r="D98" s="43">
        <v>7.89</v>
      </c>
      <c r="F98" s="43">
        <v>23</v>
      </c>
      <c r="G98" s="43">
        <v>5</v>
      </c>
      <c r="H98" s="43">
        <v>2022</v>
      </c>
      <c r="J98" s="44">
        <v>44704</v>
      </c>
      <c r="K98" s="43">
        <v>455.7</v>
      </c>
      <c r="L98" s="43">
        <v>486.6</v>
      </c>
      <c r="M98" s="43">
        <v>7.9</v>
      </c>
    </row>
    <row r="99" spans="1:13">
      <c r="A99" s="43" t="s">
        <v>249</v>
      </c>
      <c r="B99" s="43">
        <v>452.7</v>
      </c>
      <c r="C99" s="43">
        <v>484.71</v>
      </c>
      <c r="D99" s="43">
        <v>8.02</v>
      </c>
      <c r="F99" s="43">
        <v>24</v>
      </c>
      <c r="G99" s="43">
        <v>5</v>
      </c>
      <c r="H99" s="43">
        <v>2022</v>
      </c>
      <c r="J99" s="44">
        <v>44705</v>
      </c>
      <c r="K99" s="43">
        <v>452.7</v>
      </c>
      <c r="L99" s="43">
        <v>484.7</v>
      </c>
      <c r="M99" s="43">
        <v>8</v>
      </c>
    </row>
    <row r="100" spans="1:13">
      <c r="A100" s="43" t="s">
        <v>250</v>
      </c>
      <c r="B100" s="43">
        <v>450.71</v>
      </c>
      <c r="C100" s="43">
        <v>480.77</v>
      </c>
      <c r="D100" s="43">
        <v>8.0399999999999991</v>
      </c>
      <c r="F100" s="43">
        <v>25</v>
      </c>
      <c r="G100" s="43">
        <v>5</v>
      </c>
      <c r="H100" s="43">
        <v>2022</v>
      </c>
      <c r="J100" s="44">
        <v>44706</v>
      </c>
      <c r="K100" s="43">
        <v>450.7</v>
      </c>
      <c r="L100" s="43">
        <v>480.8</v>
      </c>
      <c r="M100" s="43">
        <v>8</v>
      </c>
    </row>
    <row r="101" spans="1:13">
      <c r="A101" s="43" t="s">
        <v>251</v>
      </c>
      <c r="B101" s="43">
        <v>447.17</v>
      </c>
      <c r="C101" s="43">
        <v>479.19</v>
      </c>
      <c r="D101" s="43">
        <v>7.04</v>
      </c>
      <c r="F101" s="43">
        <v>26</v>
      </c>
      <c r="G101" s="43">
        <v>5</v>
      </c>
      <c r="H101" s="43">
        <v>2022</v>
      </c>
      <c r="J101" s="44">
        <v>44707</v>
      </c>
      <c r="K101" s="43">
        <v>447.2</v>
      </c>
      <c r="L101" s="43">
        <v>479.2</v>
      </c>
      <c r="M101" s="43">
        <v>7</v>
      </c>
    </row>
    <row r="102" spans="1:13">
      <c r="A102" s="43" t="s">
        <v>252</v>
      </c>
      <c r="B102" s="43">
        <v>448.18</v>
      </c>
      <c r="C102" s="43">
        <v>479.46</v>
      </c>
      <c r="D102" s="43">
        <v>6.83</v>
      </c>
      <c r="F102" s="43">
        <v>27</v>
      </c>
      <c r="G102" s="43">
        <v>5</v>
      </c>
      <c r="H102" s="43">
        <v>2022</v>
      </c>
      <c r="J102" s="44">
        <v>44708</v>
      </c>
      <c r="K102" s="43">
        <v>448.2</v>
      </c>
      <c r="L102" s="43">
        <v>479.5</v>
      </c>
      <c r="M102" s="43">
        <v>6.8</v>
      </c>
    </row>
    <row r="103" spans="1:13">
      <c r="A103" s="43" t="s">
        <v>253</v>
      </c>
      <c r="B103" s="43">
        <v>449.56</v>
      </c>
      <c r="C103" s="43">
        <v>484.4</v>
      </c>
      <c r="D103" s="43">
        <v>7.34</v>
      </c>
      <c r="F103" s="43">
        <v>30</v>
      </c>
      <c r="G103" s="43">
        <v>5</v>
      </c>
      <c r="H103" s="43">
        <v>2022</v>
      </c>
      <c r="J103" s="44">
        <v>44711</v>
      </c>
      <c r="K103" s="43">
        <v>449.6</v>
      </c>
      <c r="L103" s="43">
        <v>484.4</v>
      </c>
      <c r="M103" s="43">
        <v>7.3</v>
      </c>
    </row>
    <row r="104" spans="1:13">
      <c r="A104" s="43" t="s">
        <v>254</v>
      </c>
      <c r="B104" s="43">
        <v>447.99</v>
      </c>
      <c r="C104" s="43">
        <v>478.9</v>
      </c>
      <c r="D104" s="43">
        <v>7.33</v>
      </c>
      <c r="F104" s="43">
        <v>31</v>
      </c>
      <c r="G104" s="43">
        <v>5</v>
      </c>
      <c r="H104" s="43">
        <v>2022</v>
      </c>
      <c r="J104" s="44">
        <v>44712</v>
      </c>
      <c r="K104" s="43">
        <v>448</v>
      </c>
      <c r="L104" s="43">
        <v>478.9</v>
      </c>
      <c r="M104" s="43">
        <v>7.3</v>
      </c>
    </row>
    <row r="105" spans="1:13">
      <c r="A105" s="43" t="s">
        <v>255</v>
      </c>
      <c r="B105" s="43">
        <v>445.64</v>
      </c>
      <c r="C105" s="43">
        <v>477.59</v>
      </c>
      <c r="D105" s="43">
        <v>7.27</v>
      </c>
      <c r="F105" s="43">
        <v>1</v>
      </c>
      <c r="G105" s="43">
        <v>6</v>
      </c>
      <c r="H105" s="43">
        <v>2022</v>
      </c>
      <c r="J105" s="44">
        <v>44713</v>
      </c>
      <c r="K105" s="43">
        <v>445.6</v>
      </c>
      <c r="L105" s="43">
        <v>477.6</v>
      </c>
      <c r="M105" s="43">
        <v>7.3</v>
      </c>
    </row>
    <row r="106" spans="1:13">
      <c r="A106" s="43" t="s">
        <v>256</v>
      </c>
      <c r="B106" s="43">
        <v>443.26</v>
      </c>
      <c r="C106" s="43">
        <v>473.98</v>
      </c>
      <c r="D106" s="43">
        <v>7.19</v>
      </c>
      <c r="F106" s="43">
        <v>2</v>
      </c>
      <c r="G106" s="43">
        <v>6</v>
      </c>
      <c r="H106" s="43">
        <v>2022</v>
      </c>
      <c r="J106" s="44">
        <v>44714</v>
      </c>
      <c r="K106" s="43">
        <v>443.3</v>
      </c>
      <c r="L106" s="43">
        <v>474</v>
      </c>
      <c r="M106" s="43">
        <v>7.2</v>
      </c>
    </row>
    <row r="107" spans="1:13">
      <c r="A107" s="43" t="s">
        <v>257</v>
      </c>
      <c r="B107" s="43">
        <v>440.15</v>
      </c>
      <c r="C107" s="43">
        <v>472.59</v>
      </c>
      <c r="D107" s="43">
        <v>7.14</v>
      </c>
      <c r="F107" s="43">
        <v>3</v>
      </c>
      <c r="G107" s="43">
        <v>6</v>
      </c>
      <c r="H107" s="43">
        <v>2022</v>
      </c>
      <c r="J107" s="44">
        <v>44715</v>
      </c>
      <c r="K107" s="43">
        <v>440.2</v>
      </c>
      <c r="L107" s="43">
        <v>472.6</v>
      </c>
      <c r="M107" s="43">
        <v>7.1</v>
      </c>
    </row>
    <row r="108" spans="1:13">
      <c r="A108" s="43" t="s">
        <v>258</v>
      </c>
      <c r="B108" s="43">
        <v>437.62</v>
      </c>
      <c r="C108" s="43">
        <v>469.39</v>
      </c>
      <c r="D108" s="43">
        <v>7.19</v>
      </c>
      <c r="F108" s="43">
        <v>6</v>
      </c>
      <c r="G108" s="43">
        <v>6</v>
      </c>
      <c r="H108" s="43">
        <v>2022</v>
      </c>
      <c r="J108" s="44">
        <v>44718</v>
      </c>
      <c r="K108" s="43">
        <v>437.6</v>
      </c>
      <c r="L108" s="43">
        <v>469.4</v>
      </c>
      <c r="M108" s="43">
        <v>7.2</v>
      </c>
    </row>
    <row r="109" spans="1:13">
      <c r="A109" s="43" t="s">
        <v>259</v>
      </c>
      <c r="B109" s="43">
        <v>433.87</v>
      </c>
      <c r="C109" s="43">
        <v>463.11</v>
      </c>
      <c r="D109" s="43">
        <v>7.11</v>
      </c>
      <c r="F109" s="43">
        <v>7</v>
      </c>
      <c r="G109" s="43">
        <v>6</v>
      </c>
      <c r="H109" s="43">
        <v>2022</v>
      </c>
      <c r="J109" s="44">
        <v>44719</v>
      </c>
      <c r="K109" s="43">
        <v>433.9</v>
      </c>
      <c r="L109" s="43">
        <v>463.1</v>
      </c>
      <c r="M109" s="43">
        <v>7.1</v>
      </c>
    </row>
    <row r="110" spans="1:13">
      <c r="A110" s="43" t="s">
        <v>260</v>
      </c>
      <c r="B110" s="43">
        <v>430.79</v>
      </c>
      <c r="C110" s="43">
        <v>461.63</v>
      </c>
      <c r="D110" s="43">
        <v>7.17</v>
      </c>
      <c r="F110" s="43">
        <v>8</v>
      </c>
      <c r="G110" s="43">
        <v>6</v>
      </c>
      <c r="H110" s="43">
        <v>2022</v>
      </c>
      <c r="J110" s="44">
        <v>44720</v>
      </c>
      <c r="K110" s="43">
        <v>430.8</v>
      </c>
      <c r="L110" s="43">
        <v>461.6</v>
      </c>
      <c r="M110" s="43">
        <v>7.2</v>
      </c>
    </row>
    <row r="111" spans="1:13">
      <c r="A111" s="43" t="s">
        <v>261</v>
      </c>
      <c r="B111" s="43">
        <v>426.85</v>
      </c>
      <c r="C111" s="43">
        <v>457.46</v>
      </c>
      <c r="D111" s="43">
        <v>7.4</v>
      </c>
      <c r="F111" s="43">
        <v>9</v>
      </c>
      <c r="G111" s="43">
        <v>6</v>
      </c>
      <c r="H111" s="43">
        <v>2022</v>
      </c>
      <c r="J111" s="44">
        <v>44721</v>
      </c>
      <c r="K111" s="43">
        <v>426.9</v>
      </c>
      <c r="L111" s="43">
        <v>457.5</v>
      </c>
      <c r="M111" s="43">
        <v>7.4</v>
      </c>
    </row>
    <row r="112" spans="1:13">
      <c r="A112" s="43" t="s">
        <v>262</v>
      </c>
      <c r="B112" s="43">
        <v>421.95</v>
      </c>
      <c r="C112" s="43">
        <v>446.89</v>
      </c>
      <c r="D112" s="43">
        <v>7.39</v>
      </c>
      <c r="F112" s="43">
        <v>10</v>
      </c>
      <c r="G112" s="43">
        <v>6</v>
      </c>
      <c r="H112" s="43">
        <v>2022</v>
      </c>
      <c r="J112" s="44">
        <v>44722</v>
      </c>
      <c r="K112" s="43">
        <v>422</v>
      </c>
      <c r="L112" s="43">
        <v>446.9</v>
      </c>
      <c r="M112" s="43">
        <v>7.4</v>
      </c>
    </row>
    <row r="113" spans="1:13">
      <c r="A113" s="43" t="s">
        <v>263</v>
      </c>
      <c r="B113" s="43">
        <v>418.64</v>
      </c>
      <c r="C113" s="43">
        <v>438.19</v>
      </c>
      <c r="D113" s="43">
        <v>7.37</v>
      </c>
      <c r="F113" s="43">
        <v>13</v>
      </c>
      <c r="G113" s="43">
        <v>6</v>
      </c>
      <c r="H113" s="43">
        <v>2022</v>
      </c>
      <c r="J113" s="44">
        <v>44725</v>
      </c>
      <c r="K113" s="43">
        <v>418.6</v>
      </c>
      <c r="L113" s="43">
        <v>438.2</v>
      </c>
      <c r="M113" s="43">
        <v>7.4</v>
      </c>
    </row>
    <row r="114" spans="1:13">
      <c r="A114" s="43" t="s">
        <v>264</v>
      </c>
      <c r="B114" s="43">
        <v>419.63</v>
      </c>
      <c r="C114" s="43">
        <v>437.93</v>
      </c>
      <c r="D114" s="43">
        <v>7.39</v>
      </c>
      <c r="F114" s="43">
        <v>14</v>
      </c>
      <c r="G114" s="43">
        <v>6</v>
      </c>
      <c r="H114" s="43">
        <v>2022</v>
      </c>
      <c r="J114" s="44">
        <v>44726</v>
      </c>
      <c r="K114" s="43">
        <v>419.6</v>
      </c>
      <c r="L114" s="43">
        <v>437.9</v>
      </c>
      <c r="M114" s="43">
        <v>7.4</v>
      </c>
    </row>
    <row r="115" spans="1:13">
      <c r="A115" s="43" t="s">
        <v>265</v>
      </c>
      <c r="B115" s="43">
        <v>424.42</v>
      </c>
      <c r="C115" s="43">
        <v>444.75</v>
      </c>
      <c r="D115" s="43">
        <v>7.49</v>
      </c>
      <c r="F115" s="43">
        <v>15</v>
      </c>
      <c r="G115" s="43">
        <v>6</v>
      </c>
      <c r="H115" s="43">
        <v>2022</v>
      </c>
      <c r="J115" s="44">
        <v>44727</v>
      </c>
      <c r="K115" s="43">
        <v>424.4</v>
      </c>
      <c r="L115" s="43">
        <v>444.8</v>
      </c>
      <c r="M115" s="43">
        <v>7.5</v>
      </c>
    </row>
    <row r="116" spans="1:13">
      <c r="A116" s="43" t="s">
        <v>266</v>
      </c>
      <c r="B116" s="43">
        <v>427.53</v>
      </c>
      <c r="C116" s="43">
        <v>444.67</v>
      </c>
      <c r="D116" s="43">
        <v>7.56</v>
      </c>
      <c r="F116" s="43">
        <v>16</v>
      </c>
      <c r="G116" s="43">
        <v>6</v>
      </c>
      <c r="H116" s="43">
        <v>2022</v>
      </c>
      <c r="J116" s="44">
        <v>44728</v>
      </c>
      <c r="K116" s="43">
        <v>427.5</v>
      </c>
      <c r="L116" s="43">
        <v>444.7</v>
      </c>
      <c r="M116" s="43">
        <v>7.6</v>
      </c>
    </row>
    <row r="117" spans="1:13">
      <c r="A117" s="43" t="s">
        <v>267</v>
      </c>
      <c r="B117" s="43">
        <v>425.3</v>
      </c>
      <c r="C117" s="43">
        <v>447.29</v>
      </c>
      <c r="D117" s="43">
        <v>7.53</v>
      </c>
      <c r="F117" s="43">
        <v>17</v>
      </c>
      <c r="G117" s="43">
        <v>6</v>
      </c>
      <c r="H117" s="43">
        <v>2022</v>
      </c>
      <c r="J117" s="44">
        <v>44729</v>
      </c>
      <c r="K117" s="43">
        <v>425.3</v>
      </c>
      <c r="L117" s="43">
        <v>447.3</v>
      </c>
      <c r="M117" s="43">
        <v>7.5</v>
      </c>
    </row>
    <row r="118" spans="1:13">
      <c r="A118" s="43" t="s">
        <v>268</v>
      </c>
      <c r="B118" s="43">
        <v>421.03</v>
      </c>
      <c r="C118" s="43">
        <v>443.47</v>
      </c>
      <c r="D118" s="43">
        <v>7.51</v>
      </c>
      <c r="F118" s="43">
        <v>20</v>
      </c>
      <c r="G118" s="43">
        <v>6</v>
      </c>
      <c r="H118" s="43">
        <v>2022</v>
      </c>
      <c r="J118" s="44">
        <v>44732</v>
      </c>
      <c r="K118" s="43">
        <v>421</v>
      </c>
      <c r="L118" s="43">
        <v>443.5</v>
      </c>
      <c r="M118" s="43">
        <v>7.5</v>
      </c>
    </row>
    <row r="119" spans="1:13">
      <c r="A119" s="43" t="s">
        <v>269</v>
      </c>
      <c r="B119" s="43">
        <v>417.01</v>
      </c>
      <c r="C119" s="43">
        <v>440.07</v>
      </c>
      <c r="D119" s="43">
        <v>7.65</v>
      </c>
      <c r="F119" s="43">
        <v>21</v>
      </c>
      <c r="G119" s="43">
        <v>6</v>
      </c>
      <c r="H119" s="43">
        <v>2022</v>
      </c>
      <c r="J119" s="44">
        <v>44733</v>
      </c>
      <c r="K119" s="43">
        <v>417</v>
      </c>
      <c r="L119" s="43">
        <v>440.1</v>
      </c>
      <c r="M119" s="43">
        <v>7.7</v>
      </c>
    </row>
    <row r="120" spans="1:13">
      <c r="A120" s="43" t="s">
        <v>270</v>
      </c>
      <c r="B120" s="43">
        <v>412.62</v>
      </c>
      <c r="C120" s="43">
        <v>434.08</v>
      </c>
      <c r="D120" s="43">
        <v>7.76</v>
      </c>
      <c r="F120" s="43">
        <v>22</v>
      </c>
      <c r="G120" s="43">
        <v>6</v>
      </c>
      <c r="H120" s="43">
        <v>2022</v>
      </c>
      <c r="J120" s="44">
        <v>44734</v>
      </c>
      <c r="K120" s="43">
        <v>412.6</v>
      </c>
      <c r="L120" s="43">
        <v>434.1</v>
      </c>
      <c r="M120" s="43">
        <v>7.8</v>
      </c>
    </row>
    <row r="121" spans="1:13">
      <c r="A121" s="43" t="s">
        <v>271</v>
      </c>
      <c r="B121" s="43">
        <v>410.82</v>
      </c>
      <c r="C121" s="43">
        <v>431.48</v>
      </c>
      <c r="D121" s="43">
        <v>7.74</v>
      </c>
      <c r="F121" s="43">
        <v>23</v>
      </c>
      <c r="G121" s="43">
        <v>6</v>
      </c>
      <c r="H121" s="43">
        <v>2022</v>
      </c>
      <c r="J121" s="44">
        <v>44735</v>
      </c>
      <c r="K121" s="43">
        <v>410.8</v>
      </c>
      <c r="L121" s="43">
        <v>431.5</v>
      </c>
      <c r="M121" s="43">
        <v>7.7</v>
      </c>
    </row>
    <row r="122" spans="1:13">
      <c r="A122" s="43" t="s">
        <v>272</v>
      </c>
      <c r="B122" s="43">
        <v>408.56</v>
      </c>
      <c r="C122" s="43">
        <v>430.54</v>
      </c>
      <c r="D122" s="43">
        <v>7.67</v>
      </c>
      <c r="F122" s="43">
        <v>24</v>
      </c>
      <c r="G122" s="43">
        <v>6</v>
      </c>
      <c r="H122" s="43">
        <v>2022</v>
      </c>
      <c r="J122" s="44">
        <v>44736</v>
      </c>
      <c r="K122" s="43">
        <v>408.6</v>
      </c>
      <c r="L122" s="43">
        <v>430.5</v>
      </c>
      <c r="M122" s="43">
        <v>7.7</v>
      </c>
    </row>
    <row r="123" spans="1:13">
      <c r="A123" s="43" t="s">
        <v>273</v>
      </c>
      <c r="B123" s="43">
        <v>409.64</v>
      </c>
      <c r="C123" s="43">
        <v>433.52</v>
      </c>
      <c r="D123" s="43">
        <v>7.69</v>
      </c>
      <c r="F123" s="43">
        <v>27</v>
      </c>
      <c r="G123" s="43">
        <v>6</v>
      </c>
      <c r="H123" s="43">
        <v>2022</v>
      </c>
      <c r="J123" s="44">
        <v>44739</v>
      </c>
      <c r="K123" s="43">
        <v>409.6</v>
      </c>
      <c r="L123" s="43">
        <v>433.5</v>
      </c>
      <c r="M123" s="43">
        <v>7.7</v>
      </c>
    </row>
    <row r="124" spans="1:13">
      <c r="A124" s="43" t="s">
        <v>274</v>
      </c>
      <c r="B124" s="43">
        <v>408.39</v>
      </c>
      <c r="C124" s="43">
        <v>431.95</v>
      </c>
      <c r="D124" s="43">
        <v>7.72</v>
      </c>
      <c r="F124" s="43">
        <v>28</v>
      </c>
      <c r="G124" s="43">
        <v>6</v>
      </c>
      <c r="H124" s="43">
        <v>2022</v>
      </c>
      <c r="J124" s="44">
        <v>44740</v>
      </c>
      <c r="K124" s="43">
        <v>408.4</v>
      </c>
      <c r="L124" s="43">
        <v>432</v>
      </c>
      <c r="M124" s="43">
        <v>7.7</v>
      </c>
    </row>
    <row r="125" spans="1:13">
      <c r="A125" s="43" t="s">
        <v>275</v>
      </c>
      <c r="B125" s="43">
        <v>408.31</v>
      </c>
      <c r="C125" s="43">
        <v>429.75</v>
      </c>
      <c r="D125" s="43">
        <v>7.83</v>
      </c>
      <c r="F125" s="43">
        <v>29</v>
      </c>
      <c r="G125" s="43">
        <v>6</v>
      </c>
      <c r="H125" s="43">
        <v>2022</v>
      </c>
      <c r="J125" s="44">
        <v>44741</v>
      </c>
      <c r="K125" s="43">
        <v>408.3</v>
      </c>
      <c r="L125" s="43">
        <v>429.8</v>
      </c>
      <c r="M125" s="43">
        <v>7.8</v>
      </c>
    </row>
    <row r="126" spans="1:13">
      <c r="A126" s="43" t="s">
        <v>276</v>
      </c>
      <c r="B126" s="43">
        <v>407.21</v>
      </c>
      <c r="C126" s="43">
        <v>423.54</v>
      </c>
      <c r="D126" s="43">
        <v>7.75</v>
      </c>
      <c r="F126" s="43">
        <v>30</v>
      </c>
      <c r="G126" s="43">
        <v>6</v>
      </c>
      <c r="H126" s="43">
        <v>2022</v>
      </c>
      <c r="J126" s="44">
        <v>44742</v>
      </c>
      <c r="K126" s="43">
        <v>407.2</v>
      </c>
      <c r="L126" s="43">
        <v>423.5</v>
      </c>
      <c r="M126" s="43">
        <v>7.8</v>
      </c>
    </row>
    <row r="127" spans="1:13">
      <c r="A127" s="43" t="s">
        <v>277</v>
      </c>
      <c r="B127" s="43">
        <v>407.95</v>
      </c>
      <c r="C127" s="43">
        <v>426.35</v>
      </c>
      <c r="D127" s="43">
        <v>7.46</v>
      </c>
      <c r="F127" s="43">
        <v>1</v>
      </c>
      <c r="G127" s="43">
        <v>7</v>
      </c>
      <c r="H127" s="43">
        <v>2022</v>
      </c>
      <c r="J127" s="44">
        <v>44743</v>
      </c>
      <c r="K127" s="43">
        <v>408</v>
      </c>
      <c r="L127" s="43">
        <v>426.4</v>
      </c>
      <c r="M127" s="43">
        <v>7.5</v>
      </c>
    </row>
    <row r="128" spans="1:13">
      <c r="A128" s="43" t="s">
        <v>278</v>
      </c>
      <c r="B128" s="43">
        <v>407.52</v>
      </c>
      <c r="C128" s="43">
        <v>425.9</v>
      </c>
      <c r="D128" s="43">
        <v>7.41</v>
      </c>
      <c r="F128" s="43">
        <v>4</v>
      </c>
      <c r="G128" s="43">
        <v>7</v>
      </c>
      <c r="H128" s="43">
        <v>2022</v>
      </c>
      <c r="J128" s="44">
        <v>44746</v>
      </c>
      <c r="K128" s="43">
        <v>407.5</v>
      </c>
      <c r="L128" s="43">
        <v>425.9</v>
      </c>
      <c r="M128" s="43">
        <v>7.4</v>
      </c>
    </row>
    <row r="129" spans="1:13">
      <c r="A129" s="43" t="s">
        <v>279</v>
      </c>
      <c r="B129" s="43">
        <v>408.2</v>
      </c>
      <c r="C129" s="43">
        <v>416.32</v>
      </c>
      <c r="D129" s="43">
        <v>6.61</v>
      </c>
      <c r="F129" s="43">
        <v>6</v>
      </c>
      <c r="G129" s="43">
        <v>7</v>
      </c>
      <c r="H129" s="43">
        <v>2022</v>
      </c>
      <c r="J129" s="44">
        <v>44748</v>
      </c>
      <c r="K129" s="43">
        <v>408.2</v>
      </c>
      <c r="L129" s="43">
        <v>416.3</v>
      </c>
      <c r="M129" s="43">
        <v>6.6</v>
      </c>
    </row>
    <row r="130" spans="1:13">
      <c r="A130" s="43" t="s">
        <v>280</v>
      </c>
      <c r="B130" s="43">
        <v>409.38</v>
      </c>
      <c r="C130" s="43">
        <v>417.16</v>
      </c>
      <c r="D130" s="43">
        <v>6.5</v>
      </c>
      <c r="F130" s="43">
        <v>7</v>
      </c>
      <c r="G130" s="43">
        <v>7</v>
      </c>
      <c r="H130" s="43">
        <v>2022</v>
      </c>
      <c r="J130" s="44">
        <v>44749</v>
      </c>
      <c r="K130" s="43">
        <v>409.4</v>
      </c>
      <c r="L130" s="43">
        <v>417.2</v>
      </c>
      <c r="M130" s="43">
        <v>6.5</v>
      </c>
    </row>
    <row r="131" spans="1:13">
      <c r="A131" s="43" t="s">
        <v>281</v>
      </c>
      <c r="B131" s="43">
        <v>410.67</v>
      </c>
      <c r="C131" s="43">
        <v>416.5</v>
      </c>
      <c r="D131" s="43">
        <v>6.72</v>
      </c>
      <c r="F131" s="43">
        <v>8</v>
      </c>
      <c r="G131" s="43">
        <v>7</v>
      </c>
      <c r="H131" s="43">
        <v>2022</v>
      </c>
      <c r="J131" s="44">
        <v>44750</v>
      </c>
      <c r="K131" s="43">
        <v>410.7</v>
      </c>
      <c r="L131" s="43">
        <v>416.5</v>
      </c>
      <c r="M131" s="43">
        <v>6.7</v>
      </c>
    </row>
    <row r="132" spans="1:13">
      <c r="A132" s="43" t="s">
        <v>282</v>
      </c>
      <c r="B132" s="43">
        <v>410.96</v>
      </c>
      <c r="C132" s="43">
        <v>415.6</v>
      </c>
      <c r="D132" s="43">
        <v>6.69</v>
      </c>
      <c r="F132" s="43">
        <v>11</v>
      </c>
      <c r="G132" s="43">
        <v>7</v>
      </c>
      <c r="H132" s="43">
        <v>2022</v>
      </c>
      <c r="J132" s="44">
        <v>44753</v>
      </c>
      <c r="K132" s="43">
        <v>411</v>
      </c>
      <c r="L132" s="43">
        <v>415.6</v>
      </c>
      <c r="M132" s="43">
        <v>6.7</v>
      </c>
    </row>
    <row r="133" spans="1:13">
      <c r="A133" s="43" t="s">
        <v>283</v>
      </c>
      <c r="B133" s="43">
        <v>411.04</v>
      </c>
      <c r="C133" s="43">
        <v>411.9</v>
      </c>
      <c r="D133" s="43">
        <v>7.02</v>
      </c>
      <c r="F133" s="43">
        <v>12</v>
      </c>
      <c r="G133" s="43">
        <v>7</v>
      </c>
      <c r="H133" s="43">
        <v>2022</v>
      </c>
      <c r="J133" s="44">
        <v>44754</v>
      </c>
      <c r="K133" s="43">
        <v>411</v>
      </c>
      <c r="L133" s="43">
        <v>411.9</v>
      </c>
      <c r="M133" s="43">
        <v>7</v>
      </c>
    </row>
    <row r="134" spans="1:13">
      <c r="A134" s="43" t="s">
        <v>284</v>
      </c>
      <c r="B134" s="43">
        <v>411.84</v>
      </c>
      <c r="C134" s="43">
        <v>414.23</v>
      </c>
      <c r="D134" s="43">
        <v>7.06</v>
      </c>
      <c r="F134" s="43">
        <v>13</v>
      </c>
      <c r="G134" s="43">
        <v>7</v>
      </c>
      <c r="H134" s="43">
        <v>2022</v>
      </c>
      <c r="J134" s="44">
        <v>44755</v>
      </c>
      <c r="K134" s="43">
        <v>411.8</v>
      </c>
      <c r="L134" s="43">
        <v>414.2</v>
      </c>
      <c r="M134" s="43">
        <v>7.1</v>
      </c>
    </row>
    <row r="135" spans="1:13">
      <c r="A135" s="43" t="s">
        <v>285</v>
      </c>
      <c r="B135" s="43">
        <v>412.63</v>
      </c>
      <c r="C135" s="43">
        <v>413.17</v>
      </c>
      <c r="D135" s="43">
        <v>7.07</v>
      </c>
      <c r="F135" s="43">
        <v>14</v>
      </c>
      <c r="G135" s="43">
        <v>7</v>
      </c>
      <c r="H135" s="43">
        <v>2022</v>
      </c>
      <c r="J135" s="44">
        <v>44756</v>
      </c>
      <c r="K135" s="43">
        <v>412.6</v>
      </c>
      <c r="L135" s="43">
        <v>413.2</v>
      </c>
      <c r="M135" s="43">
        <v>7.1</v>
      </c>
    </row>
    <row r="136" spans="1:13">
      <c r="A136" s="43" t="s">
        <v>286</v>
      </c>
      <c r="B136" s="43">
        <v>413.42</v>
      </c>
      <c r="C136" s="43">
        <v>415.86</v>
      </c>
      <c r="D136" s="43">
        <v>7.25</v>
      </c>
      <c r="F136" s="43">
        <v>15</v>
      </c>
      <c r="G136" s="43">
        <v>7</v>
      </c>
      <c r="H136" s="43">
        <v>2022</v>
      </c>
      <c r="J136" s="44">
        <v>44757</v>
      </c>
      <c r="K136" s="43">
        <v>413.4</v>
      </c>
      <c r="L136" s="43">
        <v>415.9</v>
      </c>
      <c r="M136" s="43">
        <v>7.3</v>
      </c>
    </row>
    <row r="137" spans="1:13">
      <c r="A137" s="43" t="s">
        <v>287</v>
      </c>
      <c r="B137" s="43">
        <v>415.05</v>
      </c>
      <c r="C137" s="43">
        <v>421.48</v>
      </c>
      <c r="D137" s="43">
        <v>7.37</v>
      </c>
      <c r="F137" s="43">
        <v>18</v>
      </c>
      <c r="G137" s="43">
        <v>7</v>
      </c>
      <c r="H137" s="43">
        <v>2022</v>
      </c>
      <c r="J137" s="44">
        <v>44760</v>
      </c>
      <c r="K137" s="43">
        <v>415.1</v>
      </c>
      <c r="L137" s="43">
        <v>421.5</v>
      </c>
      <c r="M137" s="43">
        <v>7.4</v>
      </c>
    </row>
    <row r="138" spans="1:13">
      <c r="A138" s="43" t="s">
        <v>288</v>
      </c>
      <c r="B138" s="43">
        <v>415.35</v>
      </c>
      <c r="C138" s="43">
        <v>425.94</v>
      </c>
      <c r="D138" s="43">
        <v>7.53</v>
      </c>
      <c r="F138" s="43">
        <v>19</v>
      </c>
      <c r="G138" s="43">
        <v>7</v>
      </c>
      <c r="H138" s="43">
        <v>2022</v>
      </c>
      <c r="J138" s="44">
        <v>44761</v>
      </c>
      <c r="K138" s="43">
        <v>415.4</v>
      </c>
      <c r="L138" s="43">
        <v>425.9</v>
      </c>
      <c r="M138" s="43">
        <v>7.5</v>
      </c>
    </row>
    <row r="139" spans="1:13">
      <c r="A139" s="43" t="s">
        <v>289</v>
      </c>
      <c r="B139" s="43">
        <v>415.6</v>
      </c>
      <c r="C139" s="43">
        <v>423.66</v>
      </c>
      <c r="D139" s="43">
        <v>7.55</v>
      </c>
      <c r="F139" s="43">
        <v>20</v>
      </c>
      <c r="G139" s="43">
        <v>7</v>
      </c>
      <c r="H139" s="43">
        <v>2022</v>
      </c>
      <c r="J139" s="44">
        <v>44762</v>
      </c>
      <c r="K139" s="43">
        <v>415.6</v>
      </c>
      <c r="L139" s="43">
        <v>423.7</v>
      </c>
      <c r="M139" s="43">
        <v>7.6</v>
      </c>
    </row>
    <row r="140" spans="1:13">
      <c r="A140" s="43" t="s">
        <v>290</v>
      </c>
      <c r="B140" s="43">
        <v>414.84</v>
      </c>
      <c r="C140" s="43">
        <v>422.76</v>
      </c>
      <c r="D140" s="43">
        <v>7.24</v>
      </c>
      <c r="F140" s="43">
        <v>21</v>
      </c>
      <c r="G140" s="43">
        <v>7</v>
      </c>
      <c r="H140" s="43">
        <v>2022</v>
      </c>
      <c r="J140" s="44">
        <v>44763</v>
      </c>
      <c r="K140" s="43">
        <v>414.8</v>
      </c>
      <c r="L140" s="43">
        <v>422.8</v>
      </c>
      <c r="M140" s="43">
        <v>7.2</v>
      </c>
    </row>
    <row r="141" spans="1:13">
      <c r="A141" s="43" t="s">
        <v>291</v>
      </c>
      <c r="B141" s="43">
        <v>413.1</v>
      </c>
      <c r="C141" s="43">
        <v>420.08</v>
      </c>
      <c r="D141" s="43">
        <v>7.17</v>
      </c>
      <c r="F141" s="43">
        <v>22</v>
      </c>
      <c r="G141" s="43">
        <v>7</v>
      </c>
      <c r="H141" s="43">
        <v>2022</v>
      </c>
      <c r="J141" s="44">
        <v>44764</v>
      </c>
      <c r="K141" s="43">
        <v>413.1</v>
      </c>
      <c r="L141" s="43">
        <v>420.1</v>
      </c>
      <c r="M141" s="43">
        <v>7.2</v>
      </c>
    </row>
    <row r="142" spans="1:13">
      <c r="A142" s="43" t="s">
        <v>292</v>
      </c>
      <c r="B142" s="43">
        <v>411.32</v>
      </c>
      <c r="C142" s="43">
        <v>420.86</v>
      </c>
      <c r="D142" s="43">
        <v>7.09</v>
      </c>
      <c r="F142" s="43">
        <v>25</v>
      </c>
      <c r="G142" s="43">
        <v>7</v>
      </c>
      <c r="H142" s="43">
        <v>2022</v>
      </c>
      <c r="J142" s="44">
        <v>44767</v>
      </c>
      <c r="K142" s="43">
        <v>411.3</v>
      </c>
      <c r="L142" s="43">
        <v>420.9</v>
      </c>
      <c r="M142" s="43">
        <v>7.1</v>
      </c>
    </row>
    <row r="143" spans="1:13">
      <c r="A143" s="43" t="s">
        <v>293</v>
      </c>
      <c r="B143" s="43">
        <v>409.43</v>
      </c>
      <c r="C143" s="43">
        <v>415.57</v>
      </c>
      <c r="D143" s="43">
        <v>6.98</v>
      </c>
      <c r="F143" s="43">
        <v>26</v>
      </c>
      <c r="G143" s="43">
        <v>7</v>
      </c>
      <c r="H143" s="43">
        <v>2022</v>
      </c>
      <c r="J143" s="44">
        <v>44768</v>
      </c>
      <c r="K143" s="43">
        <v>409.4</v>
      </c>
      <c r="L143" s="43">
        <v>415.6</v>
      </c>
      <c r="M143" s="43">
        <v>7</v>
      </c>
    </row>
    <row r="144" spans="1:13">
      <c r="A144" s="43" t="s">
        <v>294</v>
      </c>
      <c r="B144" s="43">
        <v>407.85</v>
      </c>
      <c r="C144" s="43">
        <v>414.17</v>
      </c>
      <c r="D144" s="43">
        <v>6.79</v>
      </c>
      <c r="F144" s="43">
        <v>27</v>
      </c>
      <c r="G144" s="43">
        <v>7</v>
      </c>
      <c r="H144" s="43">
        <v>2022</v>
      </c>
      <c r="J144" s="44">
        <v>44769</v>
      </c>
      <c r="K144" s="43">
        <v>407.9</v>
      </c>
      <c r="L144" s="43">
        <v>414.2</v>
      </c>
      <c r="M144" s="43">
        <v>6.8</v>
      </c>
    </row>
    <row r="145" spans="1:13">
      <c r="A145" s="43" t="s">
        <v>295</v>
      </c>
      <c r="B145" s="43">
        <v>406.69</v>
      </c>
      <c r="C145" s="43">
        <v>412.14</v>
      </c>
      <c r="D145" s="43">
        <v>6.72</v>
      </c>
      <c r="F145" s="43">
        <v>28</v>
      </c>
      <c r="G145" s="43">
        <v>7</v>
      </c>
      <c r="H145" s="43">
        <v>2022</v>
      </c>
      <c r="J145" s="44">
        <v>44770</v>
      </c>
      <c r="K145" s="43">
        <v>406.7</v>
      </c>
      <c r="L145" s="43">
        <v>412.1</v>
      </c>
      <c r="M145" s="43">
        <v>6.7</v>
      </c>
    </row>
    <row r="146" spans="1:13">
      <c r="A146" s="43" t="s">
        <v>296</v>
      </c>
      <c r="B146" s="43">
        <v>407.71</v>
      </c>
      <c r="C146" s="43">
        <v>417.45</v>
      </c>
      <c r="D146" s="43">
        <v>6.63</v>
      </c>
      <c r="F146" s="43">
        <v>29</v>
      </c>
      <c r="G146" s="43">
        <v>7</v>
      </c>
      <c r="H146" s="43">
        <v>2022</v>
      </c>
      <c r="J146" s="44">
        <v>44771</v>
      </c>
      <c r="K146" s="43">
        <v>407.7</v>
      </c>
      <c r="L146" s="43">
        <v>417.5</v>
      </c>
      <c r="M146" s="43">
        <v>6.6</v>
      </c>
    </row>
    <row r="147" spans="1:13">
      <c r="A147" s="43" t="s">
        <v>297</v>
      </c>
      <c r="B147" s="43">
        <v>407.53</v>
      </c>
      <c r="C147" s="43">
        <v>417.8</v>
      </c>
      <c r="D147" s="43">
        <v>6.59</v>
      </c>
      <c r="F147" s="43">
        <v>1</v>
      </c>
      <c r="G147" s="43">
        <v>8</v>
      </c>
      <c r="H147" s="43">
        <v>2022</v>
      </c>
      <c r="J147" s="44">
        <v>44774</v>
      </c>
      <c r="K147" s="43">
        <v>407.5</v>
      </c>
      <c r="L147" s="43">
        <v>417.8</v>
      </c>
      <c r="M147" s="43">
        <v>6.6</v>
      </c>
    </row>
    <row r="148" spans="1:13">
      <c r="A148" s="43" t="s">
        <v>298</v>
      </c>
      <c r="B148" s="43">
        <v>406.97</v>
      </c>
      <c r="C148" s="43">
        <v>416.17</v>
      </c>
      <c r="D148" s="43">
        <v>6.74</v>
      </c>
      <c r="F148" s="43">
        <v>2</v>
      </c>
      <c r="G148" s="43">
        <v>8</v>
      </c>
      <c r="H148" s="43">
        <v>2022</v>
      </c>
      <c r="J148" s="44">
        <v>44775</v>
      </c>
      <c r="K148" s="43">
        <v>407</v>
      </c>
      <c r="L148" s="43">
        <v>416.2</v>
      </c>
      <c r="M148" s="43">
        <v>6.7</v>
      </c>
    </row>
    <row r="149" spans="1:13">
      <c r="A149" s="43" t="s">
        <v>299</v>
      </c>
      <c r="B149" s="43">
        <v>406.42</v>
      </c>
      <c r="C149" s="43">
        <v>414.1</v>
      </c>
      <c r="D149" s="43">
        <v>6.74</v>
      </c>
      <c r="F149" s="43">
        <v>3</v>
      </c>
      <c r="G149" s="43">
        <v>8</v>
      </c>
      <c r="H149" s="43">
        <v>2022</v>
      </c>
      <c r="J149" s="44">
        <v>44776</v>
      </c>
      <c r="K149" s="43">
        <v>406.4</v>
      </c>
      <c r="L149" s="43">
        <v>414.1</v>
      </c>
      <c r="M149" s="43">
        <v>6.7</v>
      </c>
    </row>
    <row r="150" spans="1:13">
      <c r="A150" s="43" t="s">
        <v>300</v>
      </c>
      <c r="B150" s="43">
        <v>405.95</v>
      </c>
      <c r="C150" s="43">
        <v>413.66</v>
      </c>
      <c r="D150" s="43">
        <v>6.73</v>
      </c>
      <c r="F150" s="43">
        <v>4</v>
      </c>
      <c r="G150" s="43">
        <v>8</v>
      </c>
      <c r="H150" s="43">
        <v>2022</v>
      </c>
      <c r="J150" s="44">
        <v>44777</v>
      </c>
      <c r="K150" s="43">
        <v>406</v>
      </c>
      <c r="L150" s="43">
        <v>413.7</v>
      </c>
      <c r="M150" s="43">
        <v>6.7</v>
      </c>
    </row>
    <row r="151" spans="1:13">
      <c r="A151" s="43" t="s">
        <v>301</v>
      </c>
      <c r="B151" s="43">
        <v>406.14</v>
      </c>
      <c r="C151" s="43">
        <v>415.64</v>
      </c>
      <c r="D151" s="43">
        <v>6.71</v>
      </c>
      <c r="F151" s="43">
        <v>5</v>
      </c>
      <c r="G151" s="43">
        <v>8</v>
      </c>
      <c r="H151" s="43">
        <v>2022</v>
      </c>
      <c r="J151" s="44">
        <v>44778</v>
      </c>
      <c r="K151" s="43">
        <v>406.1</v>
      </c>
      <c r="L151" s="43">
        <v>415.6</v>
      </c>
      <c r="M151" s="43">
        <v>6.7</v>
      </c>
    </row>
    <row r="152" spans="1:13">
      <c r="A152" s="43" t="s">
        <v>302</v>
      </c>
      <c r="B152" s="43">
        <v>406.61</v>
      </c>
      <c r="C152" s="43">
        <v>414.38</v>
      </c>
      <c r="D152" s="43">
        <v>6.73</v>
      </c>
      <c r="F152" s="43">
        <v>8</v>
      </c>
      <c r="G152" s="43">
        <v>8</v>
      </c>
      <c r="H152" s="43">
        <v>2022</v>
      </c>
      <c r="J152" s="44">
        <v>44781</v>
      </c>
      <c r="K152" s="43">
        <v>406.6</v>
      </c>
      <c r="L152" s="43">
        <v>414.4</v>
      </c>
      <c r="M152" s="43">
        <v>6.7</v>
      </c>
    </row>
    <row r="153" spans="1:13">
      <c r="A153" s="43" t="s">
        <v>303</v>
      </c>
      <c r="B153" s="43">
        <v>406.28</v>
      </c>
      <c r="C153" s="43">
        <v>415.5</v>
      </c>
      <c r="D153" s="43">
        <v>6.72</v>
      </c>
      <c r="F153" s="43">
        <v>9</v>
      </c>
      <c r="G153" s="43">
        <v>8</v>
      </c>
      <c r="H153" s="43">
        <v>2022</v>
      </c>
      <c r="J153" s="44">
        <v>44782</v>
      </c>
      <c r="K153" s="43">
        <v>406.3</v>
      </c>
      <c r="L153" s="43">
        <v>415.5</v>
      </c>
      <c r="M153" s="43">
        <v>6.7</v>
      </c>
    </row>
    <row r="154" spans="1:13">
      <c r="A154" s="43" t="s">
        <v>304</v>
      </c>
      <c r="B154" s="43">
        <v>405.78</v>
      </c>
      <c r="C154" s="43">
        <v>415.48</v>
      </c>
      <c r="D154" s="43">
        <v>6.71</v>
      </c>
      <c r="F154" s="43">
        <v>10</v>
      </c>
      <c r="G154" s="43">
        <v>8</v>
      </c>
      <c r="H154" s="43">
        <v>2022</v>
      </c>
      <c r="J154" s="44">
        <v>44783</v>
      </c>
      <c r="K154" s="43">
        <v>405.8</v>
      </c>
      <c r="L154" s="43">
        <v>415.5</v>
      </c>
      <c r="M154" s="43">
        <v>6.7</v>
      </c>
    </row>
    <row r="155" spans="1:13">
      <c r="A155" s="43" t="s">
        <v>305</v>
      </c>
      <c r="B155" s="43">
        <v>406.09</v>
      </c>
      <c r="C155" s="43">
        <v>419.78</v>
      </c>
      <c r="D155" s="43">
        <v>6.7</v>
      </c>
      <c r="F155" s="43">
        <v>11</v>
      </c>
      <c r="G155" s="43">
        <v>8</v>
      </c>
      <c r="H155" s="43">
        <v>2022</v>
      </c>
      <c r="J155" s="44">
        <v>44784</v>
      </c>
      <c r="K155" s="43">
        <v>406.1</v>
      </c>
      <c r="L155" s="43">
        <v>419.8</v>
      </c>
      <c r="M155" s="43">
        <v>6.7</v>
      </c>
    </row>
    <row r="156" spans="1:13">
      <c r="A156" s="43" t="s">
        <v>306</v>
      </c>
      <c r="B156" s="43">
        <v>405.91</v>
      </c>
      <c r="C156" s="43">
        <v>417.56</v>
      </c>
      <c r="D156" s="43">
        <v>6.66</v>
      </c>
      <c r="F156" s="43">
        <v>12</v>
      </c>
      <c r="G156" s="43">
        <v>8</v>
      </c>
      <c r="H156" s="43">
        <v>2022</v>
      </c>
      <c r="J156" s="44">
        <v>44785</v>
      </c>
      <c r="K156" s="43">
        <v>405.9</v>
      </c>
      <c r="L156" s="43">
        <v>417.6</v>
      </c>
      <c r="M156" s="43">
        <v>6.7</v>
      </c>
    </row>
    <row r="157" spans="1:13">
      <c r="A157" s="43" t="s">
        <v>307</v>
      </c>
      <c r="B157" s="43">
        <v>406.19</v>
      </c>
      <c r="C157" s="43">
        <v>414.31</v>
      </c>
      <c r="D157" s="43">
        <v>6.6</v>
      </c>
      <c r="F157" s="43">
        <v>15</v>
      </c>
      <c r="G157" s="43">
        <v>8</v>
      </c>
      <c r="H157" s="43">
        <v>2022</v>
      </c>
      <c r="J157" s="44">
        <v>44788</v>
      </c>
      <c r="K157" s="43">
        <v>406.2</v>
      </c>
      <c r="L157" s="43">
        <v>414.3</v>
      </c>
      <c r="M157" s="43">
        <v>6.6</v>
      </c>
    </row>
    <row r="158" spans="1:13">
      <c r="A158" s="43" t="s">
        <v>308</v>
      </c>
      <c r="B158" s="43">
        <v>406.09</v>
      </c>
      <c r="C158" s="43">
        <v>411.41</v>
      </c>
      <c r="D158" s="43">
        <v>6.62</v>
      </c>
      <c r="F158" s="43">
        <v>16</v>
      </c>
      <c r="G158" s="43">
        <v>8</v>
      </c>
      <c r="H158" s="43">
        <v>2022</v>
      </c>
      <c r="J158" s="44">
        <v>44789</v>
      </c>
      <c r="K158" s="43">
        <v>406.1</v>
      </c>
      <c r="L158" s="43">
        <v>411.4</v>
      </c>
      <c r="M158" s="43">
        <v>6.6</v>
      </c>
    </row>
    <row r="159" spans="1:13">
      <c r="A159" s="43" t="s">
        <v>309</v>
      </c>
      <c r="B159" s="43">
        <v>405.96</v>
      </c>
      <c r="C159" s="43">
        <v>412.94</v>
      </c>
      <c r="D159" s="43">
        <v>6.7</v>
      </c>
      <c r="F159" s="43">
        <v>17</v>
      </c>
      <c r="G159" s="43">
        <v>8</v>
      </c>
      <c r="H159" s="43">
        <v>2022</v>
      </c>
      <c r="J159" s="44">
        <v>44790</v>
      </c>
      <c r="K159" s="43">
        <v>406</v>
      </c>
      <c r="L159" s="43">
        <v>412.9</v>
      </c>
      <c r="M159" s="43">
        <v>6.7</v>
      </c>
    </row>
    <row r="160" spans="1:13">
      <c r="A160" s="43" t="s">
        <v>310</v>
      </c>
      <c r="B160" s="43">
        <v>405.79</v>
      </c>
      <c r="C160" s="43">
        <v>412.81</v>
      </c>
      <c r="D160" s="43">
        <v>6.83</v>
      </c>
      <c r="F160" s="43">
        <v>18</v>
      </c>
      <c r="G160" s="43">
        <v>8</v>
      </c>
      <c r="H160" s="43">
        <v>2022</v>
      </c>
      <c r="J160" s="44">
        <v>44791</v>
      </c>
      <c r="K160" s="43">
        <v>405.8</v>
      </c>
      <c r="L160" s="43">
        <v>412.8</v>
      </c>
      <c r="M160" s="43">
        <v>6.8</v>
      </c>
    </row>
    <row r="161" spans="1:13">
      <c r="A161" s="43" t="s">
        <v>311</v>
      </c>
      <c r="B161" s="43">
        <v>405.15</v>
      </c>
      <c r="C161" s="43">
        <v>407.5</v>
      </c>
      <c r="D161" s="43">
        <v>6.87</v>
      </c>
      <c r="F161" s="43">
        <v>19</v>
      </c>
      <c r="G161" s="43">
        <v>8</v>
      </c>
      <c r="H161" s="43">
        <v>2022</v>
      </c>
      <c r="J161" s="44">
        <v>44792</v>
      </c>
      <c r="K161" s="43">
        <v>405.2</v>
      </c>
      <c r="L161" s="43">
        <v>407.5</v>
      </c>
      <c r="M161" s="43">
        <v>6.9</v>
      </c>
    </row>
    <row r="162" spans="1:13">
      <c r="A162" s="43" t="s">
        <v>312</v>
      </c>
      <c r="B162" s="43">
        <v>405.46</v>
      </c>
      <c r="C162" s="43">
        <v>405.95</v>
      </c>
      <c r="D162" s="43">
        <v>6.81</v>
      </c>
      <c r="F162" s="43">
        <v>22</v>
      </c>
      <c r="G162" s="43">
        <v>8</v>
      </c>
      <c r="H162" s="43">
        <v>2022</v>
      </c>
      <c r="J162" s="44">
        <v>44795</v>
      </c>
      <c r="K162" s="43">
        <v>405.5</v>
      </c>
      <c r="L162" s="43">
        <v>406</v>
      </c>
      <c r="M162" s="43">
        <v>6.8</v>
      </c>
    </row>
    <row r="163" spans="1:13">
      <c r="A163" s="43" t="s">
        <v>313</v>
      </c>
      <c r="B163" s="43">
        <v>404.93</v>
      </c>
      <c r="C163" s="43">
        <v>401.85</v>
      </c>
      <c r="D163" s="43">
        <v>6.76</v>
      </c>
      <c r="F163" s="43">
        <v>23</v>
      </c>
      <c r="G163" s="43">
        <v>8</v>
      </c>
      <c r="H163" s="43">
        <v>2022</v>
      </c>
      <c r="J163" s="44">
        <v>44796</v>
      </c>
      <c r="K163" s="43">
        <v>404.9</v>
      </c>
      <c r="L163" s="43">
        <v>401.9</v>
      </c>
      <c r="M163" s="43">
        <v>6.8</v>
      </c>
    </row>
    <row r="164" spans="1:13">
      <c r="A164" s="43" t="s">
        <v>314</v>
      </c>
      <c r="B164" s="43">
        <v>404.87</v>
      </c>
      <c r="C164" s="43">
        <v>401.63</v>
      </c>
      <c r="D164" s="43">
        <v>6.75</v>
      </c>
      <c r="F164" s="43">
        <v>24</v>
      </c>
      <c r="G164" s="43">
        <v>8</v>
      </c>
      <c r="H164" s="43">
        <v>2022</v>
      </c>
      <c r="J164" s="44">
        <v>44797</v>
      </c>
      <c r="K164" s="43">
        <v>404.9</v>
      </c>
      <c r="L164" s="43">
        <v>401.6</v>
      </c>
      <c r="M164" s="43">
        <v>6.8</v>
      </c>
    </row>
    <row r="165" spans="1:13">
      <c r="A165" s="43" t="s">
        <v>315</v>
      </c>
      <c r="B165" s="43">
        <v>404.94</v>
      </c>
      <c r="C165" s="43">
        <v>403.97</v>
      </c>
      <c r="D165" s="43">
        <v>6.78</v>
      </c>
      <c r="F165" s="43">
        <v>25</v>
      </c>
      <c r="G165" s="43">
        <v>8</v>
      </c>
      <c r="H165" s="43">
        <v>2022</v>
      </c>
      <c r="J165" s="44">
        <v>44798</v>
      </c>
      <c r="K165" s="43">
        <v>404.9</v>
      </c>
      <c r="L165" s="43">
        <v>404</v>
      </c>
      <c r="M165" s="43">
        <v>6.8</v>
      </c>
    </row>
    <row r="166" spans="1:13">
      <c r="A166" s="43" t="s">
        <v>316</v>
      </c>
      <c r="B166" s="43">
        <v>404.82</v>
      </c>
      <c r="C166" s="43">
        <v>405.31</v>
      </c>
      <c r="D166" s="43">
        <v>6.74</v>
      </c>
      <c r="F166" s="43">
        <v>26</v>
      </c>
      <c r="G166" s="43">
        <v>8</v>
      </c>
      <c r="H166" s="43">
        <v>2022</v>
      </c>
      <c r="J166" s="44">
        <v>44799</v>
      </c>
      <c r="K166" s="43">
        <v>404.8</v>
      </c>
      <c r="L166" s="43">
        <v>405.3</v>
      </c>
      <c r="M166" s="43">
        <v>6.7</v>
      </c>
    </row>
    <row r="167" spans="1:13">
      <c r="A167" s="43" t="s">
        <v>317</v>
      </c>
      <c r="B167" s="43">
        <v>405.12</v>
      </c>
      <c r="C167" s="43">
        <v>404.63</v>
      </c>
      <c r="D167" s="43">
        <v>6.72</v>
      </c>
      <c r="F167" s="43">
        <v>29</v>
      </c>
      <c r="G167" s="43">
        <v>8</v>
      </c>
      <c r="H167" s="43">
        <v>2022</v>
      </c>
      <c r="J167" s="44">
        <v>44802</v>
      </c>
      <c r="K167" s="43">
        <v>405.1</v>
      </c>
      <c r="L167" s="43">
        <v>404.6</v>
      </c>
      <c r="M167" s="43">
        <v>6.7</v>
      </c>
    </row>
    <row r="168" spans="1:13">
      <c r="A168" s="43" t="s">
        <v>318</v>
      </c>
      <c r="B168" s="43">
        <v>404.77</v>
      </c>
      <c r="C168" s="43">
        <v>406.11</v>
      </c>
      <c r="D168" s="43">
        <v>6.69</v>
      </c>
      <c r="F168" s="43">
        <v>30</v>
      </c>
      <c r="G168" s="43">
        <v>8</v>
      </c>
      <c r="H168" s="43">
        <v>2022</v>
      </c>
      <c r="J168" s="44">
        <v>44803</v>
      </c>
      <c r="K168" s="43">
        <v>404.8</v>
      </c>
      <c r="L168" s="43">
        <v>406.1</v>
      </c>
      <c r="M168" s="43">
        <v>6.7</v>
      </c>
    </row>
    <row r="169" spans="1:13">
      <c r="A169" s="43" t="s">
        <v>319</v>
      </c>
      <c r="B169" s="43">
        <v>404.56</v>
      </c>
      <c r="C169" s="43">
        <v>403.63</v>
      </c>
      <c r="D169" s="43">
        <v>6.71</v>
      </c>
      <c r="F169" s="43">
        <v>31</v>
      </c>
      <c r="G169" s="43">
        <v>8</v>
      </c>
      <c r="H169" s="43">
        <v>2022</v>
      </c>
      <c r="J169" s="44">
        <v>44804</v>
      </c>
      <c r="K169" s="43">
        <v>404.6</v>
      </c>
      <c r="L169" s="43">
        <v>403.6</v>
      </c>
      <c r="M169" s="43">
        <v>6.7</v>
      </c>
    </row>
    <row r="170" spans="1:13">
      <c r="A170" s="43" t="s">
        <v>320</v>
      </c>
      <c r="B170" s="43">
        <v>404.74</v>
      </c>
      <c r="C170" s="43">
        <v>405.35</v>
      </c>
      <c r="D170" s="43">
        <v>6.72</v>
      </c>
      <c r="F170" s="43">
        <v>1</v>
      </c>
      <c r="G170" s="43">
        <v>9</v>
      </c>
      <c r="H170" s="43">
        <v>2022</v>
      </c>
      <c r="J170" s="44">
        <v>44805</v>
      </c>
      <c r="K170" s="43">
        <v>404.7</v>
      </c>
      <c r="L170" s="43">
        <v>405.4</v>
      </c>
      <c r="M170" s="43">
        <v>6.7</v>
      </c>
    </row>
    <row r="171" spans="1:13">
      <c r="A171" s="43" t="s">
        <v>321</v>
      </c>
      <c r="B171" s="43">
        <v>404.59</v>
      </c>
      <c r="C171" s="43">
        <v>404.47</v>
      </c>
      <c r="D171" s="43">
        <v>6.7</v>
      </c>
      <c r="F171" s="43">
        <v>2</v>
      </c>
      <c r="G171" s="43">
        <v>9</v>
      </c>
      <c r="H171" s="43">
        <v>2022</v>
      </c>
      <c r="J171" s="44">
        <v>44806</v>
      </c>
      <c r="K171" s="43">
        <v>404.6</v>
      </c>
      <c r="L171" s="43">
        <v>404.5</v>
      </c>
      <c r="M171" s="43">
        <v>6.7</v>
      </c>
    </row>
    <row r="172" spans="1:13">
      <c r="A172" s="43" t="s">
        <v>322</v>
      </c>
      <c r="B172" s="43">
        <v>404.74</v>
      </c>
      <c r="C172" s="43">
        <v>401.99</v>
      </c>
      <c r="D172" s="43">
        <v>6.67</v>
      </c>
      <c r="F172" s="43">
        <v>5</v>
      </c>
      <c r="G172" s="43">
        <v>9</v>
      </c>
      <c r="H172" s="43">
        <v>2022</v>
      </c>
      <c r="J172" s="44">
        <v>44809</v>
      </c>
      <c r="K172" s="43">
        <v>404.7</v>
      </c>
      <c r="L172" s="43">
        <v>402</v>
      </c>
      <c r="M172" s="43">
        <v>6.7</v>
      </c>
    </row>
    <row r="173" spans="1:13">
      <c r="A173" s="43" t="s">
        <v>323</v>
      </c>
      <c r="B173" s="43">
        <v>404.8</v>
      </c>
      <c r="C173" s="43">
        <v>401.97</v>
      </c>
      <c r="D173" s="43">
        <v>6.65</v>
      </c>
      <c r="F173" s="43">
        <v>6</v>
      </c>
      <c r="G173" s="43">
        <v>9</v>
      </c>
      <c r="H173" s="43">
        <v>2022</v>
      </c>
      <c r="J173" s="44">
        <v>44810</v>
      </c>
      <c r="K173" s="43">
        <v>404.8</v>
      </c>
      <c r="L173" s="43">
        <v>402</v>
      </c>
      <c r="M173" s="43">
        <v>6.7</v>
      </c>
    </row>
    <row r="174" spans="1:13">
      <c r="A174" s="43" t="s">
        <v>324</v>
      </c>
      <c r="B174" s="43">
        <v>404.9</v>
      </c>
      <c r="C174" s="43">
        <v>400.93</v>
      </c>
      <c r="D174" s="43">
        <v>6.63</v>
      </c>
      <c r="F174" s="43">
        <v>7</v>
      </c>
      <c r="G174" s="43">
        <v>9</v>
      </c>
      <c r="H174" s="43">
        <v>2022</v>
      </c>
      <c r="J174" s="44">
        <v>44811</v>
      </c>
      <c r="K174" s="43">
        <v>404.9</v>
      </c>
      <c r="L174" s="43">
        <v>400.9</v>
      </c>
      <c r="M174" s="43">
        <v>6.6</v>
      </c>
    </row>
    <row r="175" spans="1:13">
      <c r="A175" s="43" t="s">
        <v>325</v>
      </c>
      <c r="B175" s="43">
        <v>405.11</v>
      </c>
      <c r="C175" s="43">
        <v>405.47</v>
      </c>
      <c r="D175" s="43">
        <v>6.67</v>
      </c>
      <c r="F175" s="43">
        <v>8</v>
      </c>
      <c r="G175" s="43">
        <v>9</v>
      </c>
      <c r="H175" s="43">
        <v>2022</v>
      </c>
      <c r="J175" s="44">
        <v>44812</v>
      </c>
      <c r="K175" s="43">
        <v>405.1</v>
      </c>
      <c r="L175" s="43">
        <v>405.5</v>
      </c>
      <c r="M175" s="43">
        <v>6.7</v>
      </c>
    </row>
    <row r="176" spans="1:13">
      <c r="A176" s="43" t="s">
        <v>326</v>
      </c>
      <c r="B176" s="43">
        <v>405.32</v>
      </c>
      <c r="C176" s="43">
        <v>408.32</v>
      </c>
      <c r="D176" s="43">
        <v>6.72</v>
      </c>
      <c r="F176" s="43">
        <v>9</v>
      </c>
      <c r="G176" s="43">
        <v>9</v>
      </c>
      <c r="H176" s="43">
        <v>2022</v>
      </c>
      <c r="J176" s="44">
        <v>44813</v>
      </c>
      <c r="K176" s="43">
        <v>405.3</v>
      </c>
      <c r="L176" s="43">
        <v>408.3</v>
      </c>
      <c r="M176" s="43">
        <v>6.7</v>
      </c>
    </row>
    <row r="177" spans="1:13">
      <c r="A177" s="43" t="s">
        <v>327</v>
      </c>
      <c r="B177" s="43">
        <v>405.47</v>
      </c>
      <c r="C177" s="43">
        <v>411.11</v>
      </c>
      <c r="D177" s="43">
        <v>6.72</v>
      </c>
      <c r="F177" s="43">
        <v>12</v>
      </c>
      <c r="G177" s="43">
        <v>9</v>
      </c>
      <c r="H177" s="43">
        <v>2022</v>
      </c>
      <c r="J177" s="44">
        <v>44816</v>
      </c>
      <c r="K177" s="43">
        <v>405.5</v>
      </c>
      <c r="L177" s="43">
        <v>411.1</v>
      </c>
      <c r="M177" s="43">
        <v>6.7</v>
      </c>
    </row>
    <row r="178" spans="1:13">
      <c r="A178" s="43" t="s">
        <v>328</v>
      </c>
      <c r="B178" s="43">
        <v>405.71</v>
      </c>
      <c r="C178" s="43">
        <v>412.93</v>
      </c>
      <c r="D178" s="43">
        <v>6.77</v>
      </c>
      <c r="F178" s="43">
        <v>13</v>
      </c>
      <c r="G178" s="43">
        <v>9</v>
      </c>
      <c r="H178" s="43">
        <v>2022</v>
      </c>
      <c r="J178" s="44">
        <v>44817</v>
      </c>
      <c r="K178" s="43">
        <v>405.7</v>
      </c>
      <c r="L178" s="43">
        <v>412.9</v>
      </c>
      <c r="M178" s="43">
        <v>6.8</v>
      </c>
    </row>
    <row r="179" spans="1:13">
      <c r="A179" s="43" t="s">
        <v>329</v>
      </c>
      <c r="B179" s="43">
        <v>406.73</v>
      </c>
      <c r="C179" s="43">
        <v>407.01</v>
      </c>
      <c r="D179" s="43">
        <v>6.81</v>
      </c>
      <c r="F179" s="43">
        <v>14</v>
      </c>
      <c r="G179" s="43">
        <v>9</v>
      </c>
      <c r="H179" s="43">
        <v>2022</v>
      </c>
      <c r="J179" s="44">
        <v>44818</v>
      </c>
      <c r="K179" s="43">
        <v>406.7</v>
      </c>
      <c r="L179" s="43">
        <v>407</v>
      </c>
      <c r="M179" s="43">
        <v>6.8</v>
      </c>
    </row>
    <row r="180" spans="1:13">
      <c r="A180" s="43" t="s">
        <v>330</v>
      </c>
      <c r="B180" s="43">
        <v>411.14</v>
      </c>
      <c r="C180" s="43">
        <v>410.4</v>
      </c>
      <c r="D180" s="43">
        <v>6.89</v>
      </c>
      <c r="F180" s="43">
        <v>15</v>
      </c>
      <c r="G180" s="43">
        <v>9</v>
      </c>
      <c r="H180" s="43">
        <v>2022</v>
      </c>
      <c r="J180" s="44">
        <v>44819</v>
      </c>
      <c r="K180" s="43">
        <v>411.1</v>
      </c>
      <c r="L180" s="43">
        <v>410.4</v>
      </c>
      <c r="M180" s="43">
        <v>6.9</v>
      </c>
    </row>
    <row r="181" spans="1:13">
      <c r="A181" s="43" t="s">
        <v>331</v>
      </c>
      <c r="B181" s="43">
        <v>415.97</v>
      </c>
      <c r="C181" s="43">
        <v>415.35</v>
      </c>
      <c r="D181" s="43">
        <v>6.93</v>
      </c>
      <c r="F181" s="43">
        <v>16</v>
      </c>
      <c r="G181" s="43">
        <v>9</v>
      </c>
      <c r="H181" s="43">
        <v>2022</v>
      </c>
      <c r="J181" s="44">
        <v>44820</v>
      </c>
      <c r="K181" s="43">
        <v>416</v>
      </c>
      <c r="L181" s="43">
        <v>415.4</v>
      </c>
      <c r="M181" s="43">
        <v>6.9</v>
      </c>
    </row>
    <row r="182" spans="1:13">
      <c r="A182" s="43" t="s">
        <v>332</v>
      </c>
      <c r="B182" s="43">
        <v>418.3</v>
      </c>
      <c r="C182" s="43">
        <v>418.09</v>
      </c>
      <c r="D182" s="43">
        <v>6.96</v>
      </c>
      <c r="F182" s="43">
        <v>19</v>
      </c>
      <c r="G182" s="43">
        <v>9</v>
      </c>
      <c r="H182" s="43">
        <v>2022</v>
      </c>
      <c r="J182" s="44">
        <v>44823</v>
      </c>
      <c r="K182" s="43">
        <v>418.3</v>
      </c>
      <c r="L182" s="43">
        <v>418.1</v>
      </c>
      <c r="M182" s="43">
        <v>7</v>
      </c>
    </row>
    <row r="183" spans="1:13">
      <c r="A183" s="43" t="s">
        <v>333</v>
      </c>
      <c r="B183" s="43">
        <v>417.92</v>
      </c>
      <c r="C183" s="43">
        <v>418.13</v>
      </c>
      <c r="D183" s="43">
        <v>6.97</v>
      </c>
      <c r="F183" s="43">
        <v>20</v>
      </c>
      <c r="G183" s="43">
        <v>9</v>
      </c>
      <c r="H183" s="43">
        <v>2022</v>
      </c>
      <c r="J183" s="44">
        <v>44824</v>
      </c>
      <c r="K183" s="43">
        <v>417.9</v>
      </c>
      <c r="L183" s="43">
        <v>418.1</v>
      </c>
      <c r="M183" s="43">
        <v>7</v>
      </c>
    </row>
    <row r="184" spans="1:13">
      <c r="A184" s="43" t="s">
        <v>334</v>
      </c>
      <c r="B184" s="43">
        <v>418.04</v>
      </c>
      <c r="C184" s="43">
        <v>412.56</v>
      </c>
      <c r="D184" s="43">
        <v>7.02</v>
      </c>
      <c r="F184" s="43">
        <v>22</v>
      </c>
      <c r="G184" s="43">
        <v>9</v>
      </c>
      <c r="H184" s="43">
        <v>2022</v>
      </c>
      <c r="J184" s="44">
        <v>44826</v>
      </c>
      <c r="K184" s="43">
        <v>418</v>
      </c>
      <c r="L184" s="43">
        <v>412.6</v>
      </c>
      <c r="M184" s="43">
        <v>7</v>
      </c>
    </row>
    <row r="185" spans="1:13">
      <c r="A185" s="43" t="s">
        <v>335</v>
      </c>
      <c r="B185" s="43">
        <v>416.27</v>
      </c>
      <c r="C185" s="43">
        <v>406.03</v>
      </c>
      <c r="D185" s="43">
        <v>7.25</v>
      </c>
      <c r="F185" s="43">
        <v>23</v>
      </c>
      <c r="G185" s="43">
        <v>9</v>
      </c>
      <c r="H185" s="43">
        <v>2022</v>
      </c>
      <c r="J185" s="44">
        <v>44827</v>
      </c>
      <c r="K185" s="43">
        <v>416.3</v>
      </c>
      <c r="L185" s="43">
        <v>406</v>
      </c>
      <c r="M185" s="43">
        <v>7.3</v>
      </c>
    </row>
    <row r="186" spans="1:13">
      <c r="A186" s="43" t="s">
        <v>336</v>
      </c>
      <c r="B186" s="43">
        <v>413.06</v>
      </c>
      <c r="C186" s="43">
        <v>398.31</v>
      </c>
      <c r="D186" s="43">
        <v>7.14</v>
      </c>
      <c r="F186" s="43">
        <v>26</v>
      </c>
      <c r="G186" s="43">
        <v>9</v>
      </c>
      <c r="H186" s="43">
        <v>2022</v>
      </c>
      <c r="J186" s="44">
        <v>44830</v>
      </c>
      <c r="K186" s="43">
        <v>413.1</v>
      </c>
      <c r="L186" s="43">
        <v>398.3</v>
      </c>
      <c r="M186" s="43">
        <v>7.1</v>
      </c>
    </row>
    <row r="187" spans="1:13">
      <c r="A187" s="43" t="s">
        <v>337</v>
      </c>
      <c r="B187" s="43">
        <v>409.82</v>
      </c>
      <c r="C187" s="43">
        <v>394.53</v>
      </c>
      <c r="D187" s="43">
        <v>7.05</v>
      </c>
      <c r="F187" s="43">
        <v>27</v>
      </c>
      <c r="G187" s="43">
        <v>9</v>
      </c>
      <c r="H187" s="43">
        <v>2022</v>
      </c>
      <c r="J187" s="44">
        <v>44831</v>
      </c>
      <c r="K187" s="43">
        <v>409.8</v>
      </c>
      <c r="L187" s="43">
        <v>394.5</v>
      </c>
      <c r="M187" s="43">
        <v>7.1</v>
      </c>
    </row>
    <row r="188" spans="1:13">
      <c r="A188" s="43" t="s">
        <v>338</v>
      </c>
      <c r="B188" s="43">
        <v>408.04</v>
      </c>
      <c r="C188" s="43">
        <v>390.29</v>
      </c>
      <c r="D188" s="43">
        <v>6.99</v>
      </c>
      <c r="F188" s="43">
        <v>28</v>
      </c>
      <c r="G188" s="43">
        <v>9</v>
      </c>
      <c r="H188" s="43">
        <v>2022</v>
      </c>
      <c r="J188" s="44">
        <v>44832</v>
      </c>
      <c r="K188" s="43">
        <v>408</v>
      </c>
      <c r="L188" s="43">
        <v>390.3</v>
      </c>
      <c r="M188" s="43">
        <v>7</v>
      </c>
    </row>
    <row r="189" spans="1:13">
      <c r="A189" s="43" t="s">
        <v>339</v>
      </c>
      <c r="B189" s="43">
        <v>405.93</v>
      </c>
      <c r="C189" s="43">
        <v>394.24</v>
      </c>
      <c r="D189" s="43">
        <v>7.12</v>
      </c>
      <c r="F189" s="43">
        <v>29</v>
      </c>
      <c r="G189" s="43">
        <v>9</v>
      </c>
      <c r="H189" s="43">
        <v>2022</v>
      </c>
      <c r="J189" s="44">
        <v>44833</v>
      </c>
      <c r="K189" s="43">
        <v>405.9</v>
      </c>
      <c r="L189" s="43">
        <v>394.2</v>
      </c>
      <c r="M189" s="43">
        <v>7.1</v>
      </c>
    </row>
    <row r="190" spans="1:13">
      <c r="A190" s="43" t="s">
        <v>340</v>
      </c>
      <c r="B190" s="43">
        <v>405.65</v>
      </c>
      <c r="C190" s="43">
        <v>396.08</v>
      </c>
      <c r="D190" s="43">
        <v>7.57</v>
      </c>
      <c r="F190" s="43">
        <v>30</v>
      </c>
      <c r="G190" s="43">
        <v>9</v>
      </c>
      <c r="H190" s="43">
        <v>2022</v>
      </c>
      <c r="J190" s="44">
        <v>44834</v>
      </c>
      <c r="K190" s="43">
        <v>405.7</v>
      </c>
      <c r="L190" s="43">
        <v>396.1</v>
      </c>
      <c r="M190" s="43">
        <v>7.6</v>
      </c>
    </row>
    <row r="191" spans="1:13">
      <c r="A191" s="43" t="s">
        <v>341</v>
      </c>
      <c r="B191" s="43">
        <v>406.22</v>
      </c>
      <c r="C191" s="43">
        <v>397.24</v>
      </c>
      <c r="D191" s="43">
        <v>7.09</v>
      </c>
      <c r="F191" s="43">
        <v>3</v>
      </c>
      <c r="G191" s="43">
        <v>10</v>
      </c>
      <c r="H191" s="43">
        <v>2022</v>
      </c>
      <c r="J191" s="44">
        <v>44837</v>
      </c>
      <c r="K191" s="43">
        <v>406.2</v>
      </c>
      <c r="L191" s="43">
        <v>397.2</v>
      </c>
      <c r="M191" s="43">
        <v>7.1</v>
      </c>
    </row>
    <row r="192" spans="1:13">
      <c r="A192" s="43" t="s">
        <v>342</v>
      </c>
      <c r="B192" s="43">
        <v>406.49</v>
      </c>
      <c r="C192" s="43">
        <v>402.22</v>
      </c>
      <c r="D192" s="43">
        <v>6.9</v>
      </c>
      <c r="F192" s="43">
        <v>4</v>
      </c>
      <c r="G192" s="43">
        <v>10</v>
      </c>
      <c r="H192" s="43">
        <v>2022</v>
      </c>
      <c r="J192" s="44">
        <v>44838</v>
      </c>
      <c r="K192" s="43">
        <v>406.5</v>
      </c>
      <c r="L192" s="43">
        <v>402.2</v>
      </c>
      <c r="M192" s="43">
        <v>6.9</v>
      </c>
    </row>
    <row r="193" spans="1:13">
      <c r="A193" s="43" t="s">
        <v>343</v>
      </c>
      <c r="B193" s="43">
        <v>405.7</v>
      </c>
      <c r="C193" s="43">
        <v>402.62</v>
      </c>
      <c r="D193" s="43">
        <v>6.8</v>
      </c>
      <c r="F193" s="43">
        <v>5</v>
      </c>
      <c r="G193" s="43">
        <v>10</v>
      </c>
      <c r="H193" s="43">
        <v>2022</v>
      </c>
      <c r="J193" s="44">
        <v>44839</v>
      </c>
      <c r="K193" s="43">
        <v>405.7</v>
      </c>
      <c r="L193" s="43">
        <v>402.6</v>
      </c>
      <c r="M193" s="43">
        <v>6.8</v>
      </c>
    </row>
    <row r="194" spans="1:13">
      <c r="A194" s="43" t="s">
        <v>344</v>
      </c>
      <c r="B194" s="43">
        <v>405.46</v>
      </c>
      <c r="C194" s="43">
        <v>400.8</v>
      </c>
      <c r="D194" s="43">
        <v>6.7</v>
      </c>
      <c r="F194" s="43">
        <v>6</v>
      </c>
      <c r="G194" s="43">
        <v>10</v>
      </c>
      <c r="H194" s="43">
        <v>2022</v>
      </c>
      <c r="J194" s="44">
        <v>44840</v>
      </c>
      <c r="K194" s="43">
        <v>405.5</v>
      </c>
      <c r="L194" s="43">
        <v>400.8</v>
      </c>
      <c r="M194" s="43">
        <v>6.7</v>
      </c>
    </row>
    <row r="195" spans="1:13">
      <c r="A195" s="43" t="s">
        <v>345</v>
      </c>
      <c r="B195" s="43">
        <v>404.56</v>
      </c>
      <c r="C195" s="43">
        <v>396.27</v>
      </c>
      <c r="D195" s="43">
        <v>6.59</v>
      </c>
      <c r="F195" s="43">
        <v>7</v>
      </c>
      <c r="G195" s="43">
        <v>10</v>
      </c>
      <c r="H195" s="43">
        <v>2022</v>
      </c>
      <c r="J195" s="44">
        <v>44841</v>
      </c>
      <c r="K195" s="43">
        <v>404.6</v>
      </c>
      <c r="L195" s="43">
        <v>396.3</v>
      </c>
      <c r="M195" s="43">
        <v>6.6</v>
      </c>
    </row>
    <row r="196" spans="1:13">
      <c r="A196" s="43" t="s">
        <v>346</v>
      </c>
      <c r="B196" s="43">
        <v>404.3</v>
      </c>
      <c r="C196" s="43">
        <v>391.89</v>
      </c>
      <c r="D196" s="43">
        <v>6.51</v>
      </c>
      <c r="F196" s="43">
        <v>10</v>
      </c>
      <c r="G196" s="43">
        <v>10</v>
      </c>
      <c r="H196" s="43">
        <v>2022</v>
      </c>
      <c r="J196" s="44">
        <v>44844</v>
      </c>
      <c r="K196" s="43">
        <v>404.3</v>
      </c>
      <c r="L196" s="43">
        <v>391.9</v>
      </c>
      <c r="M196" s="43">
        <v>6.5</v>
      </c>
    </row>
    <row r="197" spans="1:13">
      <c r="A197" s="43" t="s">
        <v>347</v>
      </c>
      <c r="B197" s="43">
        <v>404.02</v>
      </c>
      <c r="C197" s="43">
        <v>392.67</v>
      </c>
      <c r="D197" s="43">
        <v>6.33</v>
      </c>
      <c r="F197" s="43">
        <v>11</v>
      </c>
      <c r="G197" s="43">
        <v>10</v>
      </c>
      <c r="H197" s="43">
        <v>2022</v>
      </c>
      <c r="J197" s="44">
        <v>44845</v>
      </c>
      <c r="K197" s="43">
        <v>404</v>
      </c>
      <c r="L197" s="43">
        <v>392.7</v>
      </c>
      <c r="M197" s="43">
        <v>6.3</v>
      </c>
    </row>
    <row r="198" spans="1:13">
      <c r="A198" s="43" t="s">
        <v>348</v>
      </c>
      <c r="B198" s="43">
        <v>403.73</v>
      </c>
      <c r="C198" s="43">
        <v>392.3</v>
      </c>
      <c r="D198" s="43">
        <v>6.23</v>
      </c>
      <c r="F198" s="43">
        <v>12</v>
      </c>
      <c r="G198" s="43">
        <v>10</v>
      </c>
      <c r="H198" s="43">
        <v>2022</v>
      </c>
      <c r="J198" s="44">
        <v>44846</v>
      </c>
      <c r="K198" s="43">
        <v>403.7</v>
      </c>
      <c r="L198" s="43">
        <v>392.3</v>
      </c>
      <c r="M198" s="43">
        <v>6.2</v>
      </c>
    </row>
    <row r="199" spans="1:13">
      <c r="A199" s="43" t="s">
        <v>349</v>
      </c>
      <c r="B199" s="43">
        <v>403.91</v>
      </c>
      <c r="C199" s="43">
        <v>392.76</v>
      </c>
      <c r="D199" s="43">
        <v>6.36</v>
      </c>
      <c r="F199" s="43">
        <v>13</v>
      </c>
      <c r="G199" s="43">
        <v>10</v>
      </c>
      <c r="H199" s="43">
        <v>2022</v>
      </c>
      <c r="J199" s="44">
        <v>44847</v>
      </c>
      <c r="K199" s="43">
        <v>403.9</v>
      </c>
      <c r="L199" s="43">
        <v>392.8</v>
      </c>
      <c r="M199" s="43">
        <v>6.4</v>
      </c>
    </row>
    <row r="200" spans="1:13">
      <c r="A200" s="43" t="s">
        <v>350</v>
      </c>
      <c r="B200" s="43">
        <v>403.94</v>
      </c>
      <c r="C200" s="43">
        <v>393.11</v>
      </c>
      <c r="D200" s="43">
        <v>6.41</v>
      </c>
      <c r="F200" s="43">
        <v>14</v>
      </c>
      <c r="G200" s="43">
        <v>10</v>
      </c>
      <c r="H200" s="43">
        <v>2022</v>
      </c>
      <c r="J200" s="44">
        <v>44848</v>
      </c>
      <c r="K200" s="43">
        <v>403.9</v>
      </c>
      <c r="L200" s="43">
        <v>393.1</v>
      </c>
      <c r="M200" s="43">
        <v>6.4</v>
      </c>
    </row>
    <row r="201" spans="1:13">
      <c r="A201" s="43" t="s">
        <v>351</v>
      </c>
      <c r="B201" s="43">
        <v>404.13</v>
      </c>
      <c r="C201" s="43">
        <v>393.99</v>
      </c>
      <c r="D201" s="43">
        <v>6.54</v>
      </c>
      <c r="F201" s="43">
        <v>17</v>
      </c>
      <c r="G201" s="43">
        <v>10</v>
      </c>
      <c r="H201" s="43">
        <v>2022</v>
      </c>
      <c r="J201" s="44">
        <v>44851</v>
      </c>
      <c r="K201" s="43">
        <v>404.1</v>
      </c>
      <c r="L201" s="43">
        <v>394</v>
      </c>
      <c r="M201" s="43">
        <v>6.5</v>
      </c>
    </row>
    <row r="202" spans="1:13">
      <c r="A202" s="43" t="s">
        <v>352</v>
      </c>
      <c r="B202" s="43">
        <v>403.96</v>
      </c>
      <c r="C202" s="43">
        <v>396.73</v>
      </c>
      <c r="D202" s="43">
        <v>6.56</v>
      </c>
      <c r="F202" s="43">
        <v>18</v>
      </c>
      <c r="G202" s="43">
        <v>10</v>
      </c>
      <c r="H202" s="43">
        <v>2022</v>
      </c>
      <c r="J202" s="44">
        <v>44852</v>
      </c>
      <c r="K202" s="43">
        <v>404</v>
      </c>
      <c r="L202" s="43">
        <v>396.7</v>
      </c>
      <c r="M202" s="43">
        <v>6.6</v>
      </c>
    </row>
    <row r="203" spans="1:13">
      <c r="A203" s="43" t="s">
        <v>353</v>
      </c>
      <c r="B203" s="43">
        <v>403.99</v>
      </c>
      <c r="C203" s="43">
        <v>395.14</v>
      </c>
      <c r="D203" s="43">
        <v>6.58</v>
      </c>
      <c r="F203" s="43">
        <v>19</v>
      </c>
      <c r="G203" s="43">
        <v>10</v>
      </c>
      <c r="H203" s="43">
        <v>2022</v>
      </c>
      <c r="J203" s="44">
        <v>44853</v>
      </c>
      <c r="K203" s="43">
        <v>404</v>
      </c>
      <c r="L203" s="43">
        <v>395.1</v>
      </c>
      <c r="M203" s="43">
        <v>6.6</v>
      </c>
    </row>
    <row r="204" spans="1:13">
      <c r="A204" s="43" t="s">
        <v>354</v>
      </c>
      <c r="B204" s="43">
        <v>403.59</v>
      </c>
      <c r="C204" s="43">
        <v>395.76</v>
      </c>
      <c r="D204" s="43">
        <v>6.57</v>
      </c>
      <c r="F204" s="43">
        <v>20</v>
      </c>
      <c r="G204" s="43">
        <v>10</v>
      </c>
      <c r="H204" s="43">
        <v>2022</v>
      </c>
      <c r="J204" s="44">
        <v>44854</v>
      </c>
      <c r="K204" s="43">
        <v>403.6</v>
      </c>
      <c r="L204" s="43">
        <v>395.8</v>
      </c>
      <c r="M204" s="43">
        <v>6.6</v>
      </c>
    </row>
    <row r="205" spans="1:13">
      <c r="A205" s="43" t="s">
        <v>355</v>
      </c>
      <c r="B205" s="43">
        <v>403.01</v>
      </c>
      <c r="C205" s="43">
        <v>392.85</v>
      </c>
      <c r="D205" s="43">
        <v>6.6</v>
      </c>
      <c r="F205" s="43">
        <v>21</v>
      </c>
      <c r="G205" s="43">
        <v>10</v>
      </c>
      <c r="H205" s="43">
        <v>2022</v>
      </c>
      <c r="J205" s="44">
        <v>44855</v>
      </c>
      <c r="K205" s="43">
        <v>403</v>
      </c>
      <c r="L205" s="43">
        <v>392.9</v>
      </c>
      <c r="M205" s="43">
        <v>6.6</v>
      </c>
    </row>
    <row r="206" spans="1:13">
      <c r="A206" s="43" t="s">
        <v>356</v>
      </c>
      <c r="B206" s="43">
        <v>402.33</v>
      </c>
      <c r="C206" s="43">
        <v>395.09</v>
      </c>
      <c r="D206" s="43">
        <v>6.59</v>
      </c>
      <c r="F206" s="43">
        <v>24</v>
      </c>
      <c r="G206" s="43">
        <v>10</v>
      </c>
      <c r="H206" s="43">
        <v>2022</v>
      </c>
      <c r="J206" s="44">
        <v>44858</v>
      </c>
      <c r="K206" s="43">
        <v>402.3</v>
      </c>
      <c r="L206" s="43">
        <v>395.1</v>
      </c>
      <c r="M206" s="43">
        <v>6.6</v>
      </c>
    </row>
    <row r="207" spans="1:13">
      <c r="A207" s="43" t="s">
        <v>357</v>
      </c>
      <c r="B207" s="43">
        <v>400.91</v>
      </c>
      <c r="C207" s="43">
        <v>395.26</v>
      </c>
      <c r="D207" s="43">
        <v>6.53</v>
      </c>
      <c r="F207" s="43">
        <v>25</v>
      </c>
      <c r="G207" s="43">
        <v>10</v>
      </c>
      <c r="H207" s="43">
        <v>2022</v>
      </c>
      <c r="J207" s="44">
        <v>44859</v>
      </c>
      <c r="K207" s="43">
        <v>400.9</v>
      </c>
      <c r="L207" s="43">
        <v>395.3</v>
      </c>
      <c r="M207" s="43">
        <v>6.5</v>
      </c>
    </row>
    <row r="208" spans="1:13">
      <c r="A208" s="43" t="s">
        <v>358</v>
      </c>
      <c r="B208" s="43">
        <v>399.38</v>
      </c>
      <c r="C208" s="43">
        <v>400.3</v>
      </c>
      <c r="D208" s="43">
        <v>6.51</v>
      </c>
      <c r="F208" s="43">
        <v>26</v>
      </c>
      <c r="G208" s="43">
        <v>10</v>
      </c>
      <c r="H208" s="43">
        <v>2022</v>
      </c>
      <c r="J208" s="44">
        <v>44860</v>
      </c>
      <c r="K208" s="43">
        <v>399.4</v>
      </c>
      <c r="L208" s="43">
        <v>400.3</v>
      </c>
      <c r="M208" s="43">
        <v>6.5</v>
      </c>
    </row>
    <row r="209" spans="1:13">
      <c r="A209" s="43" t="s">
        <v>359</v>
      </c>
      <c r="B209" s="43">
        <v>396.7</v>
      </c>
      <c r="C209" s="43">
        <v>398.17</v>
      </c>
      <c r="D209" s="43">
        <v>6.47</v>
      </c>
      <c r="F209" s="43">
        <v>27</v>
      </c>
      <c r="G209" s="43">
        <v>10</v>
      </c>
      <c r="H209" s="43">
        <v>2022</v>
      </c>
      <c r="J209" s="44">
        <v>44861</v>
      </c>
      <c r="K209" s="43">
        <v>396.7</v>
      </c>
      <c r="L209" s="43">
        <v>398.2</v>
      </c>
      <c r="M209" s="43">
        <v>6.5</v>
      </c>
    </row>
    <row r="210" spans="1:13">
      <c r="A210" s="43" t="s">
        <v>360</v>
      </c>
      <c r="B210" s="43">
        <v>395.53</v>
      </c>
      <c r="C210" s="43">
        <v>393.43</v>
      </c>
      <c r="D210" s="43">
        <v>6.42</v>
      </c>
      <c r="F210" s="43">
        <v>28</v>
      </c>
      <c r="G210" s="43">
        <v>10</v>
      </c>
      <c r="H210" s="43">
        <v>2022</v>
      </c>
      <c r="J210" s="44">
        <v>44862</v>
      </c>
      <c r="K210" s="43">
        <v>395.5</v>
      </c>
      <c r="L210" s="43">
        <v>393.4</v>
      </c>
      <c r="M210" s="43">
        <v>6.4</v>
      </c>
    </row>
    <row r="211" spans="1:13">
      <c r="A211" s="43" t="s">
        <v>361</v>
      </c>
      <c r="B211" s="43">
        <v>395.4</v>
      </c>
      <c r="C211" s="43">
        <v>392.83</v>
      </c>
      <c r="D211" s="43">
        <v>6.41</v>
      </c>
      <c r="F211" s="43">
        <v>31</v>
      </c>
      <c r="G211" s="43">
        <v>10</v>
      </c>
      <c r="H211" s="43">
        <v>2022</v>
      </c>
      <c r="J211" s="44">
        <v>44865</v>
      </c>
      <c r="K211" s="43">
        <v>395.4</v>
      </c>
      <c r="L211" s="43">
        <v>392.8</v>
      </c>
      <c r="M211" s="43">
        <v>6.4</v>
      </c>
    </row>
    <row r="212" spans="1:13">
      <c r="A212" s="43" t="s">
        <v>362</v>
      </c>
      <c r="B212" s="43">
        <v>395.19</v>
      </c>
      <c r="C212" s="43">
        <v>392.58</v>
      </c>
      <c r="D212" s="43">
        <v>6.45</v>
      </c>
      <c r="F212" s="43">
        <v>1</v>
      </c>
      <c r="G212" s="43">
        <v>11</v>
      </c>
      <c r="H212" s="43">
        <v>2022</v>
      </c>
      <c r="J212" s="44">
        <v>44866</v>
      </c>
      <c r="K212" s="43">
        <v>395.2</v>
      </c>
      <c r="L212" s="43">
        <v>392.6</v>
      </c>
      <c r="M212" s="43">
        <v>6.5</v>
      </c>
    </row>
    <row r="213" spans="1:13">
      <c r="A213" s="43" t="s">
        <v>363</v>
      </c>
      <c r="B213" s="43">
        <v>395.37</v>
      </c>
      <c r="C213" s="43">
        <v>391.42</v>
      </c>
      <c r="D213" s="43">
        <v>6.42</v>
      </c>
      <c r="F213" s="43">
        <v>2</v>
      </c>
      <c r="G213" s="43">
        <v>11</v>
      </c>
      <c r="H213" s="43">
        <v>2022</v>
      </c>
      <c r="J213" s="44">
        <v>44867</v>
      </c>
      <c r="K213" s="43">
        <v>395.4</v>
      </c>
      <c r="L213" s="43">
        <v>391.4</v>
      </c>
      <c r="M213" s="43">
        <v>6.4</v>
      </c>
    </row>
    <row r="214" spans="1:13">
      <c r="A214" s="43" t="s">
        <v>364</v>
      </c>
      <c r="B214" s="43">
        <v>395.34</v>
      </c>
      <c r="C214" s="43">
        <v>385.18</v>
      </c>
      <c r="D214" s="43">
        <v>6.36</v>
      </c>
      <c r="F214" s="43">
        <v>3</v>
      </c>
      <c r="G214" s="43">
        <v>11</v>
      </c>
      <c r="H214" s="43">
        <v>2022</v>
      </c>
      <c r="J214" s="44">
        <v>44868</v>
      </c>
      <c r="K214" s="43">
        <v>395.3</v>
      </c>
      <c r="L214" s="43">
        <v>385.2</v>
      </c>
      <c r="M214" s="43">
        <v>6.4</v>
      </c>
    </row>
    <row r="215" spans="1:13">
      <c r="A215" s="43" t="s">
        <v>365</v>
      </c>
      <c r="B215" s="43">
        <v>395.52</v>
      </c>
      <c r="C215" s="43">
        <v>387.25</v>
      </c>
      <c r="D215" s="43">
        <v>6.37</v>
      </c>
      <c r="F215" s="43">
        <v>4</v>
      </c>
      <c r="G215" s="43">
        <v>11</v>
      </c>
      <c r="H215" s="43">
        <v>2022</v>
      </c>
      <c r="J215" s="44">
        <v>44869</v>
      </c>
      <c r="K215" s="43">
        <v>395.5</v>
      </c>
      <c r="L215" s="43">
        <v>387.3</v>
      </c>
      <c r="M215" s="43">
        <v>6.4</v>
      </c>
    </row>
    <row r="216" spans="1:13">
      <c r="A216" s="43" t="s">
        <v>366</v>
      </c>
      <c r="B216" s="43">
        <v>395.94</v>
      </c>
      <c r="C216" s="43">
        <v>395.27</v>
      </c>
      <c r="D216" s="43">
        <v>6.37</v>
      </c>
      <c r="F216" s="43">
        <v>7</v>
      </c>
      <c r="G216" s="43">
        <v>11</v>
      </c>
      <c r="H216" s="43">
        <v>2022</v>
      </c>
      <c r="J216" s="44">
        <v>44872</v>
      </c>
      <c r="K216" s="43">
        <v>395.9</v>
      </c>
      <c r="L216" s="43">
        <v>395.3</v>
      </c>
      <c r="M216" s="43">
        <v>6.4</v>
      </c>
    </row>
    <row r="217" spans="1:13">
      <c r="A217" s="43" t="s">
        <v>367</v>
      </c>
      <c r="B217" s="43">
        <v>396.21</v>
      </c>
      <c r="C217" s="43">
        <v>395.93</v>
      </c>
      <c r="D217" s="43">
        <v>6.5</v>
      </c>
      <c r="F217" s="43">
        <v>8</v>
      </c>
      <c r="G217" s="43">
        <v>11</v>
      </c>
      <c r="H217" s="43">
        <v>2022</v>
      </c>
      <c r="J217" s="44">
        <v>44873</v>
      </c>
      <c r="K217" s="43">
        <v>396.2</v>
      </c>
      <c r="L217" s="43">
        <v>395.9</v>
      </c>
      <c r="M217" s="43">
        <v>6.5</v>
      </c>
    </row>
    <row r="218" spans="1:13">
      <c r="A218" s="43" t="s">
        <v>368</v>
      </c>
      <c r="B218" s="43">
        <v>394.66</v>
      </c>
      <c r="C218" s="43">
        <v>396.55</v>
      </c>
      <c r="D218" s="43">
        <v>6.46</v>
      </c>
      <c r="F218" s="43">
        <v>9</v>
      </c>
      <c r="G218" s="43">
        <v>11</v>
      </c>
      <c r="H218" s="43">
        <v>2022</v>
      </c>
      <c r="J218" s="44">
        <v>44874</v>
      </c>
      <c r="K218" s="43">
        <v>394.7</v>
      </c>
      <c r="L218" s="43">
        <v>396.6</v>
      </c>
      <c r="M218" s="43">
        <v>6.5</v>
      </c>
    </row>
    <row r="219" spans="1:13">
      <c r="A219" s="43" t="s">
        <v>369</v>
      </c>
      <c r="B219" s="43">
        <v>395.27</v>
      </c>
      <c r="C219" s="43">
        <v>393.25</v>
      </c>
      <c r="D219" s="43">
        <v>6.47</v>
      </c>
      <c r="F219" s="43">
        <v>10</v>
      </c>
      <c r="G219" s="43">
        <v>11</v>
      </c>
      <c r="H219" s="43">
        <v>2022</v>
      </c>
      <c r="J219" s="44">
        <v>44875</v>
      </c>
      <c r="K219" s="43">
        <v>395.3</v>
      </c>
      <c r="L219" s="43">
        <v>393.3</v>
      </c>
      <c r="M219" s="43">
        <v>6.5</v>
      </c>
    </row>
    <row r="220" spans="1:13">
      <c r="A220" s="43" t="s">
        <v>370</v>
      </c>
      <c r="B220" s="43">
        <v>396.12</v>
      </c>
      <c r="C220" s="43">
        <v>406.42</v>
      </c>
      <c r="D220" s="43">
        <v>6.59</v>
      </c>
      <c r="F220" s="43">
        <v>11</v>
      </c>
      <c r="G220" s="43">
        <v>11</v>
      </c>
      <c r="H220" s="43">
        <v>2022</v>
      </c>
      <c r="J220" s="44">
        <v>44876</v>
      </c>
      <c r="K220" s="43">
        <v>396.1</v>
      </c>
      <c r="L220" s="43">
        <v>406.4</v>
      </c>
      <c r="M220" s="43">
        <v>6.6</v>
      </c>
    </row>
    <row r="221" spans="1:13">
      <c r="A221" s="43" t="s">
        <v>371</v>
      </c>
      <c r="B221" s="43">
        <v>395.93</v>
      </c>
      <c r="C221" s="43">
        <v>407.45</v>
      </c>
      <c r="D221" s="43">
        <v>6.56</v>
      </c>
      <c r="F221" s="43">
        <v>14</v>
      </c>
      <c r="G221" s="43">
        <v>11</v>
      </c>
      <c r="H221" s="43">
        <v>2022</v>
      </c>
      <c r="J221" s="44">
        <v>44879</v>
      </c>
      <c r="K221" s="43">
        <v>395.9</v>
      </c>
      <c r="L221" s="43">
        <v>407.5</v>
      </c>
      <c r="M221" s="43">
        <v>6.6</v>
      </c>
    </row>
    <row r="222" spans="1:13">
      <c r="A222" s="43" t="s">
        <v>372</v>
      </c>
      <c r="B222" s="43">
        <v>395.83</v>
      </c>
      <c r="C222" s="43">
        <v>412.93</v>
      </c>
      <c r="D222" s="43">
        <v>6.57</v>
      </c>
      <c r="F222" s="43">
        <v>15</v>
      </c>
      <c r="G222" s="43">
        <v>11</v>
      </c>
      <c r="H222" s="43">
        <v>2022</v>
      </c>
      <c r="J222" s="44">
        <v>44880</v>
      </c>
      <c r="K222" s="43">
        <v>395.8</v>
      </c>
      <c r="L222" s="43">
        <v>412.9</v>
      </c>
      <c r="M222" s="43">
        <v>6.6</v>
      </c>
    </row>
    <row r="223" spans="1:13">
      <c r="A223" s="43" t="s">
        <v>373</v>
      </c>
      <c r="B223" s="43">
        <v>395.15</v>
      </c>
      <c r="C223" s="43">
        <v>412.06</v>
      </c>
      <c r="D223" s="43">
        <v>6.55</v>
      </c>
      <c r="F223" s="43">
        <v>16</v>
      </c>
      <c r="G223" s="43">
        <v>11</v>
      </c>
      <c r="H223" s="43">
        <v>2022</v>
      </c>
      <c r="J223" s="44">
        <v>44881</v>
      </c>
      <c r="K223" s="43">
        <v>395.2</v>
      </c>
      <c r="L223" s="43">
        <v>412.1</v>
      </c>
      <c r="M223" s="43">
        <v>6.6</v>
      </c>
    </row>
    <row r="224" spans="1:13">
      <c r="A224" s="43" t="s">
        <v>374</v>
      </c>
      <c r="B224" s="43">
        <v>395.53</v>
      </c>
      <c r="C224" s="43">
        <v>408.98</v>
      </c>
      <c r="D224" s="43">
        <v>6.55</v>
      </c>
      <c r="F224" s="43">
        <v>17</v>
      </c>
      <c r="G224" s="43">
        <v>11</v>
      </c>
      <c r="H224" s="43">
        <v>2022</v>
      </c>
      <c r="J224" s="44">
        <v>44882</v>
      </c>
      <c r="K224" s="43">
        <v>395.5</v>
      </c>
      <c r="L224" s="43">
        <v>409</v>
      </c>
      <c r="M224" s="43">
        <v>6.6</v>
      </c>
    </row>
    <row r="225" spans="1:13">
      <c r="A225" s="43" t="s">
        <v>375</v>
      </c>
      <c r="B225" s="43">
        <v>395.19</v>
      </c>
      <c r="C225" s="43">
        <v>409.81</v>
      </c>
      <c r="D225" s="43">
        <v>6.55</v>
      </c>
      <c r="F225" s="43">
        <v>18</v>
      </c>
      <c r="G225" s="43">
        <v>11</v>
      </c>
      <c r="H225" s="43">
        <v>2022</v>
      </c>
      <c r="J225" s="44">
        <v>44883</v>
      </c>
      <c r="K225" s="43">
        <v>395.2</v>
      </c>
      <c r="L225" s="43">
        <v>409.8</v>
      </c>
      <c r="M225" s="43">
        <v>6.6</v>
      </c>
    </row>
    <row r="226" spans="1:13">
      <c r="A226" s="43" t="s">
        <v>376</v>
      </c>
      <c r="B226" s="43">
        <v>395.18</v>
      </c>
      <c r="C226" s="43">
        <v>404.51</v>
      </c>
      <c r="D226" s="43">
        <v>6.51</v>
      </c>
      <c r="F226" s="43">
        <v>21</v>
      </c>
      <c r="G226" s="43">
        <v>11</v>
      </c>
      <c r="H226" s="43">
        <v>2022</v>
      </c>
      <c r="J226" s="44">
        <v>44886</v>
      </c>
      <c r="K226" s="43">
        <v>395.2</v>
      </c>
      <c r="L226" s="43">
        <v>404.5</v>
      </c>
      <c r="M226" s="43">
        <v>6.5</v>
      </c>
    </row>
    <row r="227" spans="1:13">
      <c r="A227" s="43" t="s">
        <v>377</v>
      </c>
      <c r="B227" s="43">
        <v>394.79</v>
      </c>
      <c r="C227" s="43">
        <v>405.96</v>
      </c>
      <c r="D227" s="43">
        <v>6.51</v>
      </c>
      <c r="F227" s="43">
        <v>22</v>
      </c>
      <c r="G227" s="43">
        <v>11</v>
      </c>
      <c r="H227" s="43">
        <v>2022</v>
      </c>
      <c r="J227" s="44">
        <v>44887</v>
      </c>
      <c r="K227" s="43">
        <v>394.8</v>
      </c>
      <c r="L227" s="43">
        <v>406</v>
      </c>
      <c r="M227" s="43">
        <v>6.5</v>
      </c>
    </row>
    <row r="228" spans="1:13">
      <c r="A228" s="43" t="s">
        <v>378</v>
      </c>
      <c r="B228" s="43">
        <v>394.93</v>
      </c>
      <c r="C228" s="43">
        <v>407.21</v>
      </c>
      <c r="D228" s="43">
        <v>6.53</v>
      </c>
      <c r="F228" s="43">
        <v>23</v>
      </c>
      <c r="G228" s="43">
        <v>11</v>
      </c>
      <c r="H228" s="43">
        <v>2022</v>
      </c>
      <c r="J228" s="44">
        <v>44888</v>
      </c>
      <c r="K228" s="43">
        <v>394.9</v>
      </c>
      <c r="L228" s="43">
        <v>407.2</v>
      </c>
      <c r="M228" s="43">
        <v>6.5</v>
      </c>
    </row>
    <row r="229" spans="1:13">
      <c r="A229" s="43" t="s">
        <v>379</v>
      </c>
      <c r="B229" s="43">
        <v>395.29</v>
      </c>
      <c r="C229" s="43">
        <v>411.34</v>
      </c>
      <c r="D229" s="43">
        <v>6.55</v>
      </c>
      <c r="F229" s="43">
        <v>24</v>
      </c>
      <c r="G229" s="43">
        <v>11</v>
      </c>
      <c r="H229" s="43">
        <v>2022</v>
      </c>
      <c r="J229" s="44">
        <v>44889</v>
      </c>
      <c r="K229" s="43">
        <v>395.3</v>
      </c>
      <c r="L229" s="43">
        <v>411.3</v>
      </c>
      <c r="M229" s="43">
        <v>6.6</v>
      </c>
    </row>
    <row r="230" spans="1:13">
      <c r="A230" s="43" t="s">
        <v>380</v>
      </c>
      <c r="B230" s="43">
        <v>395.05</v>
      </c>
      <c r="C230" s="43">
        <v>411.29</v>
      </c>
      <c r="D230" s="43">
        <v>6.53</v>
      </c>
      <c r="F230" s="43">
        <v>25</v>
      </c>
      <c r="G230" s="43">
        <v>11</v>
      </c>
      <c r="H230" s="43">
        <v>2022</v>
      </c>
      <c r="J230" s="44">
        <v>44890</v>
      </c>
      <c r="K230" s="43">
        <v>395.1</v>
      </c>
      <c r="L230" s="43">
        <v>411.3</v>
      </c>
      <c r="M230" s="43">
        <v>6.5</v>
      </c>
    </row>
    <row r="231" spans="1:13">
      <c r="A231" s="43" t="s">
        <v>381</v>
      </c>
      <c r="B231" s="43">
        <v>395.92</v>
      </c>
      <c r="C231" s="43">
        <v>414.65</v>
      </c>
      <c r="D231" s="43">
        <v>6.52</v>
      </c>
      <c r="F231" s="43">
        <v>28</v>
      </c>
      <c r="G231" s="43">
        <v>11</v>
      </c>
      <c r="H231" s="43">
        <v>2022</v>
      </c>
      <c r="J231" s="44">
        <v>44893</v>
      </c>
      <c r="K231" s="43">
        <v>395.9</v>
      </c>
      <c r="L231" s="43">
        <v>414.7</v>
      </c>
      <c r="M231" s="43">
        <v>6.5</v>
      </c>
    </row>
    <row r="232" spans="1:13">
      <c r="A232" s="43" t="s">
        <v>382</v>
      </c>
      <c r="B232" s="43">
        <v>395.12</v>
      </c>
      <c r="C232" s="43">
        <v>410.25</v>
      </c>
      <c r="D232" s="43">
        <v>6.49</v>
      </c>
      <c r="F232" s="43">
        <v>29</v>
      </c>
      <c r="G232" s="43">
        <v>11</v>
      </c>
      <c r="H232" s="43">
        <v>2022</v>
      </c>
      <c r="J232" s="44">
        <v>44894</v>
      </c>
      <c r="K232" s="43">
        <v>395.1</v>
      </c>
      <c r="L232" s="43">
        <v>410.3</v>
      </c>
      <c r="M232" s="43">
        <v>6.5</v>
      </c>
    </row>
    <row r="233" spans="1:13">
      <c r="A233" s="43" t="s">
        <v>383</v>
      </c>
      <c r="B233" s="43">
        <v>394.87</v>
      </c>
      <c r="C233" s="43">
        <v>408.89</v>
      </c>
      <c r="D233" s="43">
        <v>6.49</v>
      </c>
      <c r="F233" s="43">
        <v>30</v>
      </c>
      <c r="G233" s="43">
        <v>11</v>
      </c>
      <c r="H233" s="43">
        <v>2022</v>
      </c>
      <c r="J233" s="44">
        <v>44895</v>
      </c>
      <c r="K233" s="43">
        <v>394.9</v>
      </c>
      <c r="L233" s="43">
        <v>408.9</v>
      </c>
      <c r="M233" s="43">
        <v>6.5</v>
      </c>
    </row>
    <row r="234" spans="1:13">
      <c r="A234" s="43" t="s">
        <v>384</v>
      </c>
      <c r="B234" s="43">
        <v>395.35</v>
      </c>
      <c r="C234" s="43">
        <v>411.92</v>
      </c>
      <c r="D234" s="43">
        <v>6.46</v>
      </c>
      <c r="F234" s="43">
        <v>1</v>
      </c>
      <c r="G234" s="43">
        <v>12</v>
      </c>
      <c r="H234" s="43">
        <v>2022</v>
      </c>
      <c r="J234" s="44">
        <v>44896</v>
      </c>
      <c r="K234" s="43">
        <v>395.4</v>
      </c>
      <c r="L234" s="43">
        <v>411.9</v>
      </c>
      <c r="M234" s="43">
        <v>6.5</v>
      </c>
    </row>
    <row r="235" spans="1:13">
      <c r="A235" s="43" t="s">
        <v>385</v>
      </c>
      <c r="B235" s="43">
        <v>395.2</v>
      </c>
      <c r="C235" s="43">
        <v>416.07</v>
      </c>
      <c r="D235" s="43">
        <v>6.39</v>
      </c>
      <c r="F235" s="43">
        <v>2</v>
      </c>
      <c r="G235" s="43">
        <v>12</v>
      </c>
      <c r="H235" s="43">
        <v>2022</v>
      </c>
      <c r="J235" s="44">
        <v>44897</v>
      </c>
      <c r="K235" s="43">
        <v>395.2</v>
      </c>
      <c r="L235" s="43">
        <v>416.1</v>
      </c>
      <c r="M235" s="43">
        <v>6.4</v>
      </c>
    </row>
    <row r="236" spans="1:13">
      <c r="A236" s="43" t="s">
        <v>386</v>
      </c>
      <c r="B236" s="43">
        <v>395.91</v>
      </c>
      <c r="C236" s="43">
        <v>417.09</v>
      </c>
      <c r="D236" s="43">
        <v>6.36</v>
      </c>
      <c r="F236" s="43">
        <v>5</v>
      </c>
      <c r="G236" s="43">
        <v>12</v>
      </c>
      <c r="H236" s="43">
        <v>2022</v>
      </c>
      <c r="J236" s="44">
        <v>44900</v>
      </c>
      <c r="K236" s="43">
        <v>395.9</v>
      </c>
      <c r="L236" s="43">
        <v>417.1</v>
      </c>
      <c r="M236" s="43">
        <v>6.4</v>
      </c>
    </row>
    <row r="237" spans="1:13">
      <c r="A237" s="43" t="s">
        <v>387</v>
      </c>
      <c r="B237" s="43">
        <v>395.59</v>
      </c>
      <c r="C237" s="43">
        <v>415.41</v>
      </c>
      <c r="D237" s="43">
        <v>6.28</v>
      </c>
      <c r="F237" s="43">
        <v>6</v>
      </c>
      <c r="G237" s="43">
        <v>12</v>
      </c>
      <c r="H237" s="43">
        <v>2022</v>
      </c>
      <c r="J237" s="44">
        <v>44901</v>
      </c>
      <c r="K237" s="43">
        <v>395.6</v>
      </c>
      <c r="L237" s="43">
        <v>415.4</v>
      </c>
      <c r="M237" s="43">
        <v>6.3</v>
      </c>
    </row>
    <row r="238" spans="1:13">
      <c r="A238" s="43" t="s">
        <v>388</v>
      </c>
      <c r="B238" s="43">
        <v>395.72</v>
      </c>
      <c r="C238" s="43">
        <v>415.43</v>
      </c>
      <c r="D238" s="43">
        <v>6.29</v>
      </c>
      <c r="F238" s="43">
        <v>7</v>
      </c>
      <c r="G238" s="43">
        <v>12</v>
      </c>
      <c r="H238" s="43">
        <v>2022</v>
      </c>
      <c r="J238" s="44">
        <v>44902</v>
      </c>
      <c r="K238" s="43">
        <v>395.7</v>
      </c>
      <c r="L238" s="43">
        <v>415.4</v>
      </c>
      <c r="M238" s="43">
        <v>6.3</v>
      </c>
    </row>
    <row r="239" spans="1:13">
      <c r="A239" s="43" t="s">
        <v>389</v>
      </c>
      <c r="B239" s="43">
        <v>395.15</v>
      </c>
      <c r="C239" s="43">
        <v>415.38</v>
      </c>
      <c r="D239" s="43">
        <v>6.32</v>
      </c>
      <c r="F239" s="43">
        <v>8</v>
      </c>
      <c r="G239" s="43">
        <v>12</v>
      </c>
      <c r="H239" s="43">
        <v>2022</v>
      </c>
      <c r="J239" s="44">
        <v>44903</v>
      </c>
      <c r="K239" s="43">
        <v>395.2</v>
      </c>
      <c r="L239" s="43">
        <v>415.4</v>
      </c>
      <c r="M239" s="43">
        <v>6.3</v>
      </c>
    </row>
    <row r="240" spans="1:13">
      <c r="A240" s="43" t="s">
        <v>390</v>
      </c>
      <c r="B240" s="43">
        <v>395.3</v>
      </c>
      <c r="C240" s="43">
        <v>417.56</v>
      </c>
      <c r="D240" s="43">
        <v>6.33</v>
      </c>
      <c r="F240" s="43">
        <v>9</v>
      </c>
      <c r="G240" s="43">
        <v>12</v>
      </c>
      <c r="H240" s="43">
        <v>2022</v>
      </c>
      <c r="J240" s="44">
        <v>44904</v>
      </c>
      <c r="K240" s="43">
        <v>395.3</v>
      </c>
      <c r="L240" s="43">
        <v>417.6</v>
      </c>
      <c r="M240" s="43">
        <v>6.3</v>
      </c>
    </row>
    <row r="241" spans="1:13">
      <c r="A241" s="43" t="s">
        <v>391</v>
      </c>
      <c r="B241" s="43">
        <v>395.53</v>
      </c>
      <c r="C241" s="43">
        <v>417.8</v>
      </c>
      <c r="D241" s="43">
        <v>6.29</v>
      </c>
      <c r="F241" s="43">
        <v>12</v>
      </c>
      <c r="G241" s="43">
        <v>12</v>
      </c>
      <c r="H241" s="43">
        <v>2022</v>
      </c>
      <c r="J241" s="44">
        <v>44907</v>
      </c>
      <c r="K241" s="43">
        <v>395.5</v>
      </c>
      <c r="L241" s="43">
        <v>417.8</v>
      </c>
      <c r="M241" s="43">
        <v>6.3</v>
      </c>
    </row>
    <row r="242" spans="1:13">
      <c r="A242" s="43" t="s">
        <v>392</v>
      </c>
      <c r="B242" s="43">
        <v>395.07</v>
      </c>
      <c r="C242" s="43">
        <v>417.31</v>
      </c>
      <c r="D242" s="43">
        <v>6.25</v>
      </c>
      <c r="F242" s="43">
        <v>13</v>
      </c>
      <c r="G242" s="43">
        <v>12</v>
      </c>
      <c r="H242" s="43">
        <v>2022</v>
      </c>
      <c r="J242" s="44">
        <v>44908</v>
      </c>
      <c r="K242" s="43">
        <v>395.1</v>
      </c>
      <c r="L242" s="43">
        <v>417.3</v>
      </c>
      <c r="M242" s="43">
        <v>6.3</v>
      </c>
    </row>
    <row r="243" spans="1:13">
      <c r="A243" s="43" t="s">
        <v>393</v>
      </c>
      <c r="B243" s="43">
        <v>394.13</v>
      </c>
      <c r="C243" s="43">
        <v>420.34</v>
      </c>
      <c r="D243" s="43">
        <v>6.21</v>
      </c>
      <c r="F243" s="43">
        <v>14</v>
      </c>
      <c r="G243" s="43">
        <v>12</v>
      </c>
      <c r="H243" s="43">
        <v>2022</v>
      </c>
      <c r="J243" s="44">
        <v>44909</v>
      </c>
      <c r="K243" s="43">
        <v>394.1</v>
      </c>
      <c r="L243" s="43">
        <v>420.3</v>
      </c>
      <c r="M243" s="43">
        <v>6.2</v>
      </c>
    </row>
    <row r="244" spans="1:13">
      <c r="A244" s="43" t="s">
        <v>394</v>
      </c>
      <c r="B244" s="43">
        <v>394.26</v>
      </c>
      <c r="C244" s="43">
        <v>418.51</v>
      </c>
      <c r="D244" s="43">
        <v>6.13</v>
      </c>
      <c r="F244" s="43">
        <v>15</v>
      </c>
      <c r="G244" s="43">
        <v>12</v>
      </c>
      <c r="H244" s="43">
        <v>2022</v>
      </c>
      <c r="J244" s="44">
        <v>44910</v>
      </c>
      <c r="K244" s="43">
        <v>394.3</v>
      </c>
      <c r="L244" s="43">
        <v>418.5</v>
      </c>
      <c r="M244" s="43">
        <v>6.1</v>
      </c>
    </row>
    <row r="245" spans="1:13">
      <c r="A245" s="43" t="s">
        <v>395</v>
      </c>
      <c r="B245" s="43">
        <v>394.45</v>
      </c>
      <c r="C245" s="43">
        <v>418.95</v>
      </c>
      <c r="D245" s="43">
        <v>6.1</v>
      </c>
      <c r="F245" s="43">
        <v>16</v>
      </c>
      <c r="G245" s="43">
        <v>12</v>
      </c>
      <c r="H245" s="43">
        <v>2022</v>
      </c>
      <c r="J245" s="44">
        <v>44911</v>
      </c>
      <c r="K245" s="43">
        <v>394.5</v>
      </c>
      <c r="L245" s="43">
        <v>419</v>
      </c>
      <c r="M245" s="43">
        <v>6.1</v>
      </c>
    </row>
    <row r="246" spans="1:13">
      <c r="A246" s="43" t="s">
        <v>396</v>
      </c>
      <c r="B246" s="43">
        <v>394.29</v>
      </c>
      <c r="C246" s="43">
        <v>418.66</v>
      </c>
      <c r="D246" s="43">
        <v>5.92</v>
      </c>
      <c r="F246" s="43">
        <v>19</v>
      </c>
      <c r="G246" s="43">
        <v>12</v>
      </c>
      <c r="H246" s="43">
        <v>2022</v>
      </c>
      <c r="J246" s="44">
        <v>44914</v>
      </c>
      <c r="K246" s="43">
        <v>394.3</v>
      </c>
      <c r="L246" s="43">
        <v>418.7</v>
      </c>
      <c r="M246" s="43">
        <v>5.9</v>
      </c>
    </row>
    <row r="247" spans="1:13">
      <c r="A247" s="43" t="s">
        <v>397</v>
      </c>
      <c r="B247" s="43">
        <v>393.73</v>
      </c>
      <c r="C247" s="43">
        <v>418.5</v>
      </c>
      <c r="D247" s="43">
        <v>5.72</v>
      </c>
      <c r="F247" s="43">
        <v>20</v>
      </c>
      <c r="G247" s="43">
        <v>12</v>
      </c>
      <c r="H247" s="43">
        <v>2022</v>
      </c>
      <c r="J247" s="44">
        <v>44915</v>
      </c>
      <c r="K247" s="43">
        <v>393.7</v>
      </c>
      <c r="L247" s="43">
        <v>418.5</v>
      </c>
      <c r="M247" s="43">
        <v>5.7</v>
      </c>
    </row>
    <row r="248" spans="1:13">
      <c r="A248" s="43" t="s">
        <v>398</v>
      </c>
      <c r="B248" s="43">
        <v>393.97</v>
      </c>
      <c r="C248" s="43">
        <v>418.2</v>
      </c>
      <c r="D248" s="43">
        <v>5.58</v>
      </c>
      <c r="F248" s="43">
        <v>21</v>
      </c>
      <c r="G248" s="43">
        <v>12</v>
      </c>
      <c r="H248" s="43">
        <v>2022</v>
      </c>
      <c r="J248" s="44">
        <v>44916</v>
      </c>
      <c r="K248" s="43">
        <v>394</v>
      </c>
      <c r="L248" s="43">
        <v>418.2</v>
      </c>
      <c r="M248" s="43">
        <v>5.6</v>
      </c>
    </row>
    <row r="249" spans="1:13">
      <c r="A249" s="43" t="s">
        <v>399</v>
      </c>
      <c r="B249" s="43">
        <v>394.07</v>
      </c>
      <c r="C249" s="43">
        <v>418.74</v>
      </c>
      <c r="D249" s="43">
        <v>5.45</v>
      </c>
      <c r="F249" s="43">
        <v>22</v>
      </c>
      <c r="G249" s="43">
        <v>12</v>
      </c>
      <c r="H249" s="43">
        <v>2022</v>
      </c>
      <c r="J249" s="44">
        <v>44917</v>
      </c>
      <c r="K249" s="43">
        <v>394.1</v>
      </c>
      <c r="L249" s="43">
        <v>418.7</v>
      </c>
      <c r="M249" s="43">
        <v>5.5</v>
      </c>
    </row>
    <row r="250" spans="1:13">
      <c r="A250" s="43" t="s">
        <v>400</v>
      </c>
      <c r="B250" s="43">
        <v>393.81</v>
      </c>
      <c r="C250" s="43">
        <v>418.19</v>
      </c>
      <c r="D250" s="43">
        <v>5.79</v>
      </c>
      <c r="F250" s="43">
        <v>23</v>
      </c>
      <c r="G250" s="43">
        <v>12</v>
      </c>
      <c r="H250" s="43">
        <v>2022</v>
      </c>
      <c r="J250" s="44">
        <v>44918</v>
      </c>
      <c r="K250" s="43">
        <v>393.8</v>
      </c>
      <c r="L250" s="43">
        <v>418.2</v>
      </c>
      <c r="M250" s="43">
        <v>5.8</v>
      </c>
    </row>
    <row r="251" spans="1:13">
      <c r="A251" s="43" t="s">
        <v>401</v>
      </c>
      <c r="B251" s="43">
        <v>394.49</v>
      </c>
      <c r="C251" s="43">
        <v>419.07</v>
      </c>
      <c r="D251" s="43">
        <v>5.76</v>
      </c>
      <c r="F251" s="43">
        <v>26</v>
      </c>
      <c r="G251" s="43">
        <v>12</v>
      </c>
      <c r="H251" s="43">
        <v>2022</v>
      </c>
      <c r="J251" s="44">
        <v>44921</v>
      </c>
      <c r="K251" s="43">
        <v>394.5</v>
      </c>
      <c r="L251" s="43">
        <v>419.1</v>
      </c>
      <c r="M251" s="43">
        <v>5.8</v>
      </c>
    </row>
    <row r="252" spans="1:13">
      <c r="A252" s="43" t="s">
        <v>402</v>
      </c>
      <c r="B252" s="43">
        <v>393.6</v>
      </c>
      <c r="C252" s="43">
        <v>419.81</v>
      </c>
      <c r="D252" s="43">
        <v>5.61</v>
      </c>
      <c r="F252" s="43">
        <v>27</v>
      </c>
      <c r="G252" s="43">
        <v>12</v>
      </c>
      <c r="H252" s="43">
        <v>2022</v>
      </c>
      <c r="J252" s="44">
        <v>44922</v>
      </c>
      <c r="K252" s="43">
        <v>393.6</v>
      </c>
      <c r="L252" s="43">
        <v>419.8</v>
      </c>
      <c r="M252" s="43">
        <v>5.6</v>
      </c>
    </row>
    <row r="253" spans="1:13">
      <c r="A253" s="43" t="s">
        <v>403</v>
      </c>
      <c r="B253" s="43">
        <v>393.27</v>
      </c>
      <c r="C253" s="43">
        <v>418.12</v>
      </c>
      <c r="D253" s="43">
        <v>5.51</v>
      </c>
      <c r="F253" s="43">
        <v>28</v>
      </c>
      <c r="G253" s="43">
        <v>12</v>
      </c>
      <c r="H253" s="43">
        <v>2022</v>
      </c>
      <c r="J253" s="44">
        <v>44923</v>
      </c>
      <c r="K253" s="43">
        <v>393.3</v>
      </c>
      <c r="L253" s="43">
        <v>418.1</v>
      </c>
      <c r="M253" s="43">
        <v>5.5</v>
      </c>
    </row>
    <row r="254" spans="1:13">
      <c r="A254" s="43" t="s">
        <v>404</v>
      </c>
      <c r="B254" s="43">
        <v>393.41</v>
      </c>
      <c r="C254" s="43">
        <v>418.43</v>
      </c>
      <c r="D254" s="43">
        <v>5.45</v>
      </c>
      <c r="F254" s="43">
        <v>29</v>
      </c>
      <c r="G254" s="43">
        <v>12</v>
      </c>
      <c r="H254" s="43">
        <v>2022</v>
      </c>
      <c r="J254" s="44">
        <v>44924</v>
      </c>
      <c r="K254" s="43">
        <v>393.4</v>
      </c>
      <c r="L254" s="43">
        <v>418.4</v>
      </c>
      <c r="M254" s="43">
        <v>5.5</v>
      </c>
    </row>
    <row r="255" spans="1:13">
      <c r="A255" s="43" t="s">
        <v>405</v>
      </c>
      <c r="B255" s="43">
        <v>393.57</v>
      </c>
      <c r="C255" s="43">
        <v>420.06</v>
      </c>
      <c r="D255" s="43">
        <v>5.59</v>
      </c>
      <c r="F255" s="43">
        <v>30</v>
      </c>
      <c r="G255" s="43">
        <v>12</v>
      </c>
      <c r="H255" s="43">
        <v>2022</v>
      </c>
      <c r="J255" s="44">
        <v>44925</v>
      </c>
      <c r="K255" s="43">
        <v>393.6</v>
      </c>
      <c r="L255" s="43">
        <v>420.1</v>
      </c>
      <c r="M255" s="43">
        <v>5.6</v>
      </c>
    </row>
    <row r="256" spans="1:13">
      <c r="A256" s="43" t="s">
        <v>406</v>
      </c>
      <c r="B256" s="43">
        <v>394.69</v>
      </c>
      <c r="C256" s="43">
        <v>415.61</v>
      </c>
      <c r="D256" s="43">
        <v>5.57</v>
      </c>
      <c r="F256" s="43">
        <v>3</v>
      </c>
      <c r="G256" s="43">
        <v>1</v>
      </c>
      <c r="H256" s="43">
        <v>2023</v>
      </c>
      <c r="J256" s="44">
        <v>44929</v>
      </c>
      <c r="K256" s="43">
        <v>394.7</v>
      </c>
      <c r="L256" s="43">
        <v>415.6</v>
      </c>
      <c r="M256" s="43">
        <v>5.6</v>
      </c>
    </row>
    <row r="257" spans="1:13">
      <c r="A257" s="43" t="s">
        <v>407</v>
      </c>
      <c r="B257" s="43">
        <v>394.49</v>
      </c>
      <c r="C257" s="43">
        <v>418.95</v>
      </c>
      <c r="D257" s="43">
        <v>5.51</v>
      </c>
      <c r="F257" s="43">
        <v>4</v>
      </c>
      <c r="G257" s="43">
        <v>1</v>
      </c>
      <c r="H257" s="43">
        <v>2023</v>
      </c>
      <c r="J257" s="44">
        <v>44930</v>
      </c>
      <c r="K257" s="43">
        <v>394.5</v>
      </c>
      <c r="L257" s="43">
        <v>419</v>
      </c>
      <c r="M257" s="43">
        <v>5.5</v>
      </c>
    </row>
    <row r="258" spans="1:13">
      <c r="A258" s="43" t="s">
        <v>408</v>
      </c>
      <c r="B258" s="43">
        <v>394.78</v>
      </c>
      <c r="C258" s="43">
        <v>419.18</v>
      </c>
      <c r="D258" s="43">
        <v>5.49</v>
      </c>
      <c r="F258" s="43">
        <v>5</v>
      </c>
      <c r="G258" s="43">
        <v>1</v>
      </c>
      <c r="H258" s="43">
        <v>2023</v>
      </c>
      <c r="J258" s="44">
        <v>44931</v>
      </c>
      <c r="K258" s="43">
        <v>394.8</v>
      </c>
      <c r="L258" s="43">
        <v>419.2</v>
      </c>
      <c r="M258" s="43">
        <v>5.5</v>
      </c>
    </row>
    <row r="259" spans="1:13">
      <c r="A259" s="43" t="s">
        <v>409</v>
      </c>
      <c r="B259" s="43">
        <v>394.93</v>
      </c>
      <c r="C259" s="43">
        <v>421.43</v>
      </c>
      <c r="D259" s="43">
        <v>5.65</v>
      </c>
      <c r="F259" s="43">
        <v>9</v>
      </c>
      <c r="G259" s="43">
        <v>1</v>
      </c>
      <c r="H259" s="43">
        <v>2023</v>
      </c>
      <c r="J259" s="44">
        <v>44935</v>
      </c>
      <c r="K259" s="43">
        <v>394.9</v>
      </c>
      <c r="L259" s="43">
        <v>421.4</v>
      </c>
      <c r="M259" s="43">
        <v>5.7</v>
      </c>
    </row>
    <row r="260" spans="1:13">
      <c r="A260" s="43" t="s">
        <v>410</v>
      </c>
      <c r="B260" s="43">
        <v>395.13</v>
      </c>
      <c r="C260" s="43">
        <v>424.21</v>
      </c>
      <c r="D260" s="43">
        <v>5.68</v>
      </c>
      <c r="F260" s="43">
        <v>10</v>
      </c>
      <c r="G260" s="43">
        <v>1</v>
      </c>
      <c r="H260" s="43">
        <v>2023</v>
      </c>
      <c r="J260" s="44">
        <v>44936</v>
      </c>
      <c r="K260" s="43">
        <v>395.1</v>
      </c>
      <c r="L260" s="43">
        <v>424.2</v>
      </c>
      <c r="M260" s="43">
        <v>5.7</v>
      </c>
    </row>
    <row r="261" spans="1:13">
      <c r="A261" s="43" t="s">
        <v>411</v>
      </c>
      <c r="B261" s="43">
        <v>395.96</v>
      </c>
      <c r="C261" s="43">
        <v>425.58</v>
      </c>
      <c r="D261" s="43">
        <v>5.76</v>
      </c>
      <c r="F261" s="43">
        <v>11</v>
      </c>
      <c r="G261" s="43">
        <v>1</v>
      </c>
      <c r="H261" s="43">
        <v>2023</v>
      </c>
      <c r="J261" s="44">
        <v>44937</v>
      </c>
      <c r="K261" s="43">
        <v>396</v>
      </c>
      <c r="L261" s="43">
        <v>425.6</v>
      </c>
      <c r="M261" s="43">
        <v>5.8</v>
      </c>
    </row>
    <row r="262" spans="1:13">
      <c r="A262" s="43" t="s">
        <v>412</v>
      </c>
      <c r="B262" s="43">
        <v>396.31</v>
      </c>
      <c r="C262" s="43">
        <v>426.43</v>
      </c>
      <c r="D262" s="43">
        <v>5.85</v>
      </c>
      <c r="F262" s="43">
        <v>12</v>
      </c>
      <c r="G262" s="43">
        <v>1</v>
      </c>
      <c r="H262" s="43">
        <v>2023</v>
      </c>
      <c r="J262" s="44">
        <v>44938</v>
      </c>
      <c r="K262" s="43">
        <v>396.3</v>
      </c>
      <c r="L262" s="43">
        <v>426.4</v>
      </c>
      <c r="M262" s="43">
        <v>5.9</v>
      </c>
    </row>
    <row r="263" spans="1:13">
      <c r="A263" s="43" t="s">
        <v>413</v>
      </c>
      <c r="B263" s="43">
        <v>396.56</v>
      </c>
      <c r="C263" s="43">
        <v>429.91</v>
      </c>
      <c r="D263" s="43">
        <v>5.88</v>
      </c>
      <c r="F263" s="43">
        <v>13</v>
      </c>
      <c r="G263" s="43">
        <v>1</v>
      </c>
      <c r="H263" s="43">
        <v>2023</v>
      </c>
      <c r="J263" s="44">
        <v>44939</v>
      </c>
      <c r="K263" s="43">
        <v>396.6</v>
      </c>
      <c r="L263" s="43">
        <v>429.9</v>
      </c>
      <c r="M263" s="43">
        <v>5.9</v>
      </c>
    </row>
    <row r="264" spans="1:13">
      <c r="A264" s="43" t="s">
        <v>414</v>
      </c>
      <c r="B264" s="43">
        <v>396.8</v>
      </c>
      <c r="C264" s="43">
        <v>429.77</v>
      </c>
      <c r="D264" s="43">
        <v>5.8</v>
      </c>
      <c r="F264" s="43">
        <v>16</v>
      </c>
      <c r="G264" s="43">
        <v>1</v>
      </c>
      <c r="H264" s="43">
        <v>2023</v>
      </c>
      <c r="J264" s="44">
        <v>44942</v>
      </c>
      <c r="K264" s="43">
        <v>396.8</v>
      </c>
      <c r="L264" s="43">
        <v>429.8</v>
      </c>
      <c r="M264" s="43">
        <v>5.8</v>
      </c>
    </row>
    <row r="265" spans="1:13">
      <c r="A265" s="43" t="s">
        <v>415</v>
      </c>
      <c r="B265" s="43">
        <v>396.84</v>
      </c>
      <c r="C265" s="43">
        <v>429.5</v>
      </c>
      <c r="D265" s="43">
        <v>5.78</v>
      </c>
      <c r="F265" s="43">
        <v>17</v>
      </c>
      <c r="G265" s="43">
        <v>1</v>
      </c>
      <c r="H265" s="43">
        <v>2023</v>
      </c>
      <c r="J265" s="44">
        <v>44943</v>
      </c>
      <c r="K265" s="43">
        <v>396.8</v>
      </c>
      <c r="L265" s="43">
        <v>429.5</v>
      </c>
      <c r="M265" s="43">
        <v>5.8</v>
      </c>
    </row>
    <row r="266" spans="1:13">
      <c r="A266" s="43" t="s">
        <v>416</v>
      </c>
      <c r="B266" s="43">
        <v>396.36</v>
      </c>
      <c r="C266" s="43">
        <v>430.09</v>
      </c>
      <c r="D266" s="43">
        <v>5.76</v>
      </c>
      <c r="F266" s="43">
        <v>18</v>
      </c>
      <c r="G266" s="43">
        <v>1</v>
      </c>
      <c r="H266" s="43">
        <v>2023</v>
      </c>
      <c r="J266" s="44">
        <v>44944</v>
      </c>
      <c r="K266" s="43">
        <v>396.4</v>
      </c>
      <c r="L266" s="43">
        <v>430.1</v>
      </c>
      <c r="M266" s="43">
        <v>5.8</v>
      </c>
    </row>
    <row r="267" spans="1:13">
      <c r="A267" s="43" t="s">
        <v>417</v>
      </c>
      <c r="B267" s="43">
        <v>396.37</v>
      </c>
      <c r="C267" s="43">
        <v>429.23</v>
      </c>
      <c r="D267" s="43">
        <v>5.76</v>
      </c>
      <c r="F267" s="43">
        <v>19</v>
      </c>
      <c r="G267" s="43">
        <v>1</v>
      </c>
      <c r="H267" s="43">
        <v>2023</v>
      </c>
      <c r="J267" s="44">
        <v>44945</v>
      </c>
      <c r="K267" s="43">
        <v>396.4</v>
      </c>
      <c r="L267" s="43">
        <v>429.2</v>
      </c>
      <c r="M267" s="43">
        <v>5.8</v>
      </c>
    </row>
    <row r="268" spans="1:13">
      <c r="A268" s="43" t="s">
        <v>418</v>
      </c>
      <c r="B268" s="43">
        <v>396.25</v>
      </c>
      <c r="C268" s="43">
        <v>429.54</v>
      </c>
      <c r="D268" s="43">
        <v>5.77</v>
      </c>
      <c r="F268" s="43">
        <v>20</v>
      </c>
      <c r="G268" s="43">
        <v>1</v>
      </c>
      <c r="H268" s="43">
        <v>2023</v>
      </c>
      <c r="J268" s="44">
        <v>44946</v>
      </c>
      <c r="K268" s="43">
        <v>396.3</v>
      </c>
      <c r="L268" s="43">
        <v>429.5</v>
      </c>
      <c r="M268" s="43">
        <v>5.8</v>
      </c>
    </row>
    <row r="269" spans="1:13">
      <c r="A269" s="43" t="s">
        <v>419</v>
      </c>
      <c r="B269" s="43">
        <v>396.66</v>
      </c>
      <c r="C269" s="43">
        <v>432.44</v>
      </c>
      <c r="D269" s="43">
        <v>5.78</v>
      </c>
      <c r="F269" s="43">
        <v>23</v>
      </c>
      <c r="G269" s="43">
        <v>1</v>
      </c>
      <c r="H269" s="43">
        <v>2023</v>
      </c>
      <c r="J269" s="44">
        <v>44949</v>
      </c>
      <c r="K269" s="43">
        <v>396.7</v>
      </c>
      <c r="L269" s="43">
        <v>432.4</v>
      </c>
      <c r="M269" s="43">
        <v>5.8</v>
      </c>
    </row>
    <row r="270" spans="1:13">
      <c r="A270" s="43" t="s">
        <v>420</v>
      </c>
      <c r="B270" s="43">
        <v>396.4</v>
      </c>
      <c r="C270" s="43">
        <v>430.53</v>
      </c>
      <c r="D270" s="43">
        <v>5.77</v>
      </c>
      <c r="F270" s="43">
        <v>24</v>
      </c>
      <c r="G270" s="43">
        <v>1</v>
      </c>
      <c r="H270" s="43">
        <v>2023</v>
      </c>
      <c r="J270" s="44">
        <v>44950</v>
      </c>
      <c r="K270" s="43">
        <v>396.4</v>
      </c>
      <c r="L270" s="43">
        <v>430.5</v>
      </c>
      <c r="M270" s="43">
        <v>5.8</v>
      </c>
    </row>
    <row r="271" spans="1:13">
      <c r="A271" s="43" t="s">
        <v>421</v>
      </c>
      <c r="B271" s="43">
        <v>396.02</v>
      </c>
      <c r="C271" s="43">
        <v>430.32</v>
      </c>
      <c r="D271" s="43">
        <v>5.73</v>
      </c>
      <c r="F271" s="43">
        <v>25</v>
      </c>
      <c r="G271" s="43">
        <v>1</v>
      </c>
      <c r="H271" s="43">
        <v>2023</v>
      </c>
      <c r="J271" s="44">
        <v>44951</v>
      </c>
      <c r="K271" s="43">
        <v>396</v>
      </c>
      <c r="L271" s="43">
        <v>430.3</v>
      </c>
      <c r="M271" s="43">
        <v>5.7</v>
      </c>
    </row>
    <row r="272" spans="1:13">
      <c r="A272" s="43" t="s">
        <v>422</v>
      </c>
      <c r="B272" s="43">
        <v>395.65</v>
      </c>
      <c r="C272" s="43">
        <v>431.46</v>
      </c>
      <c r="D272" s="43">
        <v>5.73</v>
      </c>
      <c r="F272" s="43">
        <v>26</v>
      </c>
      <c r="G272" s="43">
        <v>1</v>
      </c>
      <c r="H272" s="43">
        <v>2023</v>
      </c>
      <c r="J272" s="44">
        <v>44952</v>
      </c>
      <c r="K272" s="43">
        <v>395.7</v>
      </c>
      <c r="L272" s="43">
        <v>431.5</v>
      </c>
      <c r="M272" s="43">
        <v>5.7</v>
      </c>
    </row>
    <row r="273" spans="1:13">
      <c r="A273" s="43" t="s">
        <v>423</v>
      </c>
      <c r="B273" s="43">
        <v>396.02</v>
      </c>
      <c r="C273" s="43">
        <v>431.27</v>
      </c>
      <c r="D273" s="43">
        <v>5.71</v>
      </c>
      <c r="F273" s="43">
        <v>27</v>
      </c>
      <c r="G273" s="43">
        <v>1</v>
      </c>
      <c r="H273" s="43">
        <v>2023</v>
      </c>
      <c r="J273" s="44">
        <v>44953</v>
      </c>
      <c r="K273" s="43">
        <v>396</v>
      </c>
      <c r="L273" s="43">
        <v>431.3</v>
      </c>
      <c r="M273" s="43">
        <v>5.7</v>
      </c>
    </row>
    <row r="274" spans="1:13">
      <c r="A274" s="43" t="s">
        <v>424</v>
      </c>
      <c r="B274" s="43">
        <v>395.88</v>
      </c>
      <c r="C274" s="43">
        <v>431.87</v>
      </c>
      <c r="D274" s="43">
        <v>5.69</v>
      </c>
      <c r="F274" s="43">
        <v>30</v>
      </c>
      <c r="G274" s="43">
        <v>1</v>
      </c>
      <c r="H274" s="43">
        <v>2023</v>
      </c>
      <c r="J274" s="44">
        <v>44956</v>
      </c>
      <c r="K274" s="43">
        <v>395.9</v>
      </c>
      <c r="L274" s="43">
        <v>431.9</v>
      </c>
      <c r="M274" s="43">
        <v>5.7</v>
      </c>
    </row>
    <row r="275" spans="1:13">
      <c r="A275" s="43" t="s">
        <v>425</v>
      </c>
      <c r="B275" s="43">
        <v>395.67</v>
      </c>
      <c r="C275" s="43">
        <v>428.27</v>
      </c>
      <c r="D275" s="43">
        <v>5.61</v>
      </c>
      <c r="F275" s="43">
        <v>31</v>
      </c>
      <c r="G275" s="43">
        <v>1</v>
      </c>
      <c r="H275" s="43">
        <v>2023</v>
      </c>
      <c r="J275" s="44">
        <v>44957</v>
      </c>
      <c r="K275" s="43">
        <v>395.7</v>
      </c>
      <c r="L275" s="43">
        <v>428.3</v>
      </c>
      <c r="M275" s="43">
        <v>5.6</v>
      </c>
    </row>
    <row r="276" spans="1:13">
      <c r="A276" s="43" t="s">
        <v>426</v>
      </c>
      <c r="B276" s="43">
        <v>395.74</v>
      </c>
      <c r="C276" s="43">
        <v>430.96</v>
      </c>
      <c r="D276" s="43">
        <v>5.65</v>
      </c>
      <c r="F276" s="43">
        <v>1</v>
      </c>
      <c r="G276" s="43">
        <v>2</v>
      </c>
      <c r="H276" s="43">
        <v>2023</v>
      </c>
      <c r="J276" s="44">
        <v>44958</v>
      </c>
      <c r="K276" s="43">
        <v>395.7</v>
      </c>
      <c r="L276" s="43">
        <v>431</v>
      </c>
      <c r="M276" s="43">
        <v>5.7</v>
      </c>
    </row>
    <row r="277" spans="1:13">
      <c r="A277" s="43" t="s">
        <v>427</v>
      </c>
      <c r="B277" s="43">
        <v>396.04</v>
      </c>
      <c r="C277" s="43">
        <v>434.97</v>
      </c>
      <c r="D277" s="43">
        <v>5.65</v>
      </c>
      <c r="F277" s="43">
        <v>2</v>
      </c>
      <c r="G277" s="43">
        <v>2</v>
      </c>
      <c r="H277" s="43">
        <v>2023</v>
      </c>
      <c r="J277" s="44">
        <v>44959</v>
      </c>
      <c r="K277" s="43">
        <v>396</v>
      </c>
      <c r="L277" s="43">
        <v>435</v>
      </c>
      <c r="M277" s="43">
        <v>5.7</v>
      </c>
    </row>
    <row r="278" spans="1:13">
      <c r="A278" s="43" t="s">
        <v>428</v>
      </c>
      <c r="B278" s="43">
        <v>396.48</v>
      </c>
      <c r="C278" s="43">
        <v>433.59</v>
      </c>
      <c r="D278" s="43">
        <v>5.63</v>
      </c>
      <c r="F278" s="43">
        <v>3</v>
      </c>
      <c r="G278" s="43">
        <v>2</v>
      </c>
      <c r="H278" s="43">
        <v>2023</v>
      </c>
      <c r="J278" s="44">
        <v>44960</v>
      </c>
      <c r="K278" s="43">
        <v>396.5</v>
      </c>
      <c r="L278" s="43">
        <v>433.6</v>
      </c>
      <c r="M278" s="43">
        <v>5.6</v>
      </c>
    </row>
    <row r="279" spans="1:13">
      <c r="A279" s="43" t="s">
        <v>429</v>
      </c>
      <c r="B279" s="43">
        <v>396.62</v>
      </c>
      <c r="C279" s="43">
        <v>426.96</v>
      </c>
      <c r="D279" s="43">
        <v>5.61</v>
      </c>
      <c r="F279" s="43">
        <v>6</v>
      </c>
      <c r="G279" s="43">
        <v>2</v>
      </c>
      <c r="H279" s="43">
        <v>2023</v>
      </c>
      <c r="J279" s="44">
        <v>44963</v>
      </c>
      <c r="K279" s="43">
        <v>396.6</v>
      </c>
      <c r="L279" s="43">
        <v>427</v>
      </c>
      <c r="M279" s="43">
        <v>5.6</v>
      </c>
    </row>
    <row r="280" spans="1:13">
      <c r="A280" s="43" t="s">
        <v>430</v>
      </c>
      <c r="B280" s="43">
        <v>395.88</v>
      </c>
      <c r="C280" s="43">
        <v>424.11</v>
      </c>
      <c r="D280" s="43">
        <v>5.59</v>
      </c>
      <c r="F280" s="43">
        <v>7</v>
      </c>
      <c r="G280" s="43">
        <v>2</v>
      </c>
      <c r="H280" s="43">
        <v>2023</v>
      </c>
      <c r="J280" s="44">
        <v>44964</v>
      </c>
      <c r="K280" s="43">
        <v>395.9</v>
      </c>
      <c r="L280" s="43">
        <v>424.1</v>
      </c>
      <c r="M280" s="43">
        <v>5.6</v>
      </c>
    </row>
    <row r="281" spans="1:13">
      <c r="A281" s="43" t="s">
        <v>431</v>
      </c>
      <c r="B281" s="43">
        <v>395.9</v>
      </c>
      <c r="C281" s="43">
        <v>425.39</v>
      </c>
      <c r="D281" s="43">
        <v>5.53</v>
      </c>
      <c r="F281" s="43">
        <v>8</v>
      </c>
      <c r="G281" s="43">
        <v>2</v>
      </c>
      <c r="H281" s="43">
        <v>2023</v>
      </c>
      <c r="J281" s="44">
        <v>44965</v>
      </c>
      <c r="K281" s="43">
        <v>395.9</v>
      </c>
      <c r="L281" s="43">
        <v>425.4</v>
      </c>
      <c r="M281" s="43">
        <v>5.5</v>
      </c>
    </row>
    <row r="282" spans="1:13">
      <c r="A282" s="43" t="s">
        <v>432</v>
      </c>
      <c r="B282" s="43">
        <v>395.92</v>
      </c>
      <c r="C282" s="43">
        <v>426.6</v>
      </c>
      <c r="D282" s="43">
        <v>5.44</v>
      </c>
      <c r="F282" s="43">
        <v>9</v>
      </c>
      <c r="G282" s="43">
        <v>2</v>
      </c>
      <c r="H282" s="43">
        <v>2023</v>
      </c>
      <c r="J282" s="44">
        <v>44966</v>
      </c>
      <c r="K282" s="43">
        <v>395.9</v>
      </c>
      <c r="L282" s="43">
        <v>426.6</v>
      </c>
      <c r="M282" s="43">
        <v>5.4</v>
      </c>
    </row>
    <row r="283" spans="1:13">
      <c r="A283" s="43" t="s">
        <v>433</v>
      </c>
      <c r="B283" s="43">
        <v>395.24</v>
      </c>
      <c r="C283" s="43">
        <v>423.26</v>
      </c>
      <c r="D283" s="43">
        <v>5.41</v>
      </c>
      <c r="F283" s="43">
        <v>10</v>
      </c>
      <c r="G283" s="43">
        <v>2</v>
      </c>
      <c r="H283" s="43">
        <v>2023</v>
      </c>
      <c r="J283" s="44">
        <v>44967</v>
      </c>
      <c r="K283" s="43">
        <v>395.2</v>
      </c>
      <c r="L283" s="43">
        <v>423.3</v>
      </c>
      <c r="M283" s="43">
        <v>5.4</v>
      </c>
    </row>
    <row r="284" spans="1:13">
      <c r="A284" s="43" t="s">
        <v>434</v>
      </c>
      <c r="B284" s="43">
        <v>394.69</v>
      </c>
      <c r="C284" s="43">
        <v>421.57</v>
      </c>
      <c r="D284" s="43">
        <v>5.35</v>
      </c>
      <c r="F284" s="43">
        <v>13</v>
      </c>
      <c r="G284" s="43">
        <v>2</v>
      </c>
      <c r="H284" s="43">
        <v>2023</v>
      </c>
      <c r="J284" s="44">
        <v>44970</v>
      </c>
      <c r="K284" s="43">
        <v>394.7</v>
      </c>
      <c r="L284" s="43">
        <v>421.6</v>
      </c>
      <c r="M284" s="43">
        <v>5.4</v>
      </c>
    </row>
    <row r="285" spans="1:13">
      <c r="A285" s="43" t="s">
        <v>435</v>
      </c>
      <c r="B285" s="43">
        <v>394.1</v>
      </c>
      <c r="C285" s="43">
        <v>423.78</v>
      </c>
      <c r="D285" s="43">
        <v>5.34</v>
      </c>
      <c r="F285" s="43">
        <v>14</v>
      </c>
      <c r="G285" s="43">
        <v>2</v>
      </c>
      <c r="H285" s="43">
        <v>2023</v>
      </c>
      <c r="J285" s="44">
        <v>44971</v>
      </c>
      <c r="K285" s="43">
        <v>394.1</v>
      </c>
      <c r="L285" s="43">
        <v>423.8</v>
      </c>
      <c r="M285" s="43">
        <v>5.3</v>
      </c>
    </row>
    <row r="286" spans="1:13">
      <c r="A286" s="43" t="s">
        <v>436</v>
      </c>
      <c r="B286" s="43">
        <v>393.5</v>
      </c>
      <c r="C286" s="43">
        <v>421.71</v>
      </c>
      <c r="D286" s="43">
        <v>5.29</v>
      </c>
      <c r="F286" s="43">
        <v>15</v>
      </c>
      <c r="G286" s="43">
        <v>2</v>
      </c>
      <c r="H286" s="43">
        <v>2023</v>
      </c>
      <c r="J286" s="44">
        <v>44972</v>
      </c>
      <c r="K286" s="43">
        <v>393.5</v>
      </c>
      <c r="L286" s="43">
        <v>421.7</v>
      </c>
      <c r="M286" s="43">
        <v>5.3</v>
      </c>
    </row>
    <row r="287" spans="1:13">
      <c r="A287" s="43" t="s">
        <v>437</v>
      </c>
      <c r="B287" s="43">
        <v>393.52</v>
      </c>
      <c r="C287" s="43">
        <v>421.26</v>
      </c>
      <c r="D287" s="43">
        <v>5.26</v>
      </c>
      <c r="F287" s="43">
        <v>16</v>
      </c>
      <c r="G287" s="43">
        <v>2</v>
      </c>
      <c r="H287" s="43">
        <v>2023</v>
      </c>
      <c r="J287" s="44">
        <v>44973</v>
      </c>
      <c r="K287" s="43">
        <v>393.5</v>
      </c>
      <c r="L287" s="43">
        <v>421.3</v>
      </c>
      <c r="M287" s="43">
        <v>5.3</v>
      </c>
    </row>
    <row r="288" spans="1:13">
      <c r="A288" s="43" t="s">
        <v>438</v>
      </c>
      <c r="B288" s="43">
        <v>392.89</v>
      </c>
      <c r="C288" s="43">
        <v>417.96</v>
      </c>
      <c r="D288" s="43">
        <v>5.27</v>
      </c>
      <c r="F288" s="43">
        <v>17</v>
      </c>
      <c r="G288" s="43">
        <v>2</v>
      </c>
      <c r="H288" s="43">
        <v>2023</v>
      </c>
      <c r="J288" s="44">
        <v>44974</v>
      </c>
      <c r="K288" s="43">
        <v>392.9</v>
      </c>
      <c r="L288" s="43">
        <v>418</v>
      </c>
      <c r="M288" s="43">
        <v>5.3</v>
      </c>
    </row>
    <row r="289" spans="1:13">
      <c r="A289" s="43" t="s">
        <v>439</v>
      </c>
      <c r="B289" s="43">
        <v>392.35</v>
      </c>
      <c r="C289" s="43">
        <v>419.3</v>
      </c>
      <c r="D289" s="43">
        <v>5.28</v>
      </c>
      <c r="F289" s="43">
        <v>20</v>
      </c>
      <c r="G289" s="43">
        <v>2</v>
      </c>
      <c r="H289" s="43">
        <v>2023</v>
      </c>
      <c r="J289" s="44">
        <v>44977</v>
      </c>
      <c r="K289" s="43">
        <v>392.4</v>
      </c>
      <c r="L289" s="43">
        <v>419.3</v>
      </c>
      <c r="M289" s="43">
        <v>5.3</v>
      </c>
    </row>
    <row r="290" spans="1:13">
      <c r="A290" s="43" t="s">
        <v>440</v>
      </c>
      <c r="B290" s="43">
        <v>391.68</v>
      </c>
      <c r="C290" s="43">
        <v>417.06</v>
      </c>
      <c r="D290" s="43">
        <v>5.25</v>
      </c>
      <c r="F290" s="43">
        <v>21</v>
      </c>
      <c r="G290" s="43">
        <v>2</v>
      </c>
      <c r="H290" s="43">
        <v>2023</v>
      </c>
      <c r="J290" s="44">
        <v>44978</v>
      </c>
      <c r="K290" s="43">
        <v>391.7</v>
      </c>
      <c r="L290" s="43">
        <v>417.1</v>
      </c>
      <c r="M290" s="43">
        <v>5.3</v>
      </c>
    </row>
    <row r="291" spans="1:13">
      <c r="A291" s="43" t="s">
        <v>441</v>
      </c>
      <c r="B291" s="43">
        <v>390.48</v>
      </c>
      <c r="C291" s="43">
        <v>414.96</v>
      </c>
      <c r="D291" s="43">
        <v>5.21</v>
      </c>
      <c r="F291" s="43">
        <v>22</v>
      </c>
      <c r="G291" s="43">
        <v>2</v>
      </c>
      <c r="H291" s="43">
        <v>2023</v>
      </c>
      <c r="J291" s="44">
        <v>44979</v>
      </c>
      <c r="K291" s="43">
        <v>390.5</v>
      </c>
      <c r="L291" s="43">
        <v>415</v>
      </c>
      <c r="M291" s="43">
        <v>5.2</v>
      </c>
    </row>
    <row r="292" spans="1:13">
      <c r="A292" s="43" t="s">
        <v>442</v>
      </c>
      <c r="B292" s="43">
        <v>390.08</v>
      </c>
      <c r="C292" s="43">
        <v>413.41</v>
      </c>
      <c r="D292" s="43">
        <v>5.2</v>
      </c>
      <c r="F292" s="43">
        <v>23</v>
      </c>
      <c r="G292" s="43">
        <v>2</v>
      </c>
      <c r="H292" s="43">
        <v>2023</v>
      </c>
      <c r="J292" s="44">
        <v>44980</v>
      </c>
      <c r="K292" s="43">
        <v>390.1</v>
      </c>
      <c r="L292" s="43">
        <v>413.4</v>
      </c>
      <c r="M292" s="43">
        <v>5.2</v>
      </c>
    </row>
    <row r="293" spans="1:13">
      <c r="A293" s="43" t="s">
        <v>443</v>
      </c>
      <c r="B293" s="43">
        <v>389.42</v>
      </c>
      <c r="C293" s="43">
        <v>412.28</v>
      </c>
      <c r="D293" s="43">
        <v>5.13</v>
      </c>
      <c r="F293" s="43">
        <v>24</v>
      </c>
      <c r="G293" s="43">
        <v>2</v>
      </c>
      <c r="H293" s="43">
        <v>2023</v>
      </c>
      <c r="J293" s="44">
        <v>44981</v>
      </c>
      <c r="K293" s="43">
        <v>389.4</v>
      </c>
      <c r="L293" s="43">
        <v>412.3</v>
      </c>
      <c r="M293" s="43">
        <v>5.0999999999999996</v>
      </c>
    </row>
    <row r="294" spans="1:13">
      <c r="A294" s="43" t="s">
        <v>444</v>
      </c>
      <c r="B294" s="43">
        <v>389.06</v>
      </c>
      <c r="C294" s="43">
        <v>411.12</v>
      </c>
      <c r="D294" s="43">
        <v>5.18</v>
      </c>
      <c r="F294" s="43">
        <v>27</v>
      </c>
      <c r="G294" s="43">
        <v>2</v>
      </c>
      <c r="H294" s="43">
        <v>2023</v>
      </c>
      <c r="J294" s="44">
        <v>44984</v>
      </c>
      <c r="K294" s="43">
        <v>389.1</v>
      </c>
      <c r="L294" s="43">
        <v>411.1</v>
      </c>
      <c r="M294" s="43">
        <v>5.2</v>
      </c>
    </row>
    <row r="295" spans="1:13">
      <c r="A295" s="43" t="s">
        <v>445</v>
      </c>
      <c r="B295" s="43">
        <v>389.34</v>
      </c>
      <c r="C295" s="43">
        <v>413.4</v>
      </c>
      <c r="D295" s="43">
        <v>5.18</v>
      </c>
      <c r="F295" s="43">
        <v>28</v>
      </c>
      <c r="G295" s="43">
        <v>2</v>
      </c>
      <c r="H295" s="43">
        <v>2023</v>
      </c>
      <c r="J295" s="44">
        <v>44985</v>
      </c>
      <c r="K295" s="43">
        <v>389.3</v>
      </c>
      <c r="L295" s="43">
        <v>413.4</v>
      </c>
      <c r="M295" s="43">
        <v>5.2</v>
      </c>
    </row>
    <row r="296" spans="1:13">
      <c r="A296" s="43" t="s">
        <v>446</v>
      </c>
      <c r="B296" s="43">
        <v>389.01</v>
      </c>
      <c r="C296" s="43">
        <v>414.88</v>
      </c>
      <c r="D296" s="43">
        <v>5.17</v>
      </c>
      <c r="F296" s="43">
        <v>1</v>
      </c>
      <c r="G296" s="43">
        <v>3</v>
      </c>
      <c r="H296" s="43">
        <v>2023</v>
      </c>
      <c r="J296" s="44">
        <v>44986</v>
      </c>
      <c r="K296" s="43">
        <v>389</v>
      </c>
      <c r="L296" s="43">
        <v>414.9</v>
      </c>
      <c r="M296" s="43">
        <v>5.2</v>
      </c>
    </row>
    <row r="297" spans="1:13">
      <c r="A297" s="43" t="s">
        <v>447</v>
      </c>
      <c r="B297" s="43">
        <v>388.95</v>
      </c>
      <c r="C297" s="43">
        <v>412.87</v>
      </c>
      <c r="D297" s="43">
        <v>5.15</v>
      </c>
      <c r="F297" s="43">
        <v>2</v>
      </c>
      <c r="G297" s="43">
        <v>3</v>
      </c>
      <c r="H297" s="43">
        <v>2023</v>
      </c>
      <c r="J297" s="44">
        <v>44987</v>
      </c>
      <c r="K297" s="43">
        <v>389</v>
      </c>
      <c r="L297" s="43">
        <v>412.9</v>
      </c>
      <c r="M297" s="43">
        <v>5.2</v>
      </c>
    </row>
    <row r="298" spans="1:13">
      <c r="A298" s="43" t="s">
        <v>448</v>
      </c>
      <c r="B298" s="43">
        <v>388.17</v>
      </c>
      <c r="C298" s="43">
        <v>412.08</v>
      </c>
      <c r="D298" s="43">
        <v>5.15</v>
      </c>
      <c r="F298" s="43">
        <v>3</v>
      </c>
      <c r="G298" s="43">
        <v>3</v>
      </c>
      <c r="H298" s="43">
        <v>2023</v>
      </c>
      <c r="J298" s="44">
        <v>44988</v>
      </c>
      <c r="K298" s="43">
        <v>388.2</v>
      </c>
      <c r="L298" s="43">
        <v>412.1</v>
      </c>
      <c r="M298" s="43">
        <v>5.2</v>
      </c>
    </row>
    <row r="299" spans="1:13">
      <c r="A299" s="43" t="s">
        <v>449</v>
      </c>
      <c r="B299" s="43">
        <v>388.49</v>
      </c>
      <c r="C299" s="43">
        <v>412.85</v>
      </c>
      <c r="D299" s="43">
        <v>5.16</v>
      </c>
      <c r="F299" s="43">
        <v>6</v>
      </c>
      <c r="G299" s="43">
        <v>3</v>
      </c>
      <c r="H299" s="43">
        <v>2023</v>
      </c>
      <c r="J299" s="44">
        <v>44991</v>
      </c>
      <c r="K299" s="43">
        <v>388.5</v>
      </c>
      <c r="L299" s="43">
        <v>412.9</v>
      </c>
      <c r="M299" s="43">
        <v>5.2</v>
      </c>
    </row>
    <row r="300" spans="1:13">
      <c r="A300" s="43" t="s">
        <v>450</v>
      </c>
      <c r="B300" s="43">
        <v>388.6</v>
      </c>
      <c r="C300" s="43">
        <v>414.21</v>
      </c>
      <c r="D300" s="43">
        <v>5.15</v>
      </c>
      <c r="F300" s="43">
        <v>7</v>
      </c>
      <c r="G300" s="43">
        <v>3</v>
      </c>
      <c r="H300" s="43">
        <v>2023</v>
      </c>
      <c r="J300" s="44">
        <v>44992</v>
      </c>
      <c r="K300" s="43">
        <v>388.6</v>
      </c>
      <c r="L300" s="43">
        <v>414.2</v>
      </c>
      <c r="M300" s="43">
        <v>5.2</v>
      </c>
    </row>
    <row r="301" spans="1:13">
      <c r="A301" s="43" t="s">
        <v>451</v>
      </c>
      <c r="B301" s="43">
        <v>388.49</v>
      </c>
      <c r="C301" s="43">
        <v>410.56</v>
      </c>
      <c r="D301" s="43">
        <v>5.12</v>
      </c>
      <c r="F301" s="43">
        <v>9</v>
      </c>
      <c r="G301" s="43">
        <v>3</v>
      </c>
      <c r="H301" s="43">
        <v>2023</v>
      </c>
      <c r="J301" s="44">
        <v>44994</v>
      </c>
      <c r="K301" s="43">
        <v>388.5</v>
      </c>
      <c r="L301" s="43">
        <v>410.6</v>
      </c>
      <c r="M301" s="43">
        <v>5.0999999999999996</v>
      </c>
    </row>
    <row r="302" spans="1:13">
      <c r="A302" s="43" t="s">
        <v>452</v>
      </c>
      <c r="B302" s="43">
        <v>388.18</v>
      </c>
      <c r="C302" s="43">
        <v>411</v>
      </c>
      <c r="D302" s="43">
        <v>5.1100000000000003</v>
      </c>
      <c r="F302" s="43">
        <v>10</v>
      </c>
      <c r="G302" s="43">
        <v>3</v>
      </c>
      <c r="H302" s="43">
        <v>2023</v>
      </c>
      <c r="J302" s="44">
        <v>44995</v>
      </c>
      <c r="K302" s="43">
        <v>388.2</v>
      </c>
      <c r="L302" s="43">
        <v>411</v>
      </c>
      <c r="M302" s="43">
        <v>5.0999999999999996</v>
      </c>
    </row>
    <row r="303" spans="1:13">
      <c r="A303" s="43" t="s">
        <v>453</v>
      </c>
      <c r="B303" s="43">
        <v>388.44</v>
      </c>
      <c r="C303" s="43">
        <v>414.47</v>
      </c>
      <c r="D303" s="43">
        <v>5.17</v>
      </c>
      <c r="F303" s="43">
        <v>13</v>
      </c>
      <c r="G303" s="43">
        <v>3</v>
      </c>
      <c r="H303" s="43">
        <v>2023</v>
      </c>
      <c r="J303" s="44">
        <v>44998</v>
      </c>
      <c r="K303" s="43">
        <v>388.4</v>
      </c>
      <c r="L303" s="43">
        <v>414.5</v>
      </c>
      <c r="M303" s="43">
        <v>5.2</v>
      </c>
    </row>
    <row r="304" spans="1:13">
      <c r="A304" s="43" t="s">
        <v>454</v>
      </c>
      <c r="B304" s="43">
        <v>388.79</v>
      </c>
      <c r="C304" s="43">
        <v>416.78</v>
      </c>
      <c r="D304" s="43">
        <v>5.16</v>
      </c>
      <c r="F304" s="43">
        <v>14</v>
      </c>
      <c r="G304" s="43">
        <v>3</v>
      </c>
      <c r="H304" s="43">
        <v>2023</v>
      </c>
      <c r="J304" s="44">
        <v>44999</v>
      </c>
      <c r="K304" s="43">
        <v>388.8</v>
      </c>
      <c r="L304" s="43">
        <v>416.8</v>
      </c>
      <c r="M304" s="43">
        <v>5.2</v>
      </c>
    </row>
    <row r="305" spans="1:13">
      <c r="A305" s="43" t="s">
        <v>455</v>
      </c>
      <c r="B305" s="43">
        <v>388.4</v>
      </c>
      <c r="C305" s="43">
        <v>412.75</v>
      </c>
      <c r="D305" s="43">
        <v>5.12</v>
      </c>
      <c r="F305" s="43">
        <v>15</v>
      </c>
      <c r="G305" s="43">
        <v>3</v>
      </c>
      <c r="H305" s="43">
        <v>2023</v>
      </c>
      <c r="J305" s="44">
        <v>45000</v>
      </c>
      <c r="K305" s="43">
        <v>388.4</v>
      </c>
      <c r="L305" s="43">
        <v>412.8</v>
      </c>
      <c r="M305" s="43">
        <v>5.0999999999999996</v>
      </c>
    </row>
    <row r="306" spans="1:13">
      <c r="A306" s="43" t="s">
        <v>456</v>
      </c>
      <c r="B306" s="43">
        <v>388.63</v>
      </c>
      <c r="C306" s="43">
        <v>412.53</v>
      </c>
      <c r="D306" s="43">
        <v>5.0999999999999996</v>
      </c>
      <c r="F306" s="43">
        <v>16</v>
      </c>
      <c r="G306" s="43">
        <v>3</v>
      </c>
      <c r="H306" s="43">
        <v>2023</v>
      </c>
      <c r="J306" s="44">
        <v>45001</v>
      </c>
      <c r="K306" s="43">
        <v>388.6</v>
      </c>
      <c r="L306" s="43">
        <v>412.5</v>
      </c>
      <c r="M306" s="43">
        <v>5.0999999999999996</v>
      </c>
    </row>
    <row r="307" spans="1:13">
      <c r="A307" s="43" t="s">
        <v>457</v>
      </c>
      <c r="B307" s="43">
        <v>388.28</v>
      </c>
      <c r="C307" s="43">
        <v>412.9</v>
      </c>
      <c r="D307" s="43">
        <v>5.07</v>
      </c>
      <c r="F307" s="43">
        <v>17</v>
      </c>
      <c r="G307" s="43">
        <v>3</v>
      </c>
      <c r="H307" s="43">
        <v>2023</v>
      </c>
      <c r="J307" s="44">
        <v>45002</v>
      </c>
      <c r="K307" s="43">
        <v>388.3</v>
      </c>
      <c r="L307" s="43">
        <v>412.9</v>
      </c>
      <c r="M307" s="43">
        <v>5.0999999999999996</v>
      </c>
    </row>
    <row r="308" spans="1:13">
      <c r="A308" s="43" t="s">
        <v>458</v>
      </c>
      <c r="B308" s="43">
        <v>388.48</v>
      </c>
      <c r="C308" s="43">
        <v>415.48</v>
      </c>
      <c r="D308" s="43">
        <v>5.04</v>
      </c>
      <c r="F308" s="43">
        <v>20</v>
      </c>
      <c r="G308" s="43">
        <v>3</v>
      </c>
      <c r="H308" s="43">
        <v>2023</v>
      </c>
      <c r="J308" s="44">
        <v>45005</v>
      </c>
      <c r="K308" s="43">
        <v>388.5</v>
      </c>
      <c r="L308" s="43">
        <v>415.5</v>
      </c>
      <c r="M308" s="43">
        <v>5</v>
      </c>
    </row>
    <row r="309" spans="1:13">
      <c r="A309" s="43" t="s">
        <v>459</v>
      </c>
      <c r="B309" s="43">
        <v>388.35</v>
      </c>
      <c r="C309" s="43">
        <v>418.21</v>
      </c>
      <c r="D309" s="43">
        <v>5.05</v>
      </c>
      <c r="F309" s="43">
        <v>21</v>
      </c>
      <c r="G309" s="43">
        <v>3</v>
      </c>
      <c r="H309" s="43">
        <v>2023</v>
      </c>
      <c r="J309" s="44">
        <v>45006</v>
      </c>
      <c r="K309" s="43">
        <v>388.4</v>
      </c>
      <c r="L309" s="43">
        <v>418.2</v>
      </c>
      <c r="M309" s="43">
        <v>5.0999999999999996</v>
      </c>
    </row>
    <row r="310" spans="1:13">
      <c r="A310" s="43" t="s">
        <v>460</v>
      </c>
      <c r="B310" s="43">
        <v>388.17</v>
      </c>
      <c r="C310" s="43">
        <v>418.91</v>
      </c>
      <c r="D310" s="43">
        <v>5.04</v>
      </c>
      <c r="F310" s="43">
        <v>22</v>
      </c>
      <c r="G310" s="43">
        <v>3</v>
      </c>
      <c r="H310" s="43">
        <v>2023</v>
      </c>
      <c r="J310" s="44">
        <v>45007</v>
      </c>
      <c r="K310" s="43">
        <v>388.2</v>
      </c>
      <c r="L310" s="43">
        <v>418.9</v>
      </c>
      <c r="M310" s="43">
        <v>5</v>
      </c>
    </row>
    <row r="311" spans="1:13">
      <c r="A311" s="43" t="s">
        <v>461</v>
      </c>
      <c r="B311" s="43">
        <v>388.33</v>
      </c>
      <c r="C311" s="43">
        <v>422.31</v>
      </c>
      <c r="D311" s="43">
        <v>5.0999999999999996</v>
      </c>
      <c r="F311" s="43">
        <v>23</v>
      </c>
      <c r="G311" s="43">
        <v>3</v>
      </c>
      <c r="H311" s="43">
        <v>2023</v>
      </c>
      <c r="J311" s="44">
        <v>45008</v>
      </c>
      <c r="K311" s="43">
        <v>388.3</v>
      </c>
      <c r="L311" s="43">
        <v>422.3</v>
      </c>
      <c r="M311" s="43">
        <v>5.0999999999999996</v>
      </c>
    </row>
    <row r="312" spans="1:13">
      <c r="A312" s="43" t="s">
        <v>462</v>
      </c>
      <c r="B312" s="43">
        <v>388.07</v>
      </c>
      <c r="C312" s="43">
        <v>416.17</v>
      </c>
      <c r="D312" s="43">
        <v>5.07</v>
      </c>
      <c r="F312" s="43">
        <v>24</v>
      </c>
      <c r="G312" s="43">
        <v>3</v>
      </c>
      <c r="H312" s="43">
        <v>2023</v>
      </c>
      <c r="J312" s="44">
        <v>45009</v>
      </c>
      <c r="K312" s="43">
        <v>388.1</v>
      </c>
      <c r="L312" s="43">
        <v>416.2</v>
      </c>
      <c r="M312" s="43">
        <v>5.0999999999999996</v>
      </c>
    </row>
    <row r="313" spans="1:13">
      <c r="A313" s="43" t="s">
        <v>463</v>
      </c>
      <c r="B313" s="43">
        <v>388.53</v>
      </c>
      <c r="C313" s="43">
        <v>418.37</v>
      </c>
      <c r="D313" s="43">
        <v>5.08</v>
      </c>
      <c r="F313" s="43">
        <v>27</v>
      </c>
      <c r="G313" s="43">
        <v>3</v>
      </c>
      <c r="H313" s="43">
        <v>2023</v>
      </c>
      <c r="J313" s="44">
        <v>45012</v>
      </c>
      <c r="K313" s="43">
        <v>388.5</v>
      </c>
      <c r="L313" s="43">
        <v>418.4</v>
      </c>
      <c r="M313" s="43">
        <v>5.0999999999999996</v>
      </c>
    </row>
    <row r="314" spans="1:13">
      <c r="A314" s="43" t="s">
        <v>464</v>
      </c>
      <c r="B314" s="43">
        <v>388.29</v>
      </c>
      <c r="C314" s="43">
        <v>420.21</v>
      </c>
      <c r="D314" s="43">
        <v>5.07</v>
      </c>
      <c r="F314" s="43">
        <v>28</v>
      </c>
      <c r="G314" s="43">
        <v>3</v>
      </c>
      <c r="H314" s="43">
        <v>2023</v>
      </c>
      <c r="J314" s="44">
        <v>45013</v>
      </c>
      <c r="K314" s="43">
        <v>388.3</v>
      </c>
      <c r="L314" s="43">
        <v>420.2</v>
      </c>
      <c r="M314" s="43">
        <v>5.0999999999999996</v>
      </c>
    </row>
    <row r="315" spans="1:13">
      <c r="A315" s="43" t="s">
        <v>465</v>
      </c>
      <c r="B315" s="43">
        <v>388.21</v>
      </c>
      <c r="C315" s="43">
        <v>421.48</v>
      </c>
      <c r="D315" s="43">
        <v>5.04</v>
      </c>
      <c r="F315" s="43">
        <v>29</v>
      </c>
      <c r="G315" s="43">
        <v>3</v>
      </c>
      <c r="H315" s="43">
        <v>2023</v>
      </c>
      <c r="J315" s="44">
        <v>45014</v>
      </c>
      <c r="K315" s="43">
        <v>388.2</v>
      </c>
      <c r="L315" s="43">
        <v>421.5</v>
      </c>
      <c r="M315" s="43">
        <v>5</v>
      </c>
    </row>
    <row r="316" spans="1:13">
      <c r="A316" s="43" t="s">
        <v>466</v>
      </c>
      <c r="B316" s="43">
        <v>388.3</v>
      </c>
      <c r="C316" s="43">
        <v>422.39</v>
      </c>
      <c r="D316" s="43">
        <v>5.03</v>
      </c>
      <c r="F316" s="43">
        <v>30</v>
      </c>
      <c r="G316" s="43">
        <v>3</v>
      </c>
      <c r="H316" s="43">
        <v>2023</v>
      </c>
      <c r="J316" s="44">
        <v>45015</v>
      </c>
      <c r="K316" s="43">
        <v>388.3</v>
      </c>
      <c r="L316" s="43">
        <v>422.4</v>
      </c>
      <c r="M316" s="43">
        <v>5</v>
      </c>
    </row>
    <row r="317" spans="1:13">
      <c r="A317" s="43" t="s">
        <v>467</v>
      </c>
      <c r="B317" s="43">
        <v>388.48</v>
      </c>
      <c r="C317" s="43">
        <v>422.28</v>
      </c>
      <c r="D317" s="43">
        <v>5.0199999999999996</v>
      </c>
      <c r="F317" s="43">
        <v>31</v>
      </c>
      <c r="G317" s="43">
        <v>3</v>
      </c>
      <c r="H317" s="43">
        <v>2023</v>
      </c>
      <c r="J317" s="44">
        <v>45016</v>
      </c>
      <c r="K317" s="43">
        <v>388.5</v>
      </c>
      <c r="L317" s="43">
        <v>422.3</v>
      </c>
      <c r="M317" s="43">
        <v>5</v>
      </c>
    </row>
    <row r="318" spans="1:13">
      <c r="A318" s="43" t="s">
        <v>468</v>
      </c>
      <c r="B318" s="43">
        <v>388.48</v>
      </c>
      <c r="C318" s="43">
        <v>422.32</v>
      </c>
      <c r="D318" s="43">
        <v>4.97</v>
      </c>
      <c r="F318" s="43">
        <v>3</v>
      </c>
      <c r="G318" s="43">
        <v>4</v>
      </c>
      <c r="H318" s="43">
        <v>2023</v>
      </c>
      <c r="J318" s="44">
        <v>45019</v>
      </c>
      <c r="K318" s="43">
        <v>388.5</v>
      </c>
      <c r="L318" s="43">
        <v>422.3</v>
      </c>
      <c r="M318" s="43">
        <v>5</v>
      </c>
    </row>
    <row r="319" spans="1:13">
      <c r="A319" s="43" t="s">
        <v>469</v>
      </c>
      <c r="B319" s="43">
        <v>388.15</v>
      </c>
      <c r="C319" s="43">
        <v>423.74</v>
      </c>
      <c r="D319" s="43">
        <v>4.8899999999999997</v>
      </c>
      <c r="F319" s="43">
        <v>4</v>
      </c>
      <c r="G319" s="43">
        <v>4</v>
      </c>
      <c r="H319" s="43">
        <v>2023</v>
      </c>
      <c r="J319" s="44">
        <v>45020</v>
      </c>
      <c r="K319" s="43">
        <v>388.2</v>
      </c>
      <c r="L319" s="43">
        <v>423.7</v>
      </c>
      <c r="M319" s="43">
        <v>4.9000000000000004</v>
      </c>
    </row>
    <row r="320" spans="1:13">
      <c r="A320" s="43" t="s">
        <v>470</v>
      </c>
      <c r="B320" s="43">
        <v>388.32</v>
      </c>
      <c r="C320" s="43">
        <v>424.98</v>
      </c>
      <c r="D320" s="43">
        <v>4.8899999999999997</v>
      </c>
      <c r="F320" s="43">
        <v>5</v>
      </c>
      <c r="G320" s="43">
        <v>4</v>
      </c>
      <c r="H320" s="43">
        <v>2023</v>
      </c>
      <c r="J320" s="44">
        <v>45021</v>
      </c>
      <c r="K320" s="43">
        <v>388.3</v>
      </c>
      <c r="L320" s="43">
        <v>425</v>
      </c>
      <c r="M320" s="43">
        <v>4.9000000000000004</v>
      </c>
    </row>
    <row r="321" spans="1:13">
      <c r="A321" s="43" t="s">
        <v>471</v>
      </c>
      <c r="B321" s="43">
        <v>388.21</v>
      </c>
      <c r="C321" s="43">
        <v>423.23</v>
      </c>
      <c r="D321" s="43">
        <v>4.79</v>
      </c>
      <c r="F321" s="43">
        <v>6</v>
      </c>
      <c r="G321" s="43">
        <v>4</v>
      </c>
      <c r="H321" s="43">
        <v>2023</v>
      </c>
      <c r="J321" s="44">
        <v>45022</v>
      </c>
      <c r="K321" s="43">
        <v>388.2</v>
      </c>
      <c r="L321" s="43">
        <v>423.2</v>
      </c>
      <c r="M321" s="43">
        <v>4.8</v>
      </c>
    </row>
    <row r="322" spans="1:13">
      <c r="A322" s="43" t="s">
        <v>472</v>
      </c>
      <c r="B322" s="43">
        <v>388.43</v>
      </c>
      <c r="C322" s="43">
        <v>424.17</v>
      </c>
      <c r="D322" s="43">
        <v>4.7300000000000004</v>
      </c>
      <c r="F322" s="43">
        <v>7</v>
      </c>
      <c r="G322" s="43">
        <v>4</v>
      </c>
      <c r="H322" s="43">
        <v>2023</v>
      </c>
      <c r="J322" s="44">
        <v>45023</v>
      </c>
      <c r="K322" s="43">
        <v>388.4</v>
      </c>
      <c r="L322" s="43">
        <v>424.2</v>
      </c>
      <c r="M322" s="43">
        <v>4.7</v>
      </c>
    </row>
    <row r="323" spans="1:13">
      <c r="A323" s="43" t="s">
        <v>473</v>
      </c>
      <c r="B323" s="43">
        <v>388.24</v>
      </c>
      <c r="C323" s="43">
        <v>423.41</v>
      </c>
      <c r="D323" s="43">
        <v>4.75</v>
      </c>
      <c r="F323" s="43">
        <v>10</v>
      </c>
      <c r="G323" s="43">
        <v>4</v>
      </c>
      <c r="H323" s="43">
        <v>2023</v>
      </c>
      <c r="J323" s="44">
        <v>45026</v>
      </c>
      <c r="K323" s="43">
        <v>388.2</v>
      </c>
      <c r="L323" s="43">
        <v>423.4</v>
      </c>
      <c r="M323" s="43">
        <v>4.8</v>
      </c>
    </row>
    <row r="324" spans="1:13">
      <c r="A324" s="43" t="s">
        <v>474</v>
      </c>
      <c r="B324" s="43">
        <v>388.18</v>
      </c>
      <c r="C324" s="43">
        <v>424.05</v>
      </c>
      <c r="D324" s="43">
        <v>4.7300000000000004</v>
      </c>
      <c r="F324" s="43">
        <v>11</v>
      </c>
      <c r="G324" s="43">
        <v>4</v>
      </c>
      <c r="H324" s="43">
        <v>2023</v>
      </c>
      <c r="J324" s="44">
        <v>45027</v>
      </c>
      <c r="K324" s="43">
        <v>388.2</v>
      </c>
      <c r="L324" s="43">
        <v>424.1</v>
      </c>
      <c r="M324" s="43">
        <v>4.7</v>
      </c>
    </row>
    <row r="325" spans="1:13">
      <c r="A325" s="43" t="s">
        <v>475</v>
      </c>
      <c r="B325" s="43">
        <v>388.21</v>
      </c>
      <c r="C325" s="43">
        <v>424.12</v>
      </c>
      <c r="D325" s="43">
        <v>4.7300000000000004</v>
      </c>
      <c r="F325" s="43">
        <v>12</v>
      </c>
      <c r="G325" s="43">
        <v>4</v>
      </c>
      <c r="H325" s="43">
        <v>2023</v>
      </c>
      <c r="J325" s="44">
        <v>45028</v>
      </c>
      <c r="K325" s="43">
        <v>388.2</v>
      </c>
      <c r="L325" s="43">
        <v>424.1</v>
      </c>
      <c r="M325" s="43">
        <v>4.7</v>
      </c>
    </row>
    <row r="326" spans="1:13">
      <c r="A326" s="43" t="s">
        <v>476</v>
      </c>
      <c r="B326" s="43">
        <v>387.97</v>
      </c>
      <c r="C326" s="43">
        <v>427.35</v>
      </c>
      <c r="D326" s="43">
        <v>4.75</v>
      </c>
      <c r="F326" s="43">
        <v>13</v>
      </c>
      <c r="G326" s="43">
        <v>4</v>
      </c>
      <c r="H326" s="43">
        <v>2023</v>
      </c>
      <c r="J326" s="44">
        <v>45029</v>
      </c>
      <c r="K326" s="43">
        <v>388</v>
      </c>
      <c r="L326" s="43">
        <v>427.4</v>
      </c>
      <c r="M326" s="43">
        <v>4.8</v>
      </c>
    </row>
    <row r="327" spans="1:13">
      <c r="A327" s="43" t="s">
        <v>477</v>
      </c>
      <c r="B327" s="43">
        <v>388.2</v>
      </c>
      <c r="C327" s="43">
        <v>429.19</v>
      </c>
      <c r="D327" s="43">
        <v>4.76</v>
      </c>
      <c r="F327" s="43">
        <v>14</v>
      </c>
      <c r="G327" s="43">
        <v>4</v>
      </c>
      <c r="H327" s="43">
        <v>2023</v>
      </c>
      <c r="J327" s="44">
        <v>45030</v>
      </c>
      <c r="K327" s="43">
        <v>388.2</v>
      </c>
      <c r="L327" s="43">
        <v>429.2</v>
      </c>
      <c r="M327" s="43">
        <v>4.8</v>
      </c>
    </row>
    <row r="328" spans="1:13">
      <c r="A328" s="43" t="s">
        <v>478</v>
      </c>
      <c r="B328" s="43">
        <v>387.94</v>
      </c>
      <c r="C328" s="43">
        <v>426</v>
      </c>
      <c r="D328" s="43">
        <v>4.76</v>
      </c>
      <c r="F328" s="43">
        <v>17</v>
      </c>
      <c r="G328" s="43">
        <v>4</v>
      </c>
      <c r="H328" s="43">
        <v>2023</v>
      </c>
      <c r="J328" s="44">
        <v>45033</v>
      </c>
      <c r="K328" s="43">
        <v>387.9</v>
      </c>
      <c r="L328" s="43">
        <v>426</v>
      </c>
      <c r="M328" s="43">
        <v>4.8</v>
      </c>
    </row>
    <row r="329" spans="1:13">
      <c r="A329" s="43" t="s">
        <v>479</v>
      </c>
      <c r="B329" s="43">
        <v>387.78</v>
      </c>
      <c r="C329" s="43">
        <v>425.67</v>
      </c>
      <c r="D329" s="43">
        <v>4.75</v>
      </c>
      <c r="F329" s="43">
        <v>18</v>
      </c>
      <c r="G329" s="43">
        <v>4</v>
      </c>
      <c r="H329" s="43">
        <v>2023</v>
      </c>
      <c r="J329" s="44">
        <v>45034</v>
      </c>
      <c r="K329" s="43">
        <v>387.8</v>
      </c>
      <c r="L329" s="43">
        <v>425.7</v>
      </c>
      <c r="M329" s="43">
        <v>4.8</v>
      </c>
    </row>
    <row r="330" spans="1:13">
      <c r="A330" s="43" t="s">
        <v>480</v>
      </c>
      <c r="B330" s="43">
        <v>387.66</v>
      </c>
      <c r="C330" s="43">
        <v>423.75</v>
      </c>
      <c r="D330" s="43">
        <v>4.75</v>
      </c>
      <c r="F330" s="43">
        <v>19</v>
      </c>
      <c r="G330" s="43">
        <v>4</v>
      </c>
      <c r="H330" s="43">
        <v>2023</v>
      </c>
      <c r="J330" s="44">
        <v>45035</v>
      </c>
      <c r="K330" s="43">
        <v>387.7</v>
      </c>
      <c r="L330" s="43">
        <v>423.8</v>
      </c>
      <c r="M330" s="43">
        <v>4.8</v>
      </c>
    </row>
    <row r="331" spans="1:13">
      <c r="A331" s="43" t="s">
        <v>481</v>
      </c>
      <c r="B331" s="43">
        <v>387.21</v>
      </c>
      <c r="C331" s="43">
        <v>424.89</v>
      </c>
      <c r="D331" s="43">
        <v>4.75</v>
      </c>
      <c r="F331" s="43">
        <v>20</v>
      </c>
      <c r="G331" s="43">
        <v>4</v>
      </c>
      <c r="H331" s="43">
        <v>2023</v>
      </c>
      <c r="J331" s="44">
        <v>45036</v>
      </c>
      <c r="K331" s="43">
        <v>387.2</v>
      </c>
      <c r="L331" s="43">
        <v>424.9</v>
      </c>
      <c r="M331" s="43">
        <v>4.8</v>
      </c>
    </row>
    <row r="332" spans="1:13">
      <c r="A332" s="43" t="s">
        <v>482</v>
      </c>
      <c r="B332" s="43">
        <v>387.47</v>
      </c>
      <c r="C332" s="43">
        <v>424.82</v>
      </c>
      <c r="D332" s="43">
        <v>4.76</v>
      </c>
      <c r="F332" s="43">
        <v>21</v>
      </c>
      <c r="G332" s="43">
        <v>4</v>
      </c>
      <c r="H332" s="43">
        <v>2023</v>
      </c>
      <c r="J332" s="44">
        <v>45037</v>
      </c>
      <c r="K332" s="43">
        <v>387.5</v>
      </c>
      <c r="L332" s="43">
        <v>424.8</v>
      </c>
      <c r="M332" s="43">
        <v>4.8</v>
      </c>
    </row>
    <row r="333" spans="1:13">
      <c r="A333" s="43" t="s">
        <v>483</v>
      </c>
      <c r="B333" s="43">
        <v>386.24</v>
      </c>
      <c r="C333" s="43">
        <v>425.64</v>
      </c>
      <c r="D333" s="43">
        <v>4.7300000000000004</v>
      </c>
      <c r="F333" s="43">
        <v>25</v>
      </c>
      <c r="G333" s="43">
        <v>4</v>
      </c>
      <c r="H333" s="43">
        <v>2023</v>
      </c>
      <c r="J333" s="44">
        <v>45041</v>
      </c>
      <c r="K333" s="43">
        <v>386.2</v>
      </c>
      <c r="L333" s="43">
        <v>425.6</v>
      </c>
      <c r="M333" s="43">
        <v>4.7</v>
      </c>
    </row>
    <row r="334" spans="1:13">
      <c r="A334" s="43" t="s">
        <v>484</v>
      </c>
      <c r="B334" s="43">
        <v>387.33</v>
      </c>
      <c r="C334" s="43">
        <v>427.84</v>
      </c>
      <c r="D334" s="43">
        <v>4.75</v>
      </c>
      <c r="F334" s="43">
        <v>26</v>
      </c>
      <c r="G334" s="43">
        <v>4</v>
      </c>
      <c r="H334" s="43">
        <v>2023</v>
      </c>
      <c r="J334" s="44">
        <v>45042</v>
      </c>
      <c r="K334" s="43">
        <v>387.3</v>
      </c>
      <c r="L334" s="43">
        <v>427.8</v>
      </c>
      <c r="M334" s="43">
        <v>4.8</v>
      </c>
    </row>
    <row r="335" spans="1:13">
      <c r="A335" s="43" t="s">
        <v>485</v>
      </c>
      <c r="B335" s="43">
        <v>386.43</v>
      </c>
      <c r="C335" s="43">
        <v>426.85</v>
      </c>
      <c r="D335" s="43">
        <v>4.74</v>
      </c>
      <c r="F335" s="43">
        <v>27</v>
      </c>
      <c r="G335" s="43">
        <v>4</v>
      </c>
      <c r="H335" s="43">
        <v>2023</v>
      </c>
      <c r="J335" s="44">
        <v>45043</v>
      </c>
      <c r="K335" s="43">
        <v>386.4</v>
      </c>
      <c r="L335" s="43">
        <v>426.9</v>
      </c>
      <c r="M335" s="43">
        <v>4.7</v>
      </c>
    </row>
    <row r="336" spans="1:13">
      <c r="A336" s="43" t="s">
        <v>486</v>
      </c>
      <c r="B336" s="43">
        <v>386.64</v>
      </c>
      <c r="C336" s="43">
        <v>424.69</v>
      </c>
      <c r="D336" s="43">
        <v>4.8499999999999996</v>
      </c>
      <c r="F336" s="43">
        <v>28</v>
      </c>
      <c r="G336" s="43">
        <v>4</v>
      </c>
      <c r="H336" s="43">
        <v>2023</v>
      </c>
      <c r="J336" s="44">
        <v>45044</v>
      </c>
      <c r="K336" s="43">
        <v>386.6</v>
      </c>
      <c r="L336" s="43">
        <v>424.7</v>
      </c>
      <c r="M336" s="43">
        <v>4.9000000000000004</v>
      </c>
    </row>
    <row r="337" spans="1:13">
      <c r="A337" s="43" t="s">
        <v>487</v>
      </c>
      <c r="B337" s="43">
        <v>386.85</v>
      </c>
      <c r="C337" s="43">
        <v>423.91</v>
      </c>
      <c r="D337" s="43">
        <v>4.8499999999999996</v>
      </c>
      <c r="F337" s="43">
        <v>2</v>
      </c>
      <c r="G337" s="43">
        <v>5</v>
      </c>
      <c r="H337" s="43">
        <v>2023</v>
      </c>
      <c r="J337" s="44">
        <v>45048</v>
      </c>
      <c r="K337" s="43">
        <v>386.9</v>
      </c>
      <c r="L337" s="43">
        <v>423.9</v>
      </c>
      <c r="M337" s="43">
        <v>4.9000000000000004</v>
      </c>
    </row>
    <row r="338" spans="1:13">
      <c r="A338" s="43" t="s">
        <v>488</v>
      </c>
      <c r="B338" s="43">
        <v>386.98</v>
      </c>
      <c r="C338" s="43">
        <v>426.96</v>
      </c>
      <c r="D338" s="43">
        <v>4.87</v>
      </c>
      <c r="F338" s="43">
        <v>3</v>
      </c>
      <c r="G338" s="43">
        <v>5</v>
      </c>
      <c r="H338" s="43">
        <v>2023</v>
      </c>
      <c r="J338" s="44">
        <v>45049</v>
      </c>
      <c r="K338" s="43">
        <v>387</v>
      </c>
      <c r="L338" s="43">
        <v>427</v>
      </c>
      <c r="M338" s="43">
        <v>4.9000000000000004</v>
      </c>
    </row>
    <row r="339" spans="1:13">
      <c r="A339" s="43" t="s">
        <v>489</v>
      </c>
      <c r="B339" s="43">
        <v>387.31</v>
      </c>
      <c r="C339" s="43">
        <v>428.44</v>
      </c>
      <c r="D339" s="43">
        <v>4.95</v>
      </c>
      <c r="F339" s="43">
        <v>4</v>
      </c>
      <c r="G339" s="43">
        <v>5</v>
      </c>
      <c r="H339" s="43">
        <v>2023</v>
      </c>
      <c r="J339" s="44">
        <v>45050</v>
      </c>
      <c r="K339" s="43">
        <v>387.3</v>
      </c>
      <c r="L339" s="43">
        <v>428.4</v>
      </c>
      <c r="M339" s="43">
        <v>5</v>
      </c>
    </row>
    <row r="340" spans="1:13">
      <c r="A340" s="43" t="s">
        <v>490</v>
      </c>
      <c r="B340" s="43">
        <v>386.35</v>
      </c>
      <c r="C340" s="43">
        <v>425.83</v>
      </c>
      <c r="D340" s="43">
        <v>5.0199999999999996</v>
      </c>
      <c r="F340" s="43">
        <v>5</v>
      </c>
      <c r="G340" s="43">
        <v>5</v>
      </c>
      <c r="H340" s="43">
        <v>2023</v>
      </c>
      <c r="J340" s="44">
        <v>45051</v>
      </c>
      <c r="K340" s="43">
        <v>386.4</v>
      </c>
      <c r="L340" s="43">
        <v>425.8</v>
      </c>
      <c r="M340" s="43">
        <v>5</v>
      </c>
    </row>
    <row r="341" spans="1:13">
      <c r="A341" s="43" t="s">
        <v>491</v>
      </c>
      <c r="B341" s="43">
        <v>386.44</v>
      </c>
      <c r="C341" s="43">
        <v>426.98</v>
      </c>
      <c r="D341" s="43">
        <v>4.9800000000000004</v>
      </c>
      <c r="F341" s="43">
        <v>8</v>
      </c>
      <c r="G341" s="43">
        <v>5</v>
      </c>
      <c r="H341" s="43">
        <v>2023</v>
      </c>
      <c r="J341" s="44">
        <v>45054</v>
      </c>
      <c r="K341" s="43">
        <v>386.4</v>
      </c>
      <c r="L341" s="43">
        <v>427</v>
      </c>
      <c r="M341" s="43">
        <v>5</v>
      </c>
    </row>
    <row r="342" spans="1:13">
      <c r="A342" s="43" t="s">
        <v>492</v>
      </c>
      <c r="B342" s="43">
        <v>386.4</v>
      </c>
      <c r="C342" s="43">
        <v>423.22</v>
      </c>
      <c r="D342" s="43">
        <v>5.08</v>
      </c>
      <c r="F342" s="43">
        <v>10</v>
      </c>
      <c r="G342" s="43">
        <v>5</v>
      </c>
      <c r="H342" s="43">
        <v>2023</v>
      </c>
      <c r="J342" s="44">
        <v>45056</v>
      </c>
      <c r="K342" s="43">
        <v>386.4</v>
      </c>
      <c r="L342" s="43">
        <v>423.2</v>
      </c>
      <c r="M342" s="43">
        <v>5.0999999999999996</v>
      </c>
    </row>
    <row r="343" spans="1:13">
      <c r="A343" s="43" t="s">
        <v>493</v>
      </c>
      <c r="B343" s="43">
        <v>386.33</v>
      </c>
      <c r="C343" s="43">
        <v>422.1</v>
      </c>
      <c r="D343" s="43">
        <v>5.07</v>
      </c>
      <c r="F343" s="43">
        <v>11</v>
      </c>
      <c r="G343" s="43">
        <v>5</v>
      </c>
      <c r="H343" s="43">
        <v>2023</v>
      </c>
      <c r="J343" s="44">
        <v>45057</v>
      </c>
      <c r="K343" s="43">
        <v>386.3</v>
      </c>
      <c r="L343" s="43">
        <v>422.1</v>
      </c>
      <c r="M343" s="43">
        <v>5.0999999999999996</v>
      </c>
    </row>
    <row r="344" spans="1:13">
      <c r="A344" s="43" t="s">
        <v>494</v>
      </c>
      <c r="B344" s="43">
        <v>386.38</v>
      </c>
      <c r="C344" s="43">
        <v>421.35</v>
      </c>
      <c r="D344" s="43">
        <v>5</v>
      </c>
      <c r="F344" s="43">
        <v>12</v>
      </c>
      <c r="G344" s="43">
        <v>5</v>
      </c>
      <c r="H344" s="43">
        <v>2023</v>
      </c>
      <c r="J344" s="44">
        <v>45058</v>
      </c>
      <c r="K344" s="43">
        <v>386.4</v>
      </c>
      <c r="L344" s="43">
        <v>421.4</v>
      </c>
      <c r="M344" s="43">
        <v>5</v>
      </c>
    </row>
    <row r="345" spans="1:13">
      <c r="A345" s="43" t="s">
        <v>495</v>
      </c>
      <c r="B345" s="43">
        <v>387.23</v>
      </c>
      <c r="C345" s="43">
        <v>421.19</v>
      </c>
      <c r="D345" s="43">
        <v>4.88</v>
      </c>
      <c r="F345" s="43">
        <v>15</v>
      </c>
      <c r="G345" s="43">
        <v>5</v>
      </c>
      <c r="H345" s="43">
        <v>2023</v>
      </c>
      <c r="J345" s="44">
        <v>45061</v>
      </c>
      <c r="K345" s="43">
        <v>387.2</v>
      </c>
      <c r="L345" s="43">
        <v>421.2</v>
      </c>
      <c r="M345" s="43">
        <v>4.9000000000000004</v>
      </c>
    </row>
    <row r="346" spans="1:13">
      <c r="A346" s="43" t="s">
        <v>496</v>
      </c>
      <c r="B346" s="43">
        <v>386.35</v>
      </c>
      <c r="C346" s="43">
        <v>420.85</v>
      </c>
      <c r="D346" s="43">
        <v>4.83</v>
      </c>
      <c r="F346" s="43">
        <v>16</v>
      </c>
      <c r="G346" s="43">
        <v>5</v>
      </c>
      <c r="H346" s="43">
        <v>2023</v>
      </c>
      <c r="J346" s="44">
        <v>45062</v>
      </c>
      <c r="K346" s="43">
        <v>386.4</v>
      </c>
      <c r="L346" s="43">
        <v>420.9</v>
      </c>
      <c r="M346" s="43">
        <v>4.8</v>
      </c>
    </row>
    <row r="347" spans="1:13">
      <c r="A347" s="43" t="s">
        <v>497</v>
      </c>
      <c r="B347" s="43">
        <v>386.31</v>
      </c>
      <c r="C347" s="43">
        <v>418.37</v>
      </c>
      <c r="D347" s="43">
        <v>4.78</v>
      </c>
      <c r="F347" s="43">
        <v>17</v>
      </c>
      <c r="G347" s="43">
        <v>5</v>
      </c>
      <c r="H347" s="43">
        <v>2023</v>
      </c>
      <c r="J347" s="44">
        <v>45063</v>
      </c>
      <c r="K347" s="43">
        <v>386.3</v>
      </c>
      <c r="L347" s="43">
        <v>418.4</v>
      </c>
      <c r="M347" s="43">
        <v>4.8</v>
      </c>
    </row>
    <row r="348" spans="1:13">
      <c r="A348" s="43" t="s">
        <v>498</v>
      </c>
      <c r="B348" s="43">
        <v>387.03</v>
      </c>
      <c r="C348" s="43">
        <v>418.53</v>
      </c>
      <c r="D348" s="43">
        <v>4.84</v>
      </c>
      <c r="F348" s="43">
        <v>18</v>
      </c>
      <c r="G348" s="43">
        <v>5</v>
      </c>
      <c r="H348" s="43">
        <v>2023</v>
      </c>
      <c r="J348" s="44">
        <v>45064</v>
      </c>
      <c r="K348" s="43">
        <v>387</v>
      </c>
      <c r="L348" s="43">
        <v>418.5</v>
      </c>
      <c r="M348" s="43">
        <v>4.8</v>
      </c>
    </row>
    <row r="349" spans="1:13">
      <c r="A349" s="43" t="s">
        <v>499</v>
      </c>
      <c r="B349" s="43">
        <v>386.42</v>
      </c>
      <c r="C349" s="43">
        <v>417.14</v>
      </c>
      <c r="D349" s="43">
        <v>4.83</v>
      </c>
      <c r="F349" s="43">
        <v>19</v>
      </c>
      <c r="G349" s="43">
        <v>5</v>
      </c>
      <c r="H349" s="43">
        <v>2023</v>
      </c>
      <c r="J349" s="44">
        <v>45065</v>
      </c>
      <c r="K349" s="43">
        <v>386.4</v>
      </c>
      <c r="L349" s="43">
        <v>417.1</v>
      </c>
      <c r="M349" s="43">
        <v>4.8</v>
      </c>
    </row>
    <row r="350" spans="1:13">
      <c r="A350" s="43" t="s">
        <v>500</v>
      </c>
      <c r="B350" s="43">
        <v>386.91</v>
      </c>
      <c r="C350" s="43">
        <v>418.64</v>
      </c>
      <c r="D350" s="43">
        <v>4.84</v>
      </c>
      <c r="F350" s="43">
        <v>22</v>
      </c>
      <c r="G350" s="43">
        <v>5</v>
      </c>
      <c r="H350" s="43">
        <v>2023</v>
      </c>
      <c r="J350" s="44">
        <v>45068</v>
      </c>
      <c r="K350" s="43">
        <v>386.9</v>
      </c>
      <c r="L350" s="43">
        <v>418.6</v>
      </c>
      <c r="M350" s="43">
        <v>4.8</v>
      </c>
    </row>
    <row r="351" spans="1:13">
      <c r="A351" s="43" t="s">
        <v>501</v>
      </c>
      <c r="B351" s="43">
        <v>386.25</v>
      </c>
      <c r="C351" s="43">
        <v>416.22</v>
      </c>
      <c r="D351" s="43">
        <v>4.82</v>
      </c>
      <c r="F351" s="43">
        <v>23</v>
      </c>
      <c r="G351" s="43">
        <v>5</v>
      </c>
      <c r="H351" s="43">
        <v>2023</v>
      </c>
      <c r="J351" s="44">
        <v>45069</v>
      </c>
      <c r="K351" s="43">
        <v>386.3</v>
      </c>
      <c r="L351" s="43">
        <v>416.2</v>
      </c>
      <c r="M351" s="43">
        <v>4.8</v>
      </c>
    </row>
    <row r="352" spans="1:13">
      <c r="A352" s="43" t="s">
        <v>502</v>
      </c>
      <c r="B352" s="43">
        <v>385.94</v>
      </c>
      <c r="C352" s="43">
        <v>415.04</v>
      </c>
      <c r="D352" s="43">
        <v>4.83</v>
      </c>
      <c r="F352" s="43">
        <v>24</v>
      </c>
      <c r="G352" s="43">
        <v>5</v>
      </c>
      <c r="H352" s="43">
        <v>2023</v>
      </c>
      <c r="J352" s="44">
        <v>45070</v>
      </c>
      <c r="K352" s="43">
        <v>385.9</v>
      </c>
      <c r="L352" s="43">
        <v>415</v>
      </c>
      <c r="M352" s="43">
        <v>4.8</v>
      </c>
    </row>
    <row r="353" spans="1:13">
      <c r="A353" s="43" t="s">
        <v>503</v>
      </c>
      <c r="B353" s="43">
        <v>386.4</v>
      </c>
      <c r="C353" s="43">
        <v>414.34</v>
      </c>
      <c r="D353" s="43">
        <v>4.83</v>
      </c>
      <c r="F353" s="43">
        <v>25</v>
      </c>
      <c r="G353" s="43">
        <v>5</v>
      </c>
      <c r="H353" s="43">
        <v>2023</v>
      </c>
      <c r="J353" s="44">
        <v>45071</v>
      </c>
      <c r="K353" s="43">
        <v>386.4</v>
      </c>
      <c r="L353" s="43">
        <v>414.3</v>
      </c>
      <c r="M353" s="43">
        <v>4.8</v>
      </c>
    </row>
    <row r="354" spans="1:13">
      <c r="A354" s="43" t="s">
        <v>504</v>
      </c>
      <c r="B354" s="43">
        <v>386.52</v>
      </c>
      <c r="C354" s="43">
        <v>415.24</v>
      </c>
      <c r="D354" s="43">
        <v>4.83</v>
      </c>
      <c r="F354" s="43">
        <v>26</v>
      </c>
      <c r="G354" s="43">
        <v>5</v>
      </c>
      <c r="H354" s="43">
        <v>2023</v>
      </c>
      <c r="J354" s="44">
        <v>45072</v>
      </c>
      <c r="K354" s="43">
        <v>386.5</v>
      </c>
      <c r="L354" s="43">
        <v>415.2</v>
      </c>
      <c r="M354" s="43">
        <v>4.8</v>
      </c>
    </row>
    <row r="355" spans="1:13">
      <c r="A355" s="43" t="s">
        <v>505</v>
      </c>
      <c r="B355" s="43">
        <v>386.17</v>
      </c>
      <c r="C355" s="43">
        <v>413.78</v>
      </c>
      <c r="D355" s="43">
        <v>4.82</v>
      </c>
      <c r="F355" s="43">
        <v>29</v>
      </c>
      <c r="G355" s="43">
        <v>5</v>
      </c>
      <c r="H355" s="43">
        <v>2023</v>
      </c>
      <c r="J355" s="44">
        <v>45075</v>
      </c>
      <c r="K355" s="43">
        <v>386.2</v>
      </c>
      <c r="L355" s="43">
        <v>413.8</v>
      </c>
      <c r="M355" s="43">
        <v>4.8</v>
      </c>
    </row>
    <row r="356" spans="1:13">
      <c r="A356" s="43" t="s">
        <v>506</v>
      </c>
      <c r="B356" s="43">
        <v>386.52</v>
      </c>
      <c r="C356" s="43">
        <v>414.89</v>
      </c>
      <c r="D356" s="43">
        <v>4.78</v>
      </c>
      <c r="F356" s="43">
        <v>30</v>
      </c>
      <c r="G356" s="43">
        <v>5</v>
      </c>
      <c r="H356" s="43">
        <v>2023</v>
      </c>
      <c r="J356" s="44">
        <v>45076</v>
      </c>
      <c r="K356" s="43">
        <v>386.5</v>
      </c>
      <c r="L356" s="43">
        <v>414.9</v>
      </c>
      <c r="M356" s="43">
        <v>4.8</v>
      </c>
    </row>
    <row r="357" spans="1:13">
      <c r="A357" s="43" t="s">
        <v>507</v>
      </c>
      <c r="B357" s="43">
        <v>386.62</v>
      </c>
      <c r="C357" s="43">
        <v>412.76</v>
      </c>
      <c r="D357" s="43">
        <v>4.7699999999999996</v>
      </c>
      <c r="F357" s="43">
        <v>31</v>
      </c>
      <c r="G357" s="43">
        <v>5</v>
      </c>
      <c r="H357" s="43">
        <v>2023</v>
      </c>
      <c r="J357" s="44">
        <v>45077</v>
      </c>
      <c r="K357" s="43">
        <v>386.6</v>
      </c>
      <c r="L357" s="43">
        <v>412.8</v>
      </c>
      <c r="M357" s="43">
        <v>4.8</v>
      </c>
    </row>
    <row r="358" spans="1:13">
      <c r="A358" s="43" t="s">
        <v>508</v>
      </c>
      <c r="B358" s="43">
        <v>386.98</v>
      </c>
      <c r="C358" s="43">
        <v>414.49</v>
      </c>
      <c r="D358" s="43">
        <v>4.78</v>
      </c>
      <c r="F358" s="43">
        <v>1</v>
      </c>
      <c r="G358" s="43">
        <v>6</v>
      </c>
      <c r="H358" s="43">
        <v>2023</v>
      </c>
      <c r="J358" s="44">
        <v>45078</v>
      </c>
      <c r="K358" s="43">
        <v>387</v>
      </c>
      <c r="L358" s="43">
        <v>414.5</v>
      </c>
      <c r="M358" s="43">
        <v>4.8</v>
      </c>
    </row>
    <row r="359" spans="1:13">
      <c r="A359" s="43" t="s">
        <v>509</v>
      </c>
      <c r="B359" s="43">
        <v>387.22</v>
      </c>
      <c r="C359" s="43">
        <v>416.92</v>
      </c>
      <c r="D359" s="43">
        <v>4.78</v>
      </c>
      <c r="F359" s="43">
        <v>2</v>
      </c>
      <c r="G359" s="43">
        <v>6</v>
      </c>
      <c r="H359" s="43">
        <v>2023</v>
      </c>
      <c r="J359" s="44">
        <v>45079</v>
      </c>
      <c r="K359" s="43">
        <v>387.2</v>
      </c>
      <c r="L359" s="43">
        <v>416.9</v>
      </c>
      <c r="M359" s="43">
        <v>4.8</v>
      </c>
    </row>
    <row r="360" spans="1:13">
      <c r="A360" s="43" t="s">
        <v>510</v>
      </c>
      <c r="B360" s="43">
        <v>387.28</v>
      </c>
      <c r="C360" s="43">
        <v>414.12</v>
      </c>
      <c r="D360" s="43">
        <v>4.76</v>
      </c>
      <c r="F360" s="43">
        <v>5</v>
      </c>
      <c r="G360" s="43">
        <v>6</v>
      </c>
      <c r="H360" s="43">
        <v>2023</v>
      </c>
      <c r="J360" s="44">
        <v>45082</v>
      </c>
      <c r="K360" s="43">
        <v>387.3</v>
      </c>
      <c r="L360" s="43">
        <v>414.1</v>
      </c>
      <c r="M360" s="43">
        <v>4.8</v>
      </c>
    </row>
    <row r="361" spans="1:13">
      <c r="A361" s="43" t="s">
        <v>511</v>
      </c>
      <c r="B361" s="43">
        <v>387.04</v>
      </c>
      <c r="C361" s="43">
        <v>414.13</v>
      </c>
      <c r="D361" s="43">
        <v>4.7699999999999996</v>
      </c>
      <c r="F361" s="43">
        <v>6</v>
      </c>
      <c r="G361" s="43">
        <v>6</v>
      </c>
      <c r="H361" s="43">
        <v>2023</v>
      </c>
      <c r="J361" s="44">
        <v>45083</v>
      </c>
      <c r="K361" s="43">
        <v>387</v>
      </c>
      <c r="L361" s="43">
        <v>414.1</v>
      </c>
      <c r="M361" s="43">
        <v>4.8</v>
      </c>
    </row>
    <row r="362" spans="1:13">
      <c r="A362" s="43" t="s">
        <v>512</v>
      </c>
      <c r="B362" s="43">
        <v>386.75</v>
      </c>
      <c r="C362" s="43">
        <v>414.33</v>
      </c>
      <c r="D362" s="43">
        <v>4.75</v>
      </c>
      <c r="F362" s="43">
        <v>7</v>
      </c>
      <c r="G362" s="43">
        <v>6</v>
      </c>
      <c r="H362" s="43">
        <v>2023</v>
      </c>
      <c r="J362" s="44">
        <v>45084</v>
      </c>
      <c r="K362" s="43">
        <v>386.8</v>
      </c>
      <c r="L362" s="43">
        <v>414.3</v>
      </c>
      <c r="M362" s="43">
        <v>4.8</v>
      </c>
    </row>
    <row r="363" spans="1:13">
      <c r="A363" s="43" t="s">
        <v>513</v>
      </c>
      <c r="B363" s="43">
        <v>387.04</v>
      </c>
      <c r="C363" s="43">
        <v>415.29</v>
      </c>
      <c r="D363" s="43">
        <v>4.72</v>
      </c>
      <c r="F363" s="43">
        <v>8</v>
      </c>
      <c r="G363" s="43">
        <v>6</v>
      </c>
      <c r="H363" s="43">
        <v>2023</v>
      </c>
      <c r="J363" s="44">
        <v>45085</v>
      </c>
      <c r="K363" s="43">
        <v>387</v>
      </c>
      <c r="L363" s="43">
        <v>415.3</v>
      </c>
      <c r="M363" s="43">
        <v>4.7</v>
      </c>
    </row>
    <row r="364" spans="1:13">
      <c r="A364" s="43" t="s">
        <v>514</v>
      </c>
      <c r="B364" s="43">
        <v>386.18</v>
      </c>
      <c r="C364" s="43">
        <v>415.57</v>
      </c>
      <c r="D364" s="43">
        <v>4.67</v>
      </c>
      <c r="F364" s="43">
        <v>9</v>
      </c>
      <c r="G364" s="43">
        <v>6</v>
      </c>
      <c r="H364" s="43">
        <v>2023</v>
      </c>
      <c r="J364" s="44">
        <v>45086</v>
      </c>
      <c r="K364" s="43">
        <v>386.2</v>
      </c>
      <c r="L364" s="43">
        <v>415.6</v>
      </c>
      <c r="M364" s="43">
        <v>4.7</v>
      </c>
    </row>
    <row r="365" spans="1:13">
      <c r="A365" s="43" t="s">
        <v>515</v>
      </c>
      <c r="B365" s="43">
        <v>386.4</v>
      </c>
      <c r="C365" s="43">
        <v>416.19</v>
      </c>
      <c r="D365" s="43">
        <v>4.68</v>
      </c>
      <c r="F365" s="43">
        <v>12</v>
      </c>
      <c r="G365" s="43">
        <v>6</v>
      </c>
      <c r="H365" s="43">
        <v>2023</v>
      </c>
      <c r="J365" s="44">
        <v>45089</v>
      </c>
      <c r="K365" s="43">
        <v>386.4</v>
      </c>
      <c r="L365" s="43">
        <v>416.2</v>
      </c>
      <c r="M365" s="43">
        <v>4.7</v>
      </c>
    </row>
    <row r="366" spans="1:13">
      <c r="A366" s="43" t="s">
        <v>516</v>
      </c>
      <c r="B366" s="43">
        <v>387.21</v>
      </c>
      <c r="C366" s="43">
        <v>418.11</v>
      </c>
      <c r="D366" s="43">
        <v>4.63</v>
      </c>
      <c r="F366" s="43">
        <v>13</v>
      </c>
      <c r="G366" s="43">
        <v>6</v>
      </c>
      <c r="H366" s="43">
        <v>2023</v>
      </c>
      <c r="J366" s="44">
        <v>45090</v>
      </c>
      <c r="K366" s="43">
        <v>387.2</v>
      </c>
      <c r="L366" s="43">
        <v>418.1</v>
      </c>
      <c r="M366" s="43">
        <v>4.5999999999999996</v>
      </c>
    </row>
    <row r="367" spans="1:13">
      <c r="A367" s="43" t="s">
        <v>517</v>
      </c>
      <c r="B367" s="43">
        <v>386.6</v>
      </c>
      <c r="C367" s="43">
        <v>417.76</v>
      </c>
      <c r="D367" s="43">
        <v>4.5999999999999996</v>
      </c>
      <c r="F367" s="43">
        <v>14</v>
      </c>
      <c r="G367" s="43">
        <v>6</v>
      </c>
      <c r="H367" s="43">
        <v>2023</v>
      </c>
      <c r="J367" s="44">
        <v>45091</v>
      </c>
      <c r="K367" s="43">
        <v>386.6</v>
      </c>
      <c r="L367" s="43">
        <v>417.8</v>
      </c>
      <c r="M367" s="43">
        <v>4.5999999999999996</v>
      </c>
    </row>
    <row r="368" spans="1:13">
      <c r="A368" s="43" t="s">
        <v>518</v>
      </c>
      <c r="B368" s="43">
        <v>386.54</v>
      </c>
      <c r="C368" s="43">
        <v>419.13</v>
      </c>
      <c r="D368" s="43">
        <v>4.62</v>
      </c>
      <c r="F368" s="43">
        <v>15</v>
      </c>
      <c r="G368" s="43">
        <v>6</v>
      </c>
      <c r="H368" s="43">
        <v>2023</v>
      </c>
      <c r="J368" s="44">
        <v>45092</v>
      </c>
      <c r="K368" s="43">
        <v>386.5</v>
      </c>
      <c r="L368" s="43">
        <v>419.1</v>
      </c>
      <c r="M368" s="43">
        <v>4.5999999999999996</v>
      </c>
    </row>
    <row r="369" spans="1:13">
      <c r="A369" s="43" t="s">
        <v>519</v>
      </c>
      <c r="B369" s="43">
        <v>386.54</v>
      </c>
      <c r="C369" s="43">
        <v>423.3</v>
      </c>
      <c r="D369" s="43">
        <v>4.62</v>
      </c>
      <c r="F369" s="43">
        <v>16</v>
      </c>
      <c r="G369" s="43">
        <v>6</v>
      </c>
      <c r="H369" s="43">
        <v>2023</v>
      </c>
      <c r="J369" s="44">
        <v>45093</v>
      </c>
      <c r="K369" s="43">
        <v>386.5</v>
      </c>
      <c r="L369" s="43">
        <v>423.3</v>
      </c>
      <c r="M369" s="43">
        <v>4.5999999999999996</v>
      </c>
    </row>
    <row r="370" spans="1:13">
      <c r="A370" s="43" t="s">
        <v>520</v>
      </c>
      <c r="B370" s="43">
        <v>386.27</v>
      </c>
      <c r="C370" s="43">
        <v>421.73</v>
      </c>
      <c r="D370" s="43">
        <v>4.59</v>
      </c>
      <c r="F370" s="43">
        <v>19</v>
      </c>
      <c r="G370" s="43">
        <v>6</v>
      </c>
      <c r="H370" s="43">
        <v>2023</v>
      </c>
      <c r="J370" s="44">
        <v>45096</v>
      </c>
      <c r="K370" s="43">
        <v>386.3</v>
      </c>
      <c r="L370" s="43">
        <v>421.7</v>
      </c>
      <c r="M370" s="43">
        <v>4.5999999999999996</v>
      </c>
    </row>
    <row r="371" spans="1:13">
      <c r="A371" s="43" t="s">
        <v>521</v>
      </c>
      <c r="B371" s="43">
        <v>387.08</v>
      </c>
      <c r="C371" s="43">
        <v>423.12</v>
      </c>
      <c r="D371" s="43">
        <v>4.5999999999999996</v>
      </c>
      <c r="F371" s="43">
        <v>20</v>
      </c>
      <c r="G371" s="43">
        <v>6</v>
      </c>
      <c r="H371" s="43">
        <v>2023</v>
      </c>
      <c r="J371" s="44">
        <v>45097</v>
      </c>
      <c r="K371" s="43">
        <v>387.1</v>
      </c>
      <c r="L371" s="43">
        <v>423.1</v>
      </c>
      <c r="M371" s="43">
        <v>4.5999999999999996</v>
      </c>
    </row>
    <row r="372" spans="1:13">
      <c r="A372" s="43" t="s">
        <v>522</v>
      </c>
      <c r="B372" s="43">
        <v>386.16</v>
      </c>
      <c r="C372" s="43">
        <v>421.65</v>
      </c>
      <c r="D372" s="43">
        <v>4.59</v>
      </c>
      <c r="F372" s="43">
        <v>21</v>
      </c>
      <c r="G372" s="43">
        <v>6</v>
      </c>
      <c r="H372" s="43">
        <v>2023</v>
      </c>
      <c r="J372" s="44">
        <v>45098</v>
      </c>
      <c r="K372" s="43">
        <v>386.2</v>
      </c>
      <c r="L372" s="43">
        <v>421.7</v>
      </c>
      <c r="M372" s="43">
        <v>4.5999999999999996</v>
      </c>
    </row>
    <row r="373" spans="1:13">
      <c r="A373" s="43" t="s">
        <v>523</v>
      </c>
      <c r="B373" s="43">
        <v>386.14</v>
      </c>
      <c r="C373" s="43">
        <v>424.95</v>
      </c>
      <c r="D373" s="43">
        <v>4.6100000000000003</v>
      </c>
      <c r="F373" s="43">
        <v>22</v>
      </c>
      <c r="G373" s="43">
        <v>6</v>
      </c>
      <c r="H373" s="43">
        <v>2023</v>
      </c>
      <c r="J373" s="44">
        <v>45099</v>
      </c>
      <c r="K373" s="43">
        <v>386.1</v>
      </c>
      <c r="L373" s="43">
        <v>425</v>
      </c>
      <c r="M373" s="43">
        <v>4.5999999999999996</v>
      </c>
    </row>
    <row r="374" spans="1:13">
      <c r="A374" s="43" t="s">
        <v>524</v>
      </c>
      <c r="B374" s="43">
        <v>387.1</v>
      </c>
      <c r="C374" s="43">
        <v>420.7</v>
      </c>
      <c r="D374" s="43">
        <v>4.57</v>
      </c>
      <c r="F374" s="43">
        <v>23</v>
      </c>
      <c r="G374" s="43">
        <v>6</v>
      </c>
      <c r="H374" s="43">
        <v>2023</v>
      </c>
      <c r="J374" s="44">
        <v>45100</v>
      </c>
      <c r="K374" s="43">
        <v>387.1</v>
      </c>
      <c r="L374" s="43">
        <v>420.7</v>
      </c>
      <c r="M374" s="43">
        <v>4.5999999999999996</v>
      </c>
    </row>
    <row r="375" spans="1:13">
      <c r="A375" s="43" t="s">
        <v>525</v>
      </c>
      <c r="B375" s="43">
        <v>386.55</v>
      </c>
      <c r="C375" s="43">
        <v>421.49</v>
      </c>
      <c r="D375" s="43">
        <v>4.59</v>
      </c>
      <c r="F375" s="43">
        <v>26</v>
      </c>
      <c r="G375" s="43">
        <v>6</v>
      </c>
      <c r="H375" s="43">
        <v>2023</v>
      </c>
      <c r="J375" s="44">
        <v>45103</v>
      </c>
      <c r="K375" s="43">
        <v>386.6</v>
      </c>
      <c r="L375" s="43">
        <v>421.5</v>
      </c>
      <c r="M375" s="43">
        <v>4.5999999999999996</v>
      </c>
    </row>
    <row r="376" spans="1:13">
      <c r="A376" s="43" t="s">
        <v>526</v>
      </c>
      <c r="B376" s="43">
        <v>386.71</v>
      </c>
      <c r="C376" s="43">
        <v>423.45</v>
      </c>
      <c r="D376" s="43">
        <v>4.55</v>
      </c>
      <c r="F376" s="43">
        <v>27</v>
      </c>
      <c r="G376" s="43">
        <v>6</v>
      </c>
      <c r="H376" s="43">
        <v>2023</v>
      </c>
      <c r="J376" s="44">
        <v>45104</v>
      </c>
      <c r="K376" s="43">
        <v>386.7</v>
      </c>
      <c r="L376" s="43">
        <v>423.5</v>
      </c>
      <c r="M376" s="43">
        <v>4.5999999999999996</v>
      </c>
    </row>
    <row r="377" spans="1:13">
      <c r="A377" s="43" t="s">
        <v>527</v>
      </c>
      <c r="B377" s="43">
        <v>386.53</v>
      </c>
      <c r="C377" s="43">
        <v>423.37</v>
      </c>
      <c r="D377" s="43">
        <v>4.51</v>
      </c>
      <c r="F377" s="43">
        <v>28</v>
      </c>
      <c r="G377" s="43">
        <v>6</v>
      </c>
      <c r="H377" s="43">
        <v>2023</v>
      </c>
      <c r="J377" s="44">
        <v>45105</v>
      </c>
      <c r="K377" s="43">
        <v>386.5</v>
      </c>
      <c r="L377" s="43">
        <v>423.4</v>
      </c>
      <c r="M377" s="43">
        <v>4.5</v>
      </c>
    </row>
    <row r="378" spans="1:13">
      <c r="A378" s="43" t="s">
        <v>528</v>
      </c>
      <c r="B378" s="43">
        <v>386.32</v>
      </c>
      <c r="C378" s="43">
        <v>422.17</v>
      </c>
      <c r="D378" s="43">
        <v>4.4400000000000004</v>
      </c>
      <c r="F378" s="43">
        <v>29</v>
      </c>
      <c r="G378" s="43">
        <v>6</v>
      </c>
      <c r="H378" s="43">
        <v>2023</v>
      </c>
      <c r="J378" s="44">
        <v>45106</v>
      </c>
      <c r="K378" s="43">
        <v>386.3</v>
      </c>
      <c r="L378" s="43">
        <v>422.2</v>
      </c>
      <c r="M378" s="43">
        <v>4.4000000000000004</v>
      </c>
    </row>
    <row r="379" spans="1:13">
      <c r="A379" s="43" t="s">
        <v>529</v>
      </c>
      <c r="B379" s="43">
        <v>386.06</v>
      </c>
      <c r="C379" s="43">
        <v>418.95</v>
      </c>
      <c r="D379" s="43">
        <v>4.34</v>
      </c>
      <c r="F379" s="43">
        <v>30</v>
      </c>
      <c r="G379" s="43">
        <v>6</v>
      </c>
      <c r="H379" s="43">
        <v>2023</v>
      </c>
      <c r="J379" s="44">
        <v>45107</v>
      </c>
      <c r="K379" s="43">
        <v>386.1</v>
      </c>
      <c r="L379" s="43">
        <v>419</v>
      </c>
      <c r="M379" s="43">
        <v>4.3</v>
      </c>
    </row>
    <row r="380" spans="1:13">
      <c r="A380" s="43" t="s">
        <v>530</v>
      </c>
      <c r="B380" s="43">
        <v>386.98</v>
      </c>
      <c r="C380" s="43">
        <v>421.42</v>
      </c>
      <c r="D380" s="43">
        <v>4.32</v>
      </c>
      <c r="F380" s="43">
        <v>3</v>
      </c>
      <c r="G380" s="43">
        <v>7</v>
      </c>
      <c r="H380" s="43">
        <v>2023</v>
      </c>
      <c r="J380" s="44">
        <v>45110</v>
      </c>
      <c r="K380" s="43">
        <v>387</v>
      </c>
      <c r="L380" s="43">
        <v>421.4</v>
      </c>
      <c r="M380" s="43">
        <v>4.3</v>
      </c>
    </row>
    <row r="381" spans="1:13">
      <c r="A381" s="43" t="s">
        <v>531</v>
      </c>
      <c r="B381" s="43">
        <v>386.25</v>
      </c>
      <c r="C381" s="43">
        <v>420.9</v>
      </c>
      <c r="D381" s="43">
        <v>4.3</v>
      </c>
      <c r="F381" s="43">
        <v>4</v>
      </c>
      <c r="G381" s="43">
        <v>7</v>
      </c>
      <c r="H381" s="43">
        <v>2023</v>
      </c>
      <c r="J381" s="44">
        <v>45111</v>
      </c>
      <c r="K381" s="43">
        <v>386.3</v>
      </c>
      <c r="L381" s="43">
        <v>420.9</v>
      </c>
      <c r="M381" s="43">
        <v>4.3</v>
      </c>
    </row>
    <row r="382" spans="1:13">
      <c r="A382" s="43" t="s">
        <v>532</v>
      </c>
      <c r="B382" s="43">
        <v>386.28</v>
      </c>
      <c r="C382" s="43">
        <v>420.54</v>
      </c>
      <c r="D382" s="43">
        <v>4.21</v>
      </c>
      <c r="F382" s="43">
        <v>6</v>
      </c>
      <c r="G382" s="43">
        <v>7</v>
      </c>
      <c r="H382" s="43">
        <v>2023</v>
      </c>
      <c r="J382" s="44">
        <v>45113</v>
      </c>
      <c r="K382" s="43">
        <v>386.3</v>
      </c>
      <c r="L382" s="43">
        <v>420.5</v>
      </c>
      <c r="M382" s="43">
        <v>4.2</v>
      </c>
    </row>
    <row r="383" spans="1:13">
      <c r="A383" s="43" t="s">
        <v>533</v>
      </c>
      <c r="B383" s="43">
        <v>386.19</v>
      </c>
      <c r="C383" s="43">
        <v>420.64</v>
      </c>
      <c r="D383" s="43">
        <v>4.22</v>
      </c>
      <c r="F383" s="43">
        <v>7</v>
      </c>
      <c r="G383" s="43">
        <v>7</v>
      </c>
      <c r="H383" s="43">
        <v>2023</v>
      </c>
      <c r="J383" s="44">
        <v>45114</v>
      </c>
      <c r="K383" s="43">
        <v>386.2</v>
      </c>
      <c r="L383" s="43">
        <v>420.6</v>
      </c>
      <c r="M383" s="43">
        <v>4.2</v>
      </c>
    </row>
    <row r="384" spans="1:13">
      <c r="A384" s="43" t="s">
        <v>534</v>
      </c>
      <c r="B384" s="43">
        <v>387.09</v>
      </c>
      <c r="C384" s="43">
        <v>424.29</v>
      </c>
      <c r="D384" s="43">
        <v>4.2300000000000004</v>
      </c>
      <c r="F384" s="43">
        <v>10</v>
      </c>
      <c r="G384" s="43">
        <v>7</v>
      </c>
      <c r="H384" s="43">
        <v>2023</v>
      </c>
      <c r="J384" s="44">
        <v>45117</v>
      </c>
      <c r="K384" s="43">
        <v>387.1</v>
      </c>
      <c r="L384" s="43">
        <v>424.3</v>
      </c>
      <c r="M384" s="43">
        <v>4.2</v>
      </c>
    </row>
    <row r="385" spans="1:13">
      <c r="A385" s="43" t="s">
        <v>535</v>
      </c>
      <c r="B385" s="43">
        <v>387.17</v>
      </c>
      <c r="C385" s="43">
        <v>426.08</v>
      </c>
      <c r="D385" s="43">
        <v>4.29</v>
      </c>
      <c r="F385" s="43">
        <v>11</v>
      </c>
      <c r="G385" s="43">
        <v>7</v>
      </c>
      <c r="H385" s="43">
        <v>2023</v>
      </c>
      <c r="J385" s="44">
        <v>45118</v>
      </c>
      <c r="K385" s="43">
        <v>387.2</v>
      </c>
      <c r="L385" s="43">
        <v>426.1</v>
      </c>
      <c r="M385" s="43">
        <v>4.3</v>
      </c>
    </row>
    <row r="386" spans="1:13">
      <c r="A386" s="43" t="s">
        <v>536</v>
      </c>
      <c r="B386" s="43">
        <v>386.26</v>
      </c>
      <c r="C386" s="43">
        <v>425.7</v>
      </c>
      <c r="D386" s="43">
        <v>4.26</v>
      </c>
      <c r="F386" s="43">
        <v>12</v>
      </c>
      <c r="G386" s="43">
        <v>7</v>
      </c>
      <c r="H386" s="43">
        <v>2023</v>
      </c>
      <c r="J386" s="44">
        <v>45119</v>
      </c>
      <c r="K386" s="43">
        <v>386.3</v>
      </c>
      <c r="L386" s="43">
        <v>425.7</v>
      </c>
      <c r="M386" s="43">
        <v>4.3</v>
      </c>
    </row>
    <row r="387" spans="1:13">
      <c r="A387" s="43" t="s">
        <v>537</v>
      </c>
      <c r="B387" s="43">
        <v>387.1</v>
      </c>
      <c r="C387" s="43">
        <v>432.39</v>
      </c>
      <c r="D387" s="43">
        <v>4.3</v>
      </c>
      <c r="F387" s="43">
        <v>13</v>
      </c>
      <c r="G387" s="43">
        <v>7</v>
      </c>
      <c r="H387" s="43">
        <v>2023</v>
      </c>
      <c r="J387" s="44">
        <v>45120</v>
      </c>
      <c r="K387" s="43">
        <v>387.1</v>
      </c>
      <c r="L387" s="43">
        <v>432.4</v>
      </c>
      <c r="M387" s="43">
        <v>4.3</v>
      </c>
    </row>
    <row r="388" spans="1:13">
      <c r="A388" s="43" t="s">
        <v>538</v>
      </c>
      <c r="B388" s="43">
        <v>386.01</v>
      </c>
      <c r="C388" s="43">
        <v>433.1</v>
      </c>
      <c r="D388" s="43">
        <v>4.28</v>
      </c>
      <c r="F388" s="43">
        <v>14</v>
      </c>
      <c r="G388" s="43">
        <v>7</v>
      </c>
      <c r="H388" s="43">
        <v>2023</v>
      </c>
      <c r="J388" s="44">
        <v>45121</v>
      </c>
      <c r="K388" s="43">
        <v>386</v>
      </c>
      <c r="L388" s="43">
        <v>433.1</v>
      </c>
      <c r="M388" s="43">
        <v>4.3</v>
      </c>
    </row>
    <row r="389" spans="1:13">
      <c r="A389" s="43" t="s">
        <v>539</v>
      </c>
      <c r="B389" s="43">
        <v>386.14</v>
      </c>
      <c r="C389" s="43">
        <v>433.67</v>
      </c>
      <c r="D389" s="43">
        <v>4.2699999999999996</v>
      </c>
      <c r="F389" s="43">
        <v>17</v>
      </c>
      <c r="G389" s="43">
        <v>7</v>
      </c>
      <c r="H389" s="43">
        <v>2023</v>
      </c>
      <c r="J389" s="44">
        <v>45124</v>
      </c>
      <c r="K389" s="43">
        <v>386.1</v>
      </c>
      <c r="L389" s="43">
        <v>433.7</v>
      </c>
      <c r="M389" s="43">
        <v>4.3</v>
      </c>
    </row>
    <row r="390" spans="1:13">
      <c r="A390" s="43" t="s">
        <v>540</v>
      </c>
      <c r="B390" s="43">
        <v>386.29</v>
      </c>
      <c r="C390" s="43">
        <v>434.77</v>
      </c>
      <c r="D390" s="43">
        <v>4.26</v>
      </c>
      <c r="F390" s="43">
        <v>18</v>
      </c>
      <c r="G390" s="43">
        <v>7</v>
      </c>
      <c r="H390" s="43">
        <v>2023</v>
      </c>
      <c r="J390" s="44">
        <v>45125</v>
      </c>
      <c r="K390" s="43">
        <v>386.3</v>
      </c>
      <c r="L390" s="43">
        <v>434.8</v>
      </c>
      <c r="M390" s="43">
        <v>4.3</v>
      </c>
    </row>
    <row r="391" spans="1:13">
      <c r="A391" s="43" t="s">
        <v>541</v>
      </c>
      <c r="B391" s="43">
        <v>387.28</v>
      </c>
      <c r="C391" s="43">
        <v>434.41</v>
      </c>
      <c r="D391" s="43">
        <v>4.25</v>
      </c>
      <c r="F391" s="43">
        <v>19</v>
      </c>
      <c r="G391" s="43">
        <v>7</v>
      </c>
      <c r="H391" s="43">
        <v>2023</v>
      </c>
      <c r="J391" s="44">
        <v>45126</v>
      </c>
      <c r="K391" s="43">
        <v>387.3</v>
      </c>
      <c r="L391" s="43">
        <v>434.4</v>
      </c>
      <c r="M391" s="43">
        <v>4.3</v>
      </c>
    </row>
    <row r="392" spans="1:13">
      <c r="A392" s="43" t="s">
        <v>542</v>
      </c>
      <c r="B392" s="43">
        <v>386.29</v>
      </c>
      <c r="C392" s="43">
        <v>432.76</v>
      </c>
      <c r="D392" s="43">
        <v>4.26</v>
      </c>
      <c r="F392" s="43">
        <v>20</v>
      </c>
      <c r="G392" s="43">
        <v>7</v>
      </c>
      <c r="H392" s="43">
        <v>2023</v>
      </c>
      <c r="J392" s="44">
        <v>45127</v>
      </c>
      <c r="K392" s="43">
        <v>386.3</v>
      </c>
      <c r="L392" s="43">
        <v>432.8</v>
      </c>
      <c r="M392" s="43">
        <v>4.3</v>
      </c>
    </row>
    <row r="393" spans="1:13">
      <c r="A393" s="43" t="s">
        <v>543</v>
      </c>
      <c r="B393" s="43">
        <v>386.48</v>
      </c>
      <c r="C393" s="43">
        <v>430</v>
      </c>
      <c r="D393" s="43">
        <v>4.29</v>
      </c>
      <c r="F393" s="43">
        <v>21</v>
      </c>
      <c r="G393" s="43">
        <v>7</v>
      </c>
      <c r="H393" s="43">
        <v>2023</v>
      </c>
      <c r="J393" s="44">
        <v>45128</v>
      </c>
      <c r="K393" s="43">
        <v>386.5</v>
      </c>
      <c r="L393" s="43">
        <v>430</v>
      </c>
      <c r="M393" s="43">
        <v>4.3</v>
      </c>
    </row>
    <row r="394" spans="1:13">
      <c r="A394" s="43" t="s">
        <v>544</v>
      </c>
      <c r="B394" s="43">
        <v>387.09</v>
      </c>
      <c r="C394" s="43">
        <v>429.36</v>
      </c>
      <c r="D394" s="43">
        <v>4.28</v>
      </c>
      <c r="F394" s="43">
        <v>24</v>
      </c>
      <c r="G394" s="43">
        <v>7</v>
      </c>
      <c r="H394" s="43">
        <v>2023</v>
      </c>
      <c r="J394" s="44">
        <v>45131</v>
      </c>
      <c r="K394" s="43">
        <v>387.1</v>
      </c>
      <c r="L394" s="43">
        <v>429.4</v>
      </c>
      <c r="M394" s="43">
        <v>4.3</v>
      </c>
    </row>
    <row r="395" spans="1:13">
      <c r="A395" s="43" t="s">
        <v>545</v>
      </c>
      <c r="B395" s="43">
        <v>386.74</v>
      </c>
      <c r="C395" s="43">
        <v>427.15</v>
      </c>
      <c r="D395" s="43">
        <v>4.3</v>
      </c>
      <c r="F395" s="43">
        <v>25</v>
      </c>
      <c r="G395" s="43">
        <v>7</v>
      </c>
      <c r="H395" s="43">
        <v>2023</v>
      </c>
      <c r="J395" s="44">
        <v>45132</v>
      </c>
      <c r="K395" s="43">
        <v>386.7</v>
      </c>
      <c r="L395" s="43">
        <v>427.2</v>
      </c>
      <c r="M395" s="43">
        <v>4.3</v>
      </c>
    </row>
    <row r="396" spans="1:13">
      <c r="A396" s="43" t="s">
        <v>546</v>
      </c>
      <c r="B396" s="43">
        <v>386.4</v>
      </c>
      <c r="C396" s="43">
        <v>428.13</v>
      </c>
      <c r="D396" s="43">
        <v>4.29</v>
      </c>
      <c r="F396" s="43">
        <v>26</v>
      </c>
      <c r="G396" s="43">
        <v>7</v>
      </c>
      <c r="H396" s="43">
        <v>2023</v>
      </c>
      <c r="J396" s="44">
        <v>45133</v>
      </c>
      <c r="K396" s="43">
        <v>386.4</v>
      </c>
      <c r="L396" s="43">
        <v>428.1</v>
      </c>
      <c r="M396" s="43">
        <v>4.3</v>
      </c>
    </row>
    <row r="397" spans="1:13">
      <c r="A397" s="43" t="s">
        <v>547</v>
      </c>
      <c r="B397" s="43">
        <v>386.36</v>
      </c>
      <c r="C397" s="43">
        <v>430.21</v>
      </c>
      <c r="D397" s="43">
        <v>4.29</v>
      </c>
      <c r="F397" s="43">
        <v>27</v>
      </c>
      <c r="G397" s="43">
        <v>7</v>
      </c>
      <c r="H397" s="43">
        <v>2023</v>
      </c>
      <c r="J397" s="44">
        <v>45134</v>
      </c>
      <c r="K397" s="43">
        <v>386.4</v>
      </c>
      <c r="L397" s="43">
        <v>430.2</v>
      </c>
      <c r="M397" s="43">
        <v>4.3</v>
      </c>
    </row>
    <row r="398" spans="1:13">
      <c r="A398" s="43" t="s">
        <v>548</v>
      </c>
      <c r="B398" s="43">
        <v>386.22</v>
      </c>
      <c r="C398" s="43">
        <v>424.57</v>
      </c>
      <c r="D398" s="43">
        <v>4.25</v>
      </c>
      <c r="F398" s="43">
        <v>28</v>
      </c>
      <c r="G398" s="43">
        <v>7</v>
      </c>
      <c r="H398" s="43">
        <v>2023</v>
      </c>
      <c r="J398" s="44">
        <v>45135</v>
      </c>
      <c r="K398" s="43">
        <v>386.2</v>
      </c>
      <c r="L398" s="43">
        <v>424.6</v>
      </c>
      <c r="M398" s="43">
        <v>4.3</v>
      </c>
    </row>
    <row r="399" spans="1:13">
      <c r="A399" s="43" t="s">
        <v>549</v>
      </c>
      <c r="B399" s="43">
        <v>386.14</v>
      </c>
      <c r="C399" s="43">
        <v>426.11</v>
      </c>
      <c r="D399" s="43">
        <v>4.2300000000000004</v>
      </c>
      <c r="F399" s="43">
        <v>31</v>
      </c>
      <c r="G399" s="43">
        <v>7</v>
      </c>
      <c r="H399" s="43">
        <v>2023</v>
      </c>
      <c r="J399" s="44">
        <v>45138</v>
      </c>
      <c r="K399" s="43">
        <v>386.1</v>
      </c>
      <c r="L399" s="43">
        <v>426.1</v>
      </c>
      <c r="M399" s="43">
        <v>4.2</v>
      </c>
    </row>
    <row r="400" spans="1:13">
      <c r="A400" s="43" t="s">
        <v>550</v>
      </c>
      <c r="B400" s="43">
        <v>386.18</v>
      </c>
      <c r="C400" s="43">
        <v>424.03</v>
      </c>
      <c r="D400" s="43">
        <v>4.21</v>
      </c>
      <c r="F400" s="43">
        <v>1</v>
      </c>
      <c r="G400" s="43">
        <v>8</v>
      </c>
      <c r="H400" s="43">
        <v>2023</v>
      </c>
      <c r="J400" s="44">
        <v>45139</v>
      </c>
      <c r="K400" s="43">
        <v>386.2</v>
      </c>
      <c r="L400" s="43">
        <v>424</v>
      </c>
      <c r="M400" s="43">
        <v>4.2</v>
      </c>
    </row>
    <row r="401" spans="1:13">
      <c r="A401" s="43" t="s">
        <v>551</v>
      </c>
      <c r="B401" s="43">
        <v>386.86</v>
      </c>
      <c r="C401" s="43">
        <v>424.62</v>
      </c>
      <c r="D401" s="43">
        <v>4.1500000000000004</v>
      </c>
      <c r="F401" s="43">
        <v>2</v>
      </c>
      <c r="G401" s="43">
        <v>8</v>
      </c>
      <c r="H401" s="43">
        <v>2023</v>
      </c>
      <c r="J401" s="44">
        <v>45140</v>
      </c>
      <c r="K401" s="43">
        <v>386.9</v>
      </c>
      <c r="L401" s="43">
        <v>424.6</v>
      </c>
      <c r="M401" s="43">
        <v>4.2</v>
      </c>
    </row>
    <row r="402" spans="1:13">
      <c r="A402" s="43" t="s">
        <v>552</v>
      </c>
      <c r="B402" s="43">
        <v>386.18</v>
      </c>
      <c r="C402" s="43">
        <v>422.25</v>
      </c>
      <c r="D402" s="43">
        <v>4.1100000000000003</v>
      </c>
      <c r="F402" s="43">
        <v>3</v>
      </c>
      <c r="G402" s="43">
        <v>8</v>
      </c>
      <c r="H402" s="43">
        <v>2023</v>
      </c>
      <c r="J402" s="44">
        <v>45141</v>
      </c>
      <c r="K402" s="43">
        <v>386.2</v>
      </c>
      <c r="L402" s="43">
        <v>422.3</v>
      </c>
      <c r="M402" s="43">
        <v>4.0999999999999996</v>
      </c>
    </row>
    <row r="403" spans="1:13">
      <c r="A403" s="43" t="s">
        <v>553</v>
      </c>
      <c r="B403" s="43">
        <v>386.29</v>
      </c>
      <c r="C403" s="43">
        <v>422.72</v>
      </c>
      <c r="D403" s="43">
        <v>4.0599999999999996</v>
      </c>
      <c r="F403" s="43">
        <v>4</v>
      </c>
      <c r="G403" s="43">
        <v>8</v>
      </c>
      <c r="H403" s="43">
        <v>2023</v>
      </c>
      <c r="J403" s="44">
        <v>45142</v>
      </c>
      <c r="K403" s="43">
        <v>386.3</v>
      </c>
      <c r="L403" s="43">
        <v>422.7</v>
      </c>
      <c r="M403" s="43">
        <v>4.0999999999999996</v>
      </c>
    </row>
    <row r="404" spans="1:13">
      <c r="A404" s="43" t="s">
        <v>554</v>
      </c>
      <c r="B404" s="43">
        <v>386.09</v>
      </c>
      <c r="C404" s="43">
        <v>423.62</v>
      </c>
      <c r="D404" s="43">
        <v>4</v>
      </c>
      <c r="F404" s="43">
        <v>7</v>
      </c>
      <c r="G404" s="43">
        <v>8</v>
      </c>
      <c r="H404" s="43">
        <v>2023</v>
      </c>
      <c r="J404" s="44">
        <v>45145</v>
      </c>
      <c r="K404" s="43">
        <v>386.1</v>
      </c>
      <c r="L404" s="43">
        <v>423.6</v>
      </c>
      <c r="M404" s="43">
        <v>4</v>
      </c>
    </row>
    <row r="405" spans="1:13">
      <c r="A405" s="43" t="s">
        <v>555</v>
      </c>
      <c r="B405" s="43">
        <v>386.46</v>
      </c>
      <c r="C405" s="43">
        <v>423.29</v>
      </c>
      <c r="D405" s="43">
        <v>4.03</v>
      </c>
      <c r="F405" s="43">
        <v>8</v>
      </c>
      <c r="G405" s="43">
        <v>8</v>
      </c>
      <c r="H405" s="43">
        <v>2023</v>
      </c>
      <c r="J405" s="44">
        <v>45146</v>
      </c>
      <c r="K405" s="43">
        <v>386.5</v>
      </c>
      <c r="L405" s="43">
        <v>423.3</v>
      </c>
      <c r="M405" s="43">
        <v>4</v>
      </c>
    </row>
    <row r="406" spans="1:13">
      <c r="A406" s="43" t="s">
        <v>556</v>
      </c>
      <c r="B406" s="43">
        <v>386.07</v>
      </c>
      <c r="C406" s="43">
        <v>423.75</v>
      </c>
      <c r="D406" s="43">
        <v>3.96</v>
      </c>
      <c r="F406" s="43">
        <v>9</v>
      </c>
      <c r="G406" s="43">
        <v>8</v>
      </c>
      <c r="H406" s="43">
        <v>2023</v>
      </c>
      <c r="J406" s="44">
        <v>45147</v>
      </c>
      <c r="K406" s="43">
        <v>386.1</v>
      </c>
      <c r="L406" s="43">
        <v>423.8</v>
      </c>
      <c r="M406" s="43">
        <v>4</v>
      </c>
    </row>
    <row r="407" spans="1:13">
      <c r="A407" s="43" t="s">
        <v>557</v>
      </c>
      <c r="B407" s="43">
        <v>386.05</v>
      </c>
      <c r="C407" s="43">
        <v>425.74</v>
      </c>
      <c r="D407" s="43">
        <v>3.96</v>
      </c>
      <c r="F407" s="43">
        <v>10</v>
      </c>
      <c r="G407" s="43">
        <v>8</v>
      </c>
      <c r="H407" s="43">
        <v>2023</v>
      </c>
      <c r="J407" s="44">
        <v>45148</v>
      </c>
      <c r="K407" s="43">
        <v>386.1</v>
      </c>
      <c r="L407" s="43">
        <v>425.7</v>
      </c>
      <c r="M407" s="43">
        <v>4</v>
      </c>
    </row>
    <row r="408" spans="1:13">
      <c r="A408" s="43" t="s">
        <v>558</v>
      </c>
      <c r="B408" s="43">
        <v>386</v>
      </c>
      <c r="C408" s="43">
        <v>424.29</v>
      </c>
      <c r="D408" s="43">
        <v>3.92</v>
      </c>
      <c r="F408" s="43">
        <v>11</v>
      </c>
      <c r="G408" s="43">
        <v>8</v>
      </c>
      <c r="H408" s="43">
        <v>2023</v>
      </c>
      <c r="J408" s="44">
        <v>45149</v>
      </c>
      <c r="K408" s="43">
        <v>386</v>
      </c>
      <c r="L408" s="43">
        <v>424.3</v>
      </c>
      <c r="M408" s="43">
        <v>3.9</v>
      </c>
    </row>
    <row r="409" spans="1:13">
      <c r="A409" s="43" t="s">
        <v>559</v>
      </c>
      <c r="B409" s="43">
        <v>386.61</v>
      </c>
      <c r="C409" s="43">
        <v>423.07</v>
      </c>
      <c r="D409" s="43">
        <v>3.81</v>
      </c>
      <c r="F409" s="43">
        <v>14</v>
      </c>
      <c r="G409" s="43">
        <v>8</v>
      </c>
      <c r="H409" s="43">
        <v>2023</v>
      </c>
      <c r="J409" s="44">
        <v>45152</v>
      </c>
      <c r="K409" s="43">
        <v>386.6</v>
      </c>
      <c r="L409" s="43">
        <v>423.1</v>
      </c>
      <c r="M409" s="43">
        <v>3.8</v>
      </c>
    </row>
    <row r="410" spans="1:13">
      <c r="A410" s="43" t="s">
        <v>560</v>
      </c>
      <c r="B410" s="43">
        <v>386.66</v>
      </c>
      <c r="C410" s="43">
        <v>422.7</v>
      </c>
      <c r="D410" s="43">
        <v>3.94</v>
      </c>
      <c r="F410" s="43">
        <v>15</v>
      </c>
      <c r="G410" s="43">
        <v>8</v>
      </c>
      <c r="H410" s="43">
        <v>2023</v>
      </c>
      <c r="J410" s="44">
        <v>45153</v>
      </c>
      <c r="K410" s="43">
        <v>386.7</v>
      </c>
      <c r="L410" s="43">
        <v>422.7</v>
      </c>
      <c r="M410" s="43">
        <v>3.9</v>
      </c>
    </row>
    <row r="411" spans="1:13">
      <c r="A411" s="43" t="s">
        <v>561</v>
      </c>
      <c r="B411" s="43">
        <v>385.97</v>
      </c>
      <c r="C411" s="43">
        <v>421.36</v>
      </c>
      <c r="D411" s="43">
        <v>4</v>
      </c>
      <c r="F411" s="43">
        <v>16</v>
      </c>
      <c r="G411" s="43">
        <v>8</v>
      </c>
      <c r="H411" s="43">
        <v>2023</v>
      </c>
      <c r="J411" s="44">
        <v>45154</v>
      </c>
      <c r="K411" s="43">
        <v>386</v>
      </c>
      <c r="L411" s="43">
        <v>421.4</v>
      </c>
      <c r="M411" s="43">
        <v>4</v>
      </c>
    </row>
    <row r="412" spans="1:13">
      <c r="A412" s="43" t="s">
        <v>562</v>
      </c>
      <c r="B412" s="43">
        <v>386.15</v>
      </c>
      <c r="C412" s="43">
        <v>420.21</v>
      </c>
      <c r="D412" s="43">
        <v>4.13</v>
      </c>
      <c r="F412" s="43">
        <v>17</v>
      </c>
      <c r="G412" s="43">
        <v>8</v>
      </c>
      <c r="H412" s="43">
        <v>2023</v>
      </c>
      <c r="J412" s="44">
        <v>45155</v>
      </c>
      <c r="K412" s="43">
        <v>386.2</v>
      </c>
      <c r="L412" s="43">
        <v>420.2</v>
      </c>
      <c r="M412" s="43">
        <v>4.0999999999999996</v>
      </c>
    </row>
    <row r="413" spans="1:13">
      <c r="A413" s="43" t="s">
        <v>563</v>
      </c>
      <c r="B413" s="43">
        <v>386.13</v>
      </c>
      <c r="C413" s="43">
        <v>419.49</v>
      </c>
      <c r="D413" s="43">
        <v>4.12</v>
      </c>
      <c r="F413" s="43">
        <v>18</v>
      </c>
      <c r="G413" s="43">
        <v>8</v>
      </c>
      <c r="H413" s="43">
        <v>2023</v>
      </c>
      <c r="J413" s="44">
        <v>45156</v>
      </c>
      <c r="K413" s="43">
        <v>386.13</v>
      </c>
      <c r="L413" s="43">
        <v>419.49</v>
      </c>
      <c r="M413" s="43">
        <v>4.12</v>
      </c>
    </row>
    <row r="414" spans="1:13">
      <c r="A414" s="43" t="s">
        <v>564</v>
      </c>
      <c r="B414" s="43">
        <v>385.88</v>
      </c>
      <c r="C414" s="43">
        <v>420.53</v>
      </c>
      <c r="D414" s="43">
        <v>4.0999999999999996</v>
      </c>
      <c r="F414" s="43" t="s">
        <v>692</v>
      </c>
      <c r="G414" s="43" t="s">
        <v>693</v>
      </c>
      <c r="H414" s="43" t="s">
        <v>694</v>
      </c>
      <c r="J414" s="44">
        <v>45159</v>
      </c>
      <c r="K414" s="43">
        <v>385.88</v>
      </c>
      <c r="L414" s="43">
        <v>420.53</v>
      </c>
      <c r="M414" s="43">
        <v>4.0999999999999996</v>
      </c>
    </row>
    <row r="415" spans="1:13">
      <c r="A415" s="43" t="s">
        <v>565</v>
      </c>
      <c r="B415" s="43">
        <v>385.79</v>
      </c>
      <c r="C415" s="43">
        <v>420.01</v>
      </c>
      <c r="D415" s="43">
        <v>4.0999999999999996</v>
      </c>
      <c r="F415" s="43" t="s">
        <v>695</v>
      </c>
      <c r="G415" s="43" t="s">
        <v>693</v>
      </c>
      <c r="H415" s="43" t="s">
        <v>694</v>
      </c>
      <c r="J415" s="44">
        <v>45160</v>
      </c>
      <c r="K415" s="43">
        <v>385.79</v>
      </c>
      <c r="L415" s="43">
        <v>420.01</v>
      </c>
      <c r="M415" s="43">
        <v>4.0999999999999996</v>
      </c>
    </row>
    <row r="416" spans="1:13">
      <c r="A416" s="43" t="s">
        <v>566</v>
      </c>
      <c r="B416" s="43">
        <v>386.8</v>
      </c>
      <c r="C416" s="43">
        <v>417.94</v>
      </c>
      <c r="D416" s="43">
        <v>4.0999999999999996</v>
      </c>
      <c r="F416" s="43" t="s">
        <v>696</v>
      </c>
      <c r="G416" s="43" t="s">
        <v>693</v>
      </c>
      <c r="H416" s="43" t="s">
        <v>694</v>
      </c>
      <c r="J416" s="44">
        <v>45161</v>
      </c>
      <c r="K416" s="43">
        <v>386.8</v>
      </c>
      <c r="L416" s="43">
        <v>417.94</v>
      </c>
      <c r="M416" s="43">
        <v>4.0999999999999996</v>
      </c>
    </row>
    <row r="417" spans="1:13">
      <c r="A417" s="43" t="s">
        <v>567</v>
      </c>
      <c r="B417" s="43">
        <v>385.96</v>
      </c>
      <c r="C417" s="43">
        <v>418.92</v>
      </c>
      <c r="D417" s="43">
        <v>4.09</v>
      </c>
      <c r="F417" s="43" t="s">
        <v>697</v>
      </c>
      <c r="G417" s="43" t="s">
        <v>693</v>
      </c>
      <c r="H417" s="43" t="s">
        <v>694</v>
      </c>
      <c r="J417" s="44">
        <v>45162</v>
      </c>
      <c r="K417" s="43">
        <v>385.96</v>
      </c>
      <c r="L417" s="43">
        <v>418.92</v>
      </c>
      <c r="M417" s="43">
        <v>4.09</v>
      </c>
    </row>
    <row r="418" spans="1:13">
      <c r="A418" s="43" t="s">
        <v>568</v>
      </c>
      <c r="B418" s="43">
        <v>385.98</v>
      </c>
      <c r="C418" s="43">
        <v>416.97</v>
      </c>
      <c r="D418" s="43">
        <v>4.08</v>
      </c>
      <c r="F418" s="43" t="s">
        <v>698</v>
      </c>
      <c r="G418" s="43" t="s">
        <v>693</v>
      </c>
      <c r="H418" s="43" t="s">
        <v>694</v>
      </c>
      <c r="J418" s="44">
        <v>45163</v>
      </c>
      <c r="K418" s="43">
        <v>385.98</v>
      </c>
      <c r="L418" s="43">
        <v>416.97</v>
      </c>
      <c r="M418" s="43">
        <v>4.08</v>
      </c>
    </row>
    <row r="419" spans="1:13">
      <c r="A419" s="43" t="s">
        <v>569</v>
      </c>
      <c r="B419" s="43">
        <v>385.99</v>
      </c>
      <c r="C419" s="43">
        <v>417.26</v>
      </c>
      <c r="D419" s="43">
        <v>4.05</v>
      </c>
      <c r="F419" s="43" t="s">
        <v>699</v>
      </c>
      <c r="G419" s="43" t="s">
        <v>693</v>
      </c>
      <c r="H419" s="43" t="s">
        <v>694</v>
      </c>
      <c r="J419" s="44">
        <v>45166</v>
      </c>
      <c r="K419" s="43">
        <v>385.99</v>
      </c>
      <c r="L419" s="43">
        <v>417.26</v>
      </c>
      <c r="M419" s="43">
        <v>4.05</v>
      </c>
    </row>
    <row r="420" spans="1:13">
      <c r="A420" s="43" t="s">
        <v>570</v>
      </c>
      <c r="B420" s="43">
        <v>386.15</v>
      </c>
      <c r="C420" s="43">
        <v>417.27</v>
      </c>
      <c r="D420" s="43">
        <v>4.0199999999999996</v>
      </c>
      <c r="F420" s="43" t="s">
        <v>700</v>
      </c>
      <c r="G420" s="43" t="s">
        <v>693</v>
      </c>
      <c r="H420" s="43" t="s">
        <v>694</v>
      </c>
      <c r="J420" s="44">
        <v>45167</v>
      </c>
      <c r="K420" s="43">
        <v>386.15</v>
      </c>
      <c r="L420" s="43">
        <v>417.27</v>
      </c>
      <c r="M420" s="43">
        <v>4.0199999999999996</v>
      </c>
    </row>
    <row r="421" spans="1:13">
      <c r="A421" s="43" t="s">
        <v>571</v>
      </c>
      <c r="B421" s="43">
        <v>385.98</v>
      </c>
      <c r="C421" s="43">
        <v>420.37</v>
      </c>
      <c r="D421" s="43">
        <v>4.0199999999999996</v>
      </c>
      <c r="F421" s="43" t="s">
        <v>701</v>
      </c>
      <c r="G421" s="43" t="s">
        <v>693</v>
      </c>
      <c r="H421" s="43" t="s">
        <v>694</v>
      </c>
      <c r="J421" s="44">
        <v>45168</v>
      </c>
      <c r="K421" s="43">
        <v>385.98</v>
      </c>
      <c r="L421" s="43">
        <v>420.37</v>
      </c>
      <c r="M421" s="43">
        <v>4.0199999999999996</v>
      </c>
    </row>
    <row r="422" spans="1:13">
      <c r="A422" s="43" t="s">
        <v>572</v>
      </c>
      <c r="B422" s="43">
        <v>385.78</v>
      </c>
      <c r="C422" s="43">
        <v>419.38</v>
      </c>
      <c r="D422" s="43">
        <v>4</v>
      </c>
      <c r="F422" s="43" t="s">
        <v>702</v>
      </c>
      <c r="G422" s="43" t="s">
        <v>693</v>
      </c>
      <c r="H422" s="43" t="s">
        <v>694</v>
      </c>
      <c r="J422" s="44">
        <v>45169</v>
      </c>
      <c r="K422" s="43">
        <v>385.78</v>
      </c>
      <c r="L422" s="43">
        <v>419.38</v>
      </c>
      <c r="M422" s="43">
        <v>4</v>
      </c>
    </row>
    <row r="423" spans="1:13">
      <c r="A423" s="43" t="s">
        <v>573</v>
      </c>
      <c r="B423" s="43">
        <v>385.9</v>
      </c>
      <c r="C423" s="43">
        <v>418.43</v>
      </c>
      <c r="D423" s="43">
        <v>4</v>
      </c>
      <c r="F423" s="43" t="s">
        <v>703</v>
      </c>
      <c r="G423" s="43" t="s">
        <v>704</v>
      </c>
      <c r="H423" s="43" t="s">
        <v>694</v>
      </c>
      <c r="J423" s="44">
        <v>45170</v>
      </c>
      <c r="K423" s="43">
        <v>385.9</v>
      </c>
      <c r="L423" s="43">
        <v>418.43</v>
      </c>
      <c r="M423" s="43">
        <v>4</v>
      </c>
    </row>
    <row r="424" spans="1:13">
      <c r="A424" s="43" t="s">
        <v>574</v>
      </c>
      <c r="B424" s="43">
        <v>385.79</v>
      </c>
      <c r="C424" s="43">
        <v>416.81</v>
      </c>
      <c r="D424" s="43">
        <v>3.99</v>
      </c>
      <c r="F424" s="43" t="s">
        <v>705</v>
      </c>
      <c r="G424" s="43" t="s">
        <v>704</v>
      </c>
      <c r="H424" s="43" t="s">
        <v>694</v>
      </c>
      <c r="J424" s="44">
        <v>45173</v>
      </c>
      <c r="K424" s="43">
        <v>385.79</v>
      </c>
      <c r="L424" s="43">
        <v>416.81</v>
      </c>
      <c r="M424" s="43">
        <v>3.99</v>
      </c>
    </row>
    <row r="425" spans="1:13">
      <c r="A425" s="43" t="s">
        <v>575</v>
      </c>
      <c r="B425" s="43">
        <v>385.81</v>
      </c>
      <c r="C425" s="43">
        <v>414.32</v>
      </c>
      <c r="D425" s="43">
        <v>3.95</v>
      </c>
      <c r="F425" s="43" t="s">
        <v>706</v>
      </c>
      <c r="G425" s="43" t="s">
        <v>704</v>
      </c>
      <c r="H425" s="43" t="s">
        <v>694</v>
      </c>
      <c r="J425" s="44">
        <v>45174</v>
      </c>
      <c r="K425" s="43">
        <v>385.81</v>
      </c>
      <c r="L425" s="43">
        <v>414.32</v>
      </c>
      <c r="M425" s="43">
        <v>3.95</v>
      </c>
    </row>
    <row r="426" spans="1:13">
      <c r="A426" s="43" t="s">
        <v>576</v>
      </c>
      <c r="B426" s="43">
        <v>385.83</v>
      </c>
      <c r="C426" s="43">
        <v>414.38</v>
      </c>
      <c r="D426" s="43">
        <v>3.94</v>
      </c>
      <c r="F426" s="43" t="s">
        <v>707</v>
      </c>
      <c r="G426" s="43" t="s">
        <v>704</v>
      </c>
      <c r="H426" s="43" t="s">
        <v>694</v>
      </c>
      <c r="J426" s="44">
        <v>45175</v>
      </c>
      <c r="K426" s="43">
        <v>385.83</v>
      </c>
      <c r="L426" s="43">
        <v>414.38</v>
      </c>
      <c r="M426" s="43">
        <v>3.94</v>
      </c>
    </row>
    <row r="427" spans="1:13">
      <c r="A427" s="43" t="s">
        <v>577</v>
      </c>
      <c r="B427" s="43">
        <v>385.68</v>
      </c>
      <c r="C427" s="43">
        <v>412.95</v>
      </c>
      <c r="D427" s="43">
        <v>3.92</v>
      </c>
      <c r="F427" s="43" t="s">
        <v>708</v>
      </c>
      <c r="G427" s="43" t="s">
        <v>704</v>
      </c>
      <c r="H427" s="43" t="s">
        <v>694</v>
      </c>
      <c r="J427" s="44">
        <v>45176</v>
      </c>
      <c r="K427" s="43">
        <v>385.68</v>
      </c>
      <c r="L427" s="43">
        <v>412.95</v>
      </c>
      <c r="M427" s="43">
        <v>3.92</v>
      </c>
    </row>
    <row r="428" spans="1:13">
      <c r="A428" s="43" t="s">
        <v>578</v>
      </c>
      <c r="B428" s="43">
        <v>385.66</v>
      </c>
      <c r="C428" s="43">
        <v>412.69</v>
      </c>
      <c r="D428" s="43">
        <v>3.94</v>
      </c>
      <c r="F428" s="43" t="s">
        <v>693</v>
      </c>
      <c r="G428" s="43" t="s">
        <v>704</v>
      </c>
      <c r="H428" s="43" t="s">
        <v>694</v>
      </c>
      <c r="J428" s="44">
        <v>45177</v>
      </c>
      <c r="K428" s="43">
        <v>385.66</v>
      </c>
      <c r="L428" s="43">
        <v>412.69</v>
      </c>
      <c r="M428" s="43">
        <v>3.94</v>
      </c>
    </row>
    <row r="429" spans="1:13">
      <c r="A429" s="43" t="s">
        <v>579</v>
      </c>
      <c r="B429" s="43">
        <v>386.1</v>
      </c>
      <c r="C429" s="43">
        <v>414.32</v>
      </c>
      <c r="D429" s="43">
        <v>4</v>
      </c>
      <c r="F429" s="43" t="s">
        <v>709</v>
      </c>
      <c r="G429" s="43" t="s">
        <v>704</v>
      </c>
      <c r="H429" s="43" t="s">
        <v>694</v>
      </c>
      <c r="J429" s="44">
        <v>45180</v>
      </c>
      <c r="K429" s="43">
        <v>386.1</v>
      </c>
      <c r="L429" s="43">
        <v>414.32</v>
      </c>
      <c r="M429" s="43">
        <v>4</v>
      </c>
    </row>
    <row r="430" spans="1:13">
      <c r="A430" s="43" t="s">
        <v>580</v>
      </c>
      <c r="B430" s="43">
        <v>385.84</v>
      </c>
      <c r="C430" s="43">
        <v>413.47</v>
      </c>
      <c r="D430" s="43">
        <v>4.07</v>
      </c>
      <c r="F430" s="43" t="s">
        <v>710</v>
      </c>
      <c r="G430" s="43" t="s">
        <v>704</v>
      </c>
      <c r="H430" s="43" t="s">
        <v>694</v>
      </c>
      <c r="J430" s="44">
        <v>45181</v>
      </c>
      <c r="K430" s="43">
        <v>385.84</v>
      </c>
      <c r="L430" s="43">
        <v>413.47</v>
      </c>
      <c r="M430" s="43">
        <v>4.07</v>
      </c>
    </row>
    <row r="431" spans="1:13">
      <c r="A431" s="43" t="s">
        <v>581</v>
      </c>
      <c r="B431" s="43">
        <v>386.23</v>
      </c>
      <c r="C431" s="43">
        <v>414.7</v>
      </c>
      <c r="D431" s="43">
        <v>4.04</v>
      </c>
      <c r="F431" s="43" t="s">
        <v>711</v>
      </c>
      <c r="G431" s="43" t="s">
        <v>704</v>
      </c>
      <c r="H431" s="43" t="s">
        <v>694</v>
      </c>
      <c r="J431" s="44">
        <v>45182</v>
      </c>
      <c r="K431" s="43">
        <v>386.23</v>
      </c>
      <c r="L431" s="43">
        <v>414.7</v>
      </c>
      <c r="M431" s="43">
        <v>4.04</v>
      </c>
    </row>
    <row r="432" spans="1:13">
      <c r="A432" s="43" t="s">
        <v>582</v>
      </c>
      <c r="B432" s="43">
        <v>386.04</v>
      </c>
      <c r="C432" s="43">
        <v>414.45</v>
      </c>
      <c r="D432" s="43">
        <v>4.01</v>
      </c>
      <c r="F432" s="43" t="s">
        <v>712</v>
      </c>
      <c r="G432" s="43" t="s">
        <v>704</v>
      </c>
      <c r="H432" s="43" t="s">
        <v>694</v>
      </c>
      <c r="J432" s="44">
        <v>45183</v>
      </c>
      <c r="K432" s="43">
        <v>386.04</v>
      </c>
      <c r="L432" s="43">
        <v>414.45</v>
      </c>
      <c r="M432" s="43">
        <v>4.01</v>
      </c>
    </row>
    <row r="433" spans="1:13">
      <c r="A433" s="43" t="s">
        <v>583</v>
      </c>
      <c r="B433" s="43">
        <v>386.35</v>
      </c>
      <c r="C433" s="43">
        <v>411.62</v>
      </c>
      <c r="D433" s="43">
        <v>4</v>
      </c>
      <c r="F433" s="43" t="s">
        <v>713</v>
      </c>
      <c r="G433" s="43" t="s">
        <v>704</v>
      </c>
      <c r="H433" s="43" t="s">
        <v>694</v>
      </c>
      <c r="J433" s="44">
        <v>45184</v>
      </c>
      <c r="K433" s="43">
        <v>386.35</v>
      </c>
      <c r="L433" s="43">
        <v>411.62</v>
      </c>
      <c r="M433" s="43">
        <v>4</v>
      </c>
    </row>
    <row r="434" spans="1:13">
      <c r="A434" s="43" t="s">
        <v>584</v>
      </c>
      <c r="B434" s="43">
        <v>385.81</v>
      </c>
      <c r="C434" s="43">
        <v>411.58</v>
      </c>
      <c r="D434" s="43">
        <v>4</v>
      </c>
      <c r="F434" s="43" t="s">
        <v>714</v>
      </c>
      <c r="G434" s="43" t="s">
        <v>704</v>
      </c>
      <c r="H434" s="43" t="s">
        <v>694</v>
      </c>
      <c r="J434" s="44">
        <v>45187</v>
      </c>
      <c r="K434" s="43">
        <v>385.81</v>
      </c>
      <c r="L434" s="43">
        <v>411.58</v>
      </c>
      <c r="M434" s="43">
        <v>4</v>
      </c>
    </row>
    <row r="435" spans="1:13">
      <c r="A435" s="43" t="s">
        <v>585</v>
      </c>
      <c r="B435" s="43">
        <v>386.14</v>
      </c>
      <c r="C435" s="43">
        <v>413.17</v>
      </c>
      <c r="D435" s="43">
        <v>4.01</v>
      </c>
      <c r="F435" s="43" t="s">
        <v>715</v>
      </c>
      <c r="G435" s="43" t="s">
        <v>704</v>
      </c>
      <c r="H435" s="43" t="s">
        <v>694</v>
      </c>
      <c r="J435" s="44">
        <v>45188</v>
      </c>
      <c r="K435" s="43">
        <v>386.14</v>
      </c>
      <c r="L435" s="43">
        <v>413.17</v>
      </c>
      <c r="M435" s="43">
        <v>4.01</v>
      </c>
    </row>
    <row r="436" spans="1:13">
      <c r="A436" s="43" t="s">
        <v>586</v>
      </c>
      <c r="B436" s="43">
        <v>386.35</v>
      </c>
      <c r="C436" s="43">
        <v>413.47</v>
      </c>
      <c r="D436" s="43">
        <v>4</v>
      </c>
      <c r="F436" s="43" t="s">
        <v>716</v>
      </c>
      <c r="G436" s="43" t="s">
        <v>704</v>
      </c>
      <c r="H436" s="43" t="s">
        <v>694</v>
      </c>
      <c r="J436" s="44">
        <v>45189</v>
      </c>
      <c r="K436" s="43">
        <v>386.35</v>
      </c>
      <c r="L436" s="43">
        <v>413.47</v>
      </c>
      <c r="M436" s="43">
        <v>4</v>
      </c>
    </row>
    <row r="437" spans="1:13">
      <c r="A437" s="43" t="s">
        <v>587</v>
      </c>
      <c r="B437" s="43">
        <v>387.24</v>
      </c>
      <c r="C437" s="43">
        <v>411.87</v>
      </c>
      <c r="D437" s="43">
        <v>4.03</v>
      </c>
      <c r="F437" s="43" t="s">
        <v>695</v>
      </c>
      <c r="G437" s="43" t="s">
        <v>704</v>
      </c>
      <c r="H437" s="43" t="s">
        <v>694</v>
      </c>
      <c r="J437" s="44">
        <v>45191</v>
      </c>
      <c r="K437" s="43">
        <v>387.24</v>
      </c>
      <c r="L437" s="43">
        <v>411.87</v>
      </c>
      <c r="M437" s="43">
        <v>4.03</v>
      </c>
    </row>
    <row r="438" spans="1:13">
      <c r="A438" s="43" t="s">
        <v>588</v>
      </c>
      <c r="B438" s="43">
        <v>387.5</v>
      </c>
      <c r="C438" s="43">
        <v>412.18</v>
      </c>
      <c r="D438" s="43">
        <v>4.03</v>
      </c>
      <c r="F438" s="43" t="s">
        <v>698</v>
      </c>
      <c r="G438" s="43" t="s">
        <v>704</v>
      </c>
      <c r="H438" s="43" t="s">
        <v>694</v>
      </c>
      <c r="J438" s="44">
        <v>45194</v>
      </c>
      <c r="K438" s="43">
        <v>387.5</v>
      </c>
      <c r="L438" s="43">
        <v>412.18</v>
      </c>
      <c r="M438" s="43">
        <v>4.03</v>
      </c>
    </row>
    <row r="439" spans="1:13">
      <c r="A439" s="43" t="s">
        <v>589</v>
      </c>
      <c r="B439" s="43">
        <v>387.71</v>
      </c>
      <c r="C439" s="43">
        <v>410.74</v>
      </c>
      <c r="D439" s="43">
        <v>4.03</v>
      </c>
      <c r="F439" s="43" t="s">
        <v>717</v>
      </c>
      <c r="G439" s="43" t="s">
        <v>704</v>
      </c>
      <c r="H439" s="43" t="s">
        <v>694</v>
      </c>
      <c r="J439" s="44">
        <v>45195</v>
      </c>
      <c r="K439" s="43">
        <v>387.71</v>
      </c>
      <c r="L439" s="43">
        <v>410.74</v>
      </c>
      <c r="M439" s="43">
        <v>4.03</v>
      </c>
    </row>
    <row r="440" spans="1:13">
      <c r="A440" s="43" t="s">
        <v>590</v>
      </c>
      <c r="B440" s="43">
        <v>388.59</v>
      </c>
      <c r="C440" s="43">
        <v>410.04</v>
      </c>
      <c r="D440" s="43">
        <v>4.03</v>
      </c>
      <c r="F440" s="43" t="s">
        <v>718</v>
      </c>
      <c r="G440" s="43" t="s">
        <v>704</v>
      </c>
      <c r="H440" s="43" t="s">
        <v>694</v>
      </c>
      <c r="J440" s="44">
        <v>45196</v>
      </c>
      <c r="K440" s="43">
        <v>388.59</v>
      </c>
      <c r="L440" s="43">
        <v>410.04</v>
      </c>
      <c r="M440" s="43">
        <v>4.03</v>
      </c>
    </row>
    <row r="441" spans="1:13">
      <c r="A441" s="43" t="s">
        <v>591</v>
      </c>
      <c r="B441" s="43">
        <v>390.88</v>
      </c>
      <c r="C441" s="43">
        <v>411.99</v>
      </c>
      <c r="D441" s="43">
        <v>4.03</v>
      </c>
      <c r="F441" s="43" t="s">
        <v>699</v>
      </c>
      <c r="G441" s="43" t="s">
        <v>704</v>
      </c>
      <c r="H441" s="43" t="s">
        <v>694</v>
      </c>
      <c r="J441" s="44">
        <v>45197</v>
      </c>
      <c r="K441" s="43">
        <v>390.88</v>
      </c>
      <c r="L441" s="43">
        <v>411.99</v>
      </c>
      <c r="M441" s="43">
        <v>4.03</v>
      </c>
    </row>
    <row r="442" spans="1:13">
      <c r="A442" s="43" t="s">
        <v>592</v>
      </c>
      <c r="B442" s="43">
        <v>393.4</v>
      </c>
      <c r="C442" s="43">
        <v>417.4</v>
      </c>
      <c r="D442" s="43">
        <v>4.0199999999999996</v>
      </c>
      <c r="F442" s="43" t="s">
        <v>700</v>
      </c>
      <c r="G442" s="43" t="s">
        <v>704</v>
      </c>
      <c r="H442" s="43" t="s">
        <v>694</v>
      </c>
      <c r="J442" s="44">
        <v>45198</v>
      </c>
      <c r="K442" s="43">
        <v>393.4</v>
      </c>
      <c r="L442" s="43">
        <v>417.4</v>
      </c>
      <c r="M442" s="43">
        <v>4.0199999999999996</v>
      </c>
    </row>
    <row r="443" spans="1:13">
      <c r="A443" s="43" t="s">
        <v>593</v>
      </c>
      <c r="B443" s="43">
        <v>402.21</v>
      </c>
      <c r="C443" s="43">
        <v>423.85</v>
      </c>
      <c r="D443" s="43">
        <v>4.07</v>
      </c>
      <c r="F443" s="43" t="s">
        <v>719</v>
      </c>
      <c r="G443" s="43" t="s">
        <v>720</v>
      </c>
      <c r="H443" s="43" t="s">
        <v>694</v>
      </c>
      <c r="J443" s="44">
        <v>45201</v>
      </c>
      <c r="K443" s="43">
        <v>402.21</v>
      </c>
      <c r="L443" s="43">
        <v>423.85</v>
      </c>
      <c r="M443" s="43">
        <v>4.07</v>
      </c>
    </row>
    <row r="444" spans="1:13">
      <c r="A444" s="43" t="s">
        <v>594</v>
      </c>
      <c r="B444" s="43">
        <v>413.45</v>
      </c>
      <c r="C444" s="43">
        <v>433.09</v>
      </c>
      <c r="D444" s="43">
        <v>4.17</v>
      </c>
      <c r="F444" s="43" t="s">
        <v>721</v>
      </c>
      <c r="G444" s="43" t="s">
        <v>720</v>
      </c>
      <c r="H444" s="43" t="s">
        <v>694</v>
      </c>
      <c r="J444" s="44">
        <v>45202</v>
      </c>
      <c r="K444" s="43">
        <v>413.45</v>
      </c>
      <c r="L444" s="43">
        <v>433.09</v>
      </c>
      <c r="M444" s="43">
        <v>4.17</v>
      </c>
    </row>
    <row r="445" spans="1:13">
      <c r="A445" s="43" t="s">
        <v>595</v>
      </c>
      <c r="B445" s="43">
        <v>429.14</v>
      </c>
      <c r="C445" s="43">
        <v>450.73</v>
      </c>
      <c r="D445" s="43">
        <v>4.3099999999999996</v>
      </c>
      <c r="F445" s="43" t="s">
        <v>705</v>
      </c>
      <c r="G445" s="43" t="s">
        <v>720</v>
      </c>
      <c r="H445" s="43" t="s">
        <v>694</v>
      </c>
      <c r="J445" s="44">
        <v>45203</v>
      </c>
      <c r="K445" s="43">
        <v>429.14</v>
      </c>
      <c r="L445" s="43">
        <v>450.73</v>
      </c>
      <c r="M445" s="43">
        <v>4.3099999999999996</v>
      </c>
    </row>
    <row r="446" spans="1:13">
      <c r="A446" s="43" t="s">
        <v>596</v>
      </c>
      <c r="B446" s="43">
        <v>418.52</v>
      </c>
      <c r="C446" s="43">
        <v>440.28</v>
      </c>
      <c r="D446" s="43">
        <v>4.2</v>
      </c>
      <c r="F446" s="43" t="s">
        <v>706</v>
      </c>
      <c r="G446" s="43" t="s">
        <v>720</v>
      </c>
      <c r="H446" s="43" t="s">
        <v>694</v>
      </c>
      <c r="J446" s="44">
        <v>45204</v>
      </c>
      <c r="K446" s="43">
        <v>418.52</v>
      </c>
      <c r="L446" s="43">
        <v>440.28</v>
      </c>
      <c r="M446" s="43">
        <v>4.2</v>
      </c>
    </row>
    <row r="447" spans="1:13">
      <c r="A447" s="43" t="s">
        <v>597</v>
      </c>
      <c r="B447" s="43">
        <v>410.12</v>
      </c>
      <c r="C447" s="43">
        <v>432.8</v>
      </c>
      <c r="D447" s="43">
        <v>4.09</v>
      </c>
      <c r="F447" s="43" t="s">
        <v>707</v>
      </c>
      <c r="G447" s="43" t="s">
        <v>720</v>
      </c>
      <c r="H447" s="43" t="s">
        <v>694</v>
      </c>
      <c r="J447" s="44">
        <v>45205</v>
      </c>
      <c r="K447" s="43">
        <v>410.12</v>
      </c>
      <c r="L447" s="43">
        <v>432.8</v>
      </c>
      <c r="M447" s="43">
        <v>4.09</v>
      </c>
    </row>
    <row r="448" spans="1:13">
      <c r="A448" s="43" t="s">
        <v>598</v>
      </c>
      <c r="B448" s="43">
        <v>404.1</v>
      </c>
      <c r="C448" s="43">
        <v>425.44</v>
      </c>
      <c r="D448" s="43">
        <v>3.99</v>
      </c>
      <c r="F448" s="43" t="s">
        <v>704</v>
      </c>
      <c r="G448" s="43" t="s">
        <v>720</v>
      </c>
      <c r="H448" s="43" t="s">
        <v>694</v>
      </c>
      <c r="J448" s="44">
        <v>45208</v>
      </c>
      <c r="K448" s="43">
        <v>404.1</v>
      </c>
      <c r="L448" s="43">
        <v>425.44</v>
      </c>
      <c r="M448" s="43">
        <v>3.99</v>
      </c>
    </row>
    <row r="449" spans="1:13">
      <c r="A449" s="43" t="s">
        <v>599</v>
      </c>
      <c r="B449" s="43">
        <v>397.52</v>
      </c>
      <c r="C449" s="43">
        <v>420.93</v>
      </c>
      <c r="D449" s="43">
        <v>3.99</v>
      </c>
      <c r="F449" s="43" t="s">
        <v>720</v>
      </c>
      <c r="G449" s="43" t="s">
        <v>720</v>
      </c>
      <c r="H449" s="43" t="s">
        <v>694</v>
      </c>
      <c r="J449" s="44">
        <v>45209</v>
      </c>
      <c r="K449" s="43">
        <v>397.52</v>
      </c>
      <c r="L449" s="43">
        <v>420.93</v>
      </c>
      <c r="M449" s="43">
        <v>3.99</v>
      </c>
    </row>
    <row r="450" spans="1:13">
      <c r="A450" s="43" t="s">
        <v>600</v>
      </c>
      <c r="B450" s="43">
        <v>395.22</v>
      </c>
      <c r="C450" s="43">
        <v>419.01</v>
      </c>
      <c r="D450" s="43">
        <v>3.96</v>
      </c>
      <c r="F450" s="43" t="s">
        <v>709</v>
      </c>
      <c r="G450" s="43" t="s">
        <v>720</v>
      </c>
      <c r="H450" s="43" t="s">
        <v>694</v>
      </c>
      <c r="J450" s="44">
        <v>45210</v>
      </c>
      <c r="K450" s="43">
        <v>395.22</v>
      </c>
      <c r="L450" s="43">
        <v>419.01</v>
      </c>
      <c r="M450" s="43">
        <v>3.96</v>
      </c>
    </row>
    <row r="451" spans="1:13">
      <c r="A451" s="43" t="s">
        <v>601</v>
      </c>
      <c r="B451" s="43">
        <v>397.71</v>
      </c>
      <c r="C451" s="43">
        <v>422.29</v>
      </c>
      <c r="D451" s="43">
        <v>4.0999999999999996</v>
      </c>
      <c r="F451" s="43" t="s">
        <v>710</v>
      </c>
      <c r="G451" s="43" t="s">
        <v>720</v>
      </c>
      <c r="H451" s="43" t="s">
        <v>694</v>
      </c>
      <c r="J451" s="44">
        <v>45211</v>
      </c>
      <c r="K451" s="43">
        <v>397.71</v>
      </c>
      <c r="L451" s="43">
        <v>422.29</v>
      </c>
      <c r="M451" s="43">
        <v>4.0999999999999996</v>
      </c>
    </row>
    <row r="452" spans="1:13">
      <c r="A452" s="43" t="s">
        <v>602</v>
      </c>
      <c r="B452" s="43">
        <v>402.21</v>
      </c>
      <c r="C452" s="43">
        <v>423</v>
      </c>
      <c r="D452" s="43">
        <v>4.13</v>
      </c>
      <c r="F452" s="43" t="s">
        <v>711</v>
      </c>
      <c r="G452" s="43" t="s">
        <v>720</v>
      </c>
      <c r="H452" s="43" t="s">
        <v>694</v>
      </c>
      <c r="J452" s="44">
        <v>45212</v>
      </c>
      <c r="K452" s="43">
        <v>402.21</v>
      </c>
      <c r="L452" s="43">
        <v>423</v>
      </c>
      <c r="M452" s="43">
        <v>4.13</v>
      </c>
    </row>
    <row r="453" spans="1:13">
      <c r="A453" s="43" t="s">
        <v>603</v>
      </c>
      <c r="B453" s="43">
        <v>401.22</v>
      </c>
      <c r="C453" s="43">
        <v>422.52</v>
      </c>
      <c r="D453" s="43">
        <v>4.12</v>
      </c>
      <c r="F453" s="43" t="s">
        <v>722</v>
      </c>
      <c r="G453" s="43" t="s">
        <v>720</v>
      </c>
      <c r="H453" s="43" t="s">
        <v>694</v>
      </c>
      <c r="J453" s="44">
        <v>45215</v>
      </c>
      <c r="K453" s="43">
        <v>401.22</v>
      </c>
      <c r="L453" s="43">
        <v>422.52</v>
      </c>
      <c r="M453" s="43">
        <v>4.12</v>
      </c>
    </row>
    <row r="454" spans="1:13">
      <c r="A454" s="43" t="s">
        <v>604</v>
      </c>
      <c r="B454" s="43">
        <v>401.63</v>
      </c>
      <c r="C454" s="43">
        <v>423.88</v>
      </c>
      <c r="D454" s="43">
        <v>4.13</v>
      </c>
      <c r="F454" s="43" t="s">
        <v>723</v>
      </c>
      <c r="G454" s="43" t="s">
        <v>720</v>
      </c>
      <c r="H454" s="43" t="s">
        <v>694</v>
      </c>
      <c r="J454" s="44">
        <v>45216</v>
      </c>
      <c r="K454" s="43">
        <v>401.63</v>
      </c>
      <c r="L454" s="43">
        <v>423.88</v>
      </c>
      <c r="M454" s="43">
        <v>4.13</v>
      </c>
    </row>
    <row r="455" spans="1:13">
      <c r="A455" s="43" t="s">
        <v>605</v>
      </c>
      <c r="B455" s="43">
        <v>401.67</v>
      </c>
      <c r="C455" s="43">
        <v>423.84</v>
      </c>
      <c r="D455" s="43">
        <v>4.13</v>
      </c>
      <c r="F455" s="43" t="s">
        <v>714</v>
      </c>
      <c r="G455" s="43" t="s">
        <v>720</v>
      </c>
      <c r="H455" s="43" t="s">
        <v>694</v>
      </c>
      <c r="J455" s="44">
        <v>45217</v>
      </c>
      <c r="K455" s="43">
        <v>401.67</v>
      </c>
      <c r="L455" s="43">
        <v>423.84</v>
      </c>
      <c r="M455" s="43">
        <v>4.13</v>
      </c>
    </row>
    <row r="456" spans="1:13">
      <c r="A456" s="43" t="s">
        <v>606</v>
      </c>
      <c r="B456" s="43">
        <v>401.82</v>
      </c>
      <c r="C456" s="43">
        <v>424.04</v>
      </c>
      <c r="D456" s="43">
        <v>4.13</v>
      </c>
      <c r="F456" s="43" t="s">
        <v>715</v>
      </c>
      <c r="G456" s="43" t="s">
        <v>720</v>
      </c>
      <c r="H456" s="43" t="s">
        <v>694</v>
      </c>
      <c r="J456" s="44">
        <v>45218</v>
      </c>
      <c r="K456" s="43">
        <v>401.82</v>
      </c>
      <c r="L456" s="43">
        <v>424.04</v>
      </c>
      <c r="M456" s="43">
        <v>4.13</v>
      </c>
    </row>
    <row r="457" spans="1:13">
      <c r="A457" s="43" t="s">
        <v>607</v>
      </c>
      <c r="B457" s="43">
        <v>401.46</v>
      </c>
      <c r="C457" s="43">
        <v>424.95</v>
      </c>
      <c r="D457" s="43">
        <v>4.2</v>
      </c>
      <c r="F457" s="43" t="s">
        <v>716</v>
      </c>
      <c r="G457" s="43" t="s">
        <v>720</v>
      </c>
      <c r="H457" s="43" t="s">
        <v>694</v>
      </c>
      <c r="J457" s="44">
        <v>45219</v>
      </c>
      <c r="K457" s="43">
        <v>401.46</v>
      </c>
      <c r="L457" s="43">
        <v>424.95</v>
      </c>
      <c r="M457" s="43">
        <v>4.2</v>
      </c>
    </row>
    <row r="458" spans="1:13">
      <c r="A458" s="43" t="s">
        <v>608</v>
      </c>
      <c r="B458" s="43">
        <v>402.21</v>
      </c>
      <c r="C458" s="43">
        <v>426.5</v>
      </c>
      <c r="D458" s="43">
        <v>4.25</v>
      </c>
      <c r="F458" s="43" t="s">
        <v>696</v>
      </c>
      <c r="G458" s="43" t="s">
        <v>720</v>
      </c>
      <c r="H458" s="43" t="s">
        <v>694</v>
      </c>
      <c r="J458" s="44">
        <v>45222</v>
      </c>
      <c r="K458" s="43">
        <v>402.21</v>
      </c>
      <c r="L458" s="43">
        <v>426.5</v>
      </c>
      <c r="M458" s="43">
        <v>4.25</v>
      </c>
    </row>
    <row r="459" spans="1:13">
      <c r="A459" s="43" t="s">
        <v>609</v>
      </c>
      <c r="B459" s="43">
        <v>402.36</v>
      </c>
      <c r="C459" s="43">
        <v>427.47</v>
      </c>
      <c r="D459" s="43">
        <v>4.3</v>
      </c>
      <c r="F459" s="43" t="s">
        <v>697</v>
      </c>
      <c r="G459" s="43" t="s">
        <v>720</v>
      </c>
      <c r="H459" s="43" t="s">
        <v>694</v>
      </c>
      <c r="J459" s="44">
        <v>45223</v>
      </c>
      <c r="K459" s="43">
        <v>402.36</v>
      </c>
      <c r="L459" s="43">
        <v>427.47</v>
      </c>
      <c r="M459" s="43">
        <v>4.3</v>
      </c>
    </row>
    <row r="460" spans="1:13">
      <c r="A460" s="43" t="s">
        <v>610</v>
      </c>
      <c r="B460" s="43">
        <v>402.4</v>
      </c>
      <c r="C460" s="43">
        <v>425.46</v>
      </c>
      <c r="D460" s="43">
        <v>4.32</v>
      </c>
      <c r="F460" s="43" t="s">
        <v>698</v>
      </c>
      <c r="G460" s="43" t="s">
        <v>720</v>
      </c>
      <c r="H460" s="43" t="s">
        <v>694</v>
      </c>
      <c r="J460" s="44">
        <v>45224</v>
      </c>
      <c r="K460" s="43">
        <v>402.4</v>
      </c>
      <c r="L460" s="43">
        <v>425.46</v>
      </c>
      <c r="M460" s="43">
        <v>4.32</v>
      </c>
    </row>
    <row r="461" spans="1:13">
      <c r="A461" s="43" t="s">
        <v>611</v>
      </c>
      <c r="B461" s="43">
        <v>402.48</v>
      </c>
      <c r="C461" s="43">
        <v>424.05</v>
      </c>
      <c r="D461" s="43">
        <v>4.3</v>
      </c>
      <c r="F461" s="43" t="s">
        <v>717</v>
      </c>
      <c r="G461" s="43" t="s">
        <v>720</v>
      </c>
      <c r="H461" s="43" t="s">
        <v>694</v>
      </c>
      <c r="J461" s="44">
        <v>45225</v>
      </c>
      <c r="K461" s="43">
        <v>402.48</v>
      </c>
      <c r="L461" s="43">
        <v>424.05</v>
      </c>
      <c r="M461" s="43">
        <v>4.3</v>
      </c>
    </row>
    <row r="462" spans="1:13">
      <c r="A462" s="43" t="s">
        <v>612</v>
      </c>
      <c r="B462" s="43">
        <v>402.55</v>
      </c>
      <c r="C462" s="43">
        <v>424.77</v>
      </c>
      <c r="D462" s="43">
        <v>4.34</v>
      </c>
      <c r="F462" s="43" t="s">
        <v>718</v>
      </c>
      <c r="G462" s="43" t="s">
        <v>720</v>
      </c>
      <c r="H462" s="43" t="s">
        <v>694</v>
      </c>
      <c r="J462" s="44">
        <v>45226</v>
      </c>
      <c r="K462" s="43">
        <v>402.55</v>
      </c>
      <c r="L462" s="43">
        <v>424.77</v>
      </c>
      <c r="M462" s="43">
        <v>4.34</v>
      </c>
    </row>
    <row r="463" spans="1:13">
      <c r="A463" s="43" t="s">
        <v>613</v>
      </c>
      <c r="B463" s="43">
        <v>402.26</v>
      </c>
      <c r="C463" s="43">
        <v>425.47</v>
      </c>
      <c r="D463" s="43">
        <v>4.32</v>
      </c>
      <c r="F463" s="43" t="s">
        <v>701</v>
      </c>
      <c r="G463" s="43" t="s">
        <v>720</v>
      </c>
      <c r="H463" s="43" t="s">
        <v>694</v>
      </c>
      <c r="J463" s="44">
        <v>45229</v>
      </c>
      <c r="K463" s="43">
        <v>402.26</v>
      </c>
      <c r="L463" s="43">
        <v>425.47</v>
      </c>
      <c r="M463" s="43">
        <v>4.32</v>
      </c>
    </row>
    <row r="464" spans="1:13">
      <c r="A464" s="43" t="s">
        <v>614</v>
      </c>
      <c r="B464" s="43">
        <v>403</v>
      </c>
      <c r="C464" s="43">
        <v>429.84</v>
      </c>
      <c r="D464" s="43">
        <v>4.38</v>
      </c>
      <c r="F464" s="43" t="s">
        <v>702</v>
      </c>
      <c r="G464" s="43" t="s">
        <v>720</v>
      </c>
      <c r="H464" s="43" t="s">
        <v>694</v>
      </c>
      <c r="J464" s="44">
        <v>45230</v>
      </c>
      <c r="K464" s="43">
        <v>403</v>
      </c>
      <c r="L464" s="43">
        <v>429.84</v>
      </c>
      <c r="M464" s="43">
        <v>4.38</v>
      </c>
    </row>
    <row r="465" spans="1:13">
      <c r="A465" s="43" t="s">
        <v>615</v>
      </c>
      <c r="B465" s="43">
        <v>402.39</v>
      </c>
      <c r="C465" s="43">
        <v>424.48</v>
      </c>
      <c r="D465" s="43">
        <v>4.33</v>
      </c>
      <c r="F465" s="43" t="s">
        <v>703</v>
      </c>
      <c r="G465" s="43" t="s">
        <v>709</v>
      </c>
      <c r="H465" s="43" t="s">
        <v>694</v>
      </c>
      <c r="J465" s="44">
        <v>45231</v>
      </c>
      <c r="K465" s="43">
        <v>402.39</v>
      </c>
      <c r="L465" s="43">
        <v>424.48</v>
      </c>
      <c r="M465" s="43">
        <v>4.33</v>
      </c>
    </row>
    <row r="466" spans="1:13">
      <c r="A466" s="43" t="s">
        <v>616</v>
      </c>
      <c r="B466" s="43">
        <v>402.37</v>
      </c>
      <c r="C466" s="43">
        <v>427.88</v>
      </c>
      <c r="D466" s="43">
        <v>4.32</v>
      </c>
      <c r="F466" s="43" t="s">
        <v>719</v>
      </c>
      <c r="G466" s="43" t="s">
        <v>709</v>
      </c>
      <c r="H466" s="43" t="s">
        <v>694</v>
      </c>
      <c r="J466" s="44">
        <v>45232</v>
      </c>
      <c r="K466" s="43">
        <v>402.37</v>
      </c>
      <c r="L466" s="43">
        <v>427.88</v>
      </c>
      <c r="M466" s="43">
        <v>4.32</v>
      </c>
    </row>
    <row r="467" spans="1:13">
      <c r="A467" s="43" t="s">
        <v>617</v>
      </c>
      <c r="B467" s="43">
        <v>402.22</v>
      </c>
      <c r="C467" s="43">
        <v>428.08</v>
      </c>
      <c r="D467" s="43">
        <v>4.33</v>
      </c>
      <c r="F467" s="43" t="s">
        <v>721</v>
      </c>
      <c r="G467" s="43" t="s">
        <v>709</v>
      </c>
      <c r="H467" s="43" t="s">
        <v>694</v>
      </c>
      <c r="J467" s="44">
        <v>45233</v>
      </c>
      <c r="K467" s="43">
        <v>402.22</v>
      </c>
      <c r="L467" s="43">
        <v>428.08</v>
      </c>
      <c r="M467" s="43">
        <v>4.33</v>
      </c>
    </row>
    <row r="468" spans="1:13">
      <c r="A468" s="43" t="s">
        <v>618</v>
      </c>
      <c r="B468" s="43">
        <v>402.34</v>
      </c>
      <c r="C468" s="43">
        <v>432.44</v>
      </c>
      <c r="D468" s="43">
        <v>4.3600000000000003</v>
      </c>
      <c r="F468" s="43" t="s">
        <v>707</v>
      </c>
      <c r="G468" s="43" t="s">
        <v>709</v>
      </c>
      <c r="H468" s="43" t="s">
        <v>694</v>
      </c>
      <c r="J468" s="44">
        <v>45236</v>
      </c>
      <c r="K468" s="43">
        <v>402.34</v>
      </c>
      <c r="L468" s="43">
        <v>432.44</v>
      </c>
      <c r="M468" s="43">
        <v>4.3600000000000003</v>
      </c>
    </row>
    <row r="469" spans="1:13">
      <c r="A469" s="43" t="s">
        <v>619</v>
      </c>
      <c r="B469" s="43">
        <v>402.66</v>
      </c>
      <c r="C469" s="43">
        <v>430.04</v>
      </c>
      <c r="D469" s="43">
        <v>4.3600000000000003</v>
      </c>
      <c r="F469" s="43" t="s">
        <v>708</v>
      </c>
      <c r="G469" s="43" t="s">
        <v>709</v>
      </c>
      <c r="H469" s="43" t="s">
        <v>694</v>
      </c>
      <c r="J469" s="44">
        <v>45237</v>
      </c>
      <c r="K469" s="43">
        <v>402.66</v>
      </c>
      <c r="L469" s="43">
        <v>430.04</v>
      </c>
      <c r="M469" s="43">
        <v>4.3600000000000003</v>
      </c>
    </row>
    <row r="470" spans="1:13">
      <c r="A470" s="43" t="s">
        <v>620</v>
      </c>
      <c r="B470" s="43">
        <v>402.51</v>
      </c>
      <c r="C470" s="43">
        <v>429.48</v>
      </c>
      <c r="D470" s="43">
        <v>4.37</v>
      </c>
      <c r="F470" s="43" t="s">
        <v>693</v>
      </c>
      <c r="G470" s="43" t="s">
        <v>709</v>
      </c>
      <c r="H470" s="43" t="s">
        <v>694</v>
      </c>
      <c r="J470" s="44">
        <v>45238</v>
      </c>
      <c r="K470" s="43">
        <v>402.51</v>
      </c>
      <c r="L470" s="43">
        <v>429.48</v>
      </c>
      <c r="M470" s="43">
        <v>4.37</v>
      </c>
    </row>
    <row r="471" spans="1:13">
      <c r="A471" s="43" t="s">
        <v>621</v>
      </c>
      <c r="B471" s="43">
        <v>402.68</v>
      </c>
      <c r="C471" s="43">
        <v>430.34</v>
      </c>
      <c r="D471" s="43">
        <v>4.37</v>
      </c>
      <c r="F471" s="43" t="s">
        <v>704</v>
      </c>
      <c r="G471" s="43" t="s">
        <v>709</v>
      </c>
      <c r="H471" s="43" t="s">
        <v>694</v>
      </c>
      <c r="J471" s="44">
        <v>45239</v>
      </c>
      <c r="K471" s="43">
        <v>402.68</v>
      </c>
      <c r="L471" s="43">
        <v>430.34</v>
      </c>
      <c r="M471" s="43">
        <v>4.37</v>
      </c>
    </row>
    <row r="472" spans="1:13">
      <c r="A472" s="43" t="s">
        <v>622</v>
      </c>
      <c r="B472" s="43">
        <v>402.59</v>
      </c>
      <c r="C472" s="43">
        <v>430.21</v>
      </c>
      <c r="D472" s="43">
        <v>4.37</v>
      </c>
      <c r="F472" s="43" t="s">
        <v>720</v>
      </c>
      <c r="G472" s="43" t="s">
        <v>709</v>
      </c>
      <c r="H472" s="43" t="s">
        <v>694</v>
      </c>
      <c r="J472" s="44">
        <v>45240</v>
      </c>
      <c r="K472" s="43">
        <v>402.59</v>
      </c>
      <c r="L472" s="43">
        <v>430.21</v>
      </c>
      <c r="M472" s="43">
        <v>4.37</v>
      </c>
    </row>
    <row r="473" spans="1:13">
      <c r="A473" s="43" t="s">
        <v>623</v>
      </c>
      <c r="B473" s="43">
        <v>402.99</v>
      </c>
      <c r="C473" s="43">
        <v>431.08</v>
      </c>
      <c r="D473" s="43">
        <v>4.38</v>
      </c>
      <c r="F473" s="43" t="s">
        <v>711</v>
      </c>
      <c r="G473" s="43" t="s">
        <v>709</v>
      </c>
      <c r="H473" s="43" t="s">
        <v>694</v>
      </c>
      <c r="J473" s="44">
        <v>45243</v>
      </c>
      <c r="K473" s="43">
        <v>402.99</v>
      </c>
      <c r="L473" s="43">
        <v>431.08</v>
      </c>
      <c r="M473" s="43">
        <v>4.38</v>
      </c>
    </row>
    <row r="474" spans="1:13">
      <c r="A474" s="43" t="s">
        <v>624</v>
      </c>
      <c r="B474" s="43">
        <v>403.19</v>
      </c>
      <c r="C474" s="43">
        <v>432.3</v>
      </c>
      <c r="D474" s="43">
        <v>4.43</v>
      </c>
      <c r="F474" s="43" t="s">
        <v>712</v>
      </c>
      <c r="G474" s="43" t="s">
        <v>709</v>
      </c>
      <c r="H474" s="43" t="s">
        <v>694</v>
      </c>
      <c r="J474" s="44">
        <v>45244</v>
      </c>
      <c r="K474" s="43">
        <v>403.19</v>
      </c>
      <c r="L474" s="43">
        <v>432.3</v>
      </c>
      <c r="M474" s="43">
        <v>4.43</v>
      </c>
    </row>
    <row r="475" spans="1:13">
      <c r="A475" s="43" t="s">
        <v>625</v>
      </c>
      <c r="B475" s="43">
        <v>402.92</v>
      </c>
      <c r="C475" s="43">
        <v>437.49</v>
      </c>
      <c r="D475" s="43">
        <v>4.5199999999999996</v>
      </c>
      <c r="F475" s="43" t="s">
        <v>713</v>
      </c>
      <c r="G475" s="43" t="s">
        <v>709</v>
      </c>
      <c r="H475" s="43" t="s">
        <v>694</v>
      </c>
      <c r="J475" s="44">
        <v>45245</v>
      </c>
      <c r="K475" s="43">
        <v>402.92</v>
      </c>
      <c r="L475" s="43">
        <v>437.49</v>
      </c>
      <c r="M475" s="43">
        <v>4.5199999999999996</v>
      </c>
    </row>
    <row r="476" spans="1:13">
      <c r="A476" s="43" t="s">
        <v>626</v>
      </c>
      <c r="B476" s="43">
        <v>402.72</v>
      </c>
      <c r="C476" s="43">
        <v>436.75</v>
      </c>
      <c r="D476" s="43">
        <v>4.53</v>
      </c>
      <c r="F476" s="43" t="s">
        <v>722</v>
      </c>
      <c r="G476" s="43" t="s">
        <v>709</v>
      </c>
      <c r="H476" s="43" t="s">
        <v>694</v>
      </c>
      <c r="J476" s="44">
        <v>45246</v>
      </c>
      <c r="K476" s="43">
        <v>402.72</v>
      </c>
      <c r="L476" s="43">
        <v>436.75</v>
      </c>
      <c r="M476" s="43">
        <v>4.53</v>
      </c>
    </row>
    <row r="477" spans="1:13">
      <c r="A477" s="43" t="s">
        <v>627</v>
      </c>
      <c r="B477" s="43">
        <v>402.41</v>
      </c>
      <c r="C477" s="43">
        <v>437.5</v>
      </c>
      <c r="D477" s="43">
        <v>4.5199999999999996</v>
      </c>
      <c r="F477" s="43" t="s">
        <v>723</v>
      </c>
      <c r="G477" s="43" t="s">
        <v>709</v>
      </c>
      <c r="H477" s="43" t="s">
        <v>694</v>
      </c>
      <c r="J477" s="44">
        <v>45247</v>
      </c>
      <c r="K477" s="43">
        <v>402.41</v>
      </c>
      <c r="L477" s="43">
        <v>437.5</v>
      </c>
      <c r="M477" s="43">
        <v>4.5199999999999996</v>
      </c>
    </row>
    <row r="478" spans="1:13">
      <c r="A478" s="43" t="s">
        <v>628</v>
      </c>
      <c r="B478" s="43">
        <v>402.2</v>
      </c>
      <c r="C478" s="43">
        <v>439.44</v>
      </c>
      <c r="D478" s="43">
        <v>4.55</v>
      </c>
      <c r="F478" s="43" t="s">
        <v>716</v>
      </c>
      <c r="G478" s="43" t="s">
        <v>709</v>
      </c>
      <c r="H478" s="43" t="s">
        <v>694</v>
      </c>
      <c r="J478" s="44">
        <v>45250</v>
      </c>
      <c r="K478" s="43">
        <v>402.2</v>
      </c>
      <c r="L478" s="43">
        <v>439.44</v>
      </c>
      <c r="M478" s="43">
        <v>4.55</v>
      </c>
    </row>
    <row r="479" spans="1:13">
      <c r="A479" s="43" t="s">
        <v>629</v>
      </c>
      <c r="B479" s="43">
        <v>402.56</v>
      </c>
      <c r="C479" s="43">
        <v>440.64</v>
      </c>
      <c r="D479" s="43">
        <v>4.58</v>
      </c>
      <c r="F479" s="43" t="s">
        <v>692</v>
      </c>
      <c r="G479" s="43" t="s">
        <v>709</v>
      </c>
      <c r="H479" s="43" t="s">
        <v>694</v>
      </c>
      <c r="J479" s="44">
        <v>45251</v>
      </c>
      <c r="K479" s="43">
        <v>402.56</v>
      </c>
      <c r="L479" s="43">
        <v>440.64</v>
      </c>
      <c r="M479" s="43">
        <v>4.58</v>
      </c>
    </row>
    <row r="480" spans="1:13">
      <c r="A480" s="43" t="s">
        <v>630</v>
      </c>
      <c r="B480" s="43">
        <v>402.41</v>
      </c>
      <c r="C480" s="43">
        <v>438.63</v>
      </c>
      <c r="D480" s="43">
        <v>4.5599999999999996</v>
      </c>
      <c r="F480" s="43" t="s">
        <v>695</v>
      </c>
      <c r="G480" s="43" t="s">
        <v>709</v>
      </c>
      <c r="H480" s="43" t="s">
        <v>694</v>
      </c>
      <c r="J480" s="44">
        <v>45252</v>
      </c>
      <c r="K480" s="43">
        <v>402.41</v>
      </c>
      <c r="L480" s="43">
        <v>438.63</v>
      </c>
      <c r="M480" s="43">
        <v>4.5599999999999996</v>
      </c>
    </row>
    <row r="481" spans="1:13">
      <c r="A481" s="43" t="s">
        <v>631</v>
      </c>
      <c r="B481" s="43">
        <v>402.25</v>
      </c>
      <c r="C481" s="43">
        <v>439.18</v>
      </c>
      <c r="D481" s="43">
        <v>4.5599999999999996</v>
      </c>
      <c r="F481" s="43" t="s">
        <v>696</v>
      </c>
      <c r="G481" s="43" t="s">
        <v>709</v>
      </c>
      <c r="H481" s="43" t="s">
        <v>694</v>
      </c>
      <c r="J481" s="44">
        <v>45253</v>
      </c>
      <c r="K481" s="43">
        <v>402.25</v>
      </c>
      <c r="L481" s="43">
        <v>439.18</v>
      </c>
      <c r="M481" s="43">
        <v>4.5599999999999996</v>
      </c>
    </row>
    <row r="482" spans="1:13">
      <c r="A482" s="43" t="s">
        <v>632</v>
      </c>
      <c r="B482" s="43">
        <v>402.18</v>
      </c>
      <c r="C482" s="43">
        <v>438.74</v>
      </c>
      <c r="D482" s="43">
        <v>4.5199999999999996</v>
      </c>
      <c r="F482" s="43" t="s">
        <v>697</v>
      </c>
      <c r="G482" s="43" t="s">
        <v>709</v>
      </c>
      <c r="H482" s="43" t="s">
        <v>694</v>
      </c>
      <c r="J482" s="44">
        <v>45254</v>
      </c>
      <c r="K482" s="43">
        <v>402.18</v>
      </c>
      <c r="L482" s="43">
        <v>438.74</v>
      </c>
      <c r="M482" s="43">
        <v>4.5199999999999996</v>
      </c>
    </row>
    <row r="483" spans="1:13">
      <c r="A483" s="43" t="s">
        <v>633</v>
      </c>
      <c r="B483" s="43">
        <v>402.31</v>
      </c>
      <c r="C483" s="43">
        <v>440.73</v>
      </c>
      <c r="D483" s="43">
        <v>4.53</v>
      </c>
      <c r="F483" s="43" t="s">
        <v>718</v>
      </c>
      <c r="G483" s="43" t="s">
        <v>709</v>
      </c>
      <c r="H483" s="43" t="s">
        <v>694</v>
      </c>
      <c r="J483" s="44">
        <v>45257</v>
      </c>
      <c r="K483" s="43">
        <v>402.31</v>
      </c>
      <c r="L483" s="43">
        <v>440.73</v>
      </c>
      <c r="M483" s="43">
        <v>4.53</v>
      </c>
    </row>
    <row r="484" spans="1:13">
      <c r="A484" s="43" t="s">
        <v>634</v>
      </c>
      <c r="B484" s="43">
        <v>402.29</v>
      </c>
      <c r="C484" s="43">
        <v>440.59</v>
      </c>
      <c r="D484" s="43">
        <v>4.54</v>
      </c>
      <c r="F484" s="43" t="s">
        <v>699</v>
      </c>
      <c r="G484" s="43" t="s">
        <v>709</v>
      </c>
      <c r="H484" s="43" t="s">
        <v>694</v>
      </c>
      <c r="J484" s="44">
        <v>45258</v>
      </c>
      <c r="K484" s="43">
        <v>402.29</v>
      </c>
      <c r="L484" s="43">
        <v>440.59</v>
      </c>
      <c r="M484" s="43">
        <v>4.54</v>
      </c>
    </row>
    <row r="485" spans="1:13">
      <c r="A485" s="43" t="s">
        <v>635</v>
      </c>
      <c r="B485" s="43">
        <v>402.5</v>
      </c>
      <c r="C485" s="43">
        <v>441.78</v>
      </c>
      <c r="D485" s="43">
        <v>4.5199999999999996</v>
      </c>
      <c r="F485" s="43" t="s">
        <v>700</v>
      </c>
      <c r="G485" s="43" t="s">
        <v>709</v>
      </c>
      <c r="H485" s="43" t="s">
        <v>694</v>
      </c>
      <c r="J485" s="44">
        <v>45259</v>
      </c>
      <c r="K485" s="43">
        <v>402.5</v>
      </c>
      <c r="L485" s="43">
        <v>441.78</v>
      </c>
      <c r="M485" s="43">
        <v>4.5199999999999996</v>
      </c>
    </row>
    <row r="486" spans="1:13">
      <c r="A486" s="43" t="s">
        <v>636</v>
      </c>
      <c r="B486" s="43">
        <v>402.65</v>
      </c>
      <c r="C486" s="43">
        <v>439.49</v>
      </c>
      <c r="D486" s="43">
        <v>4.54</v>
      </c>
      <c r="F486" s="43" t="s">
        <v>701</v>
      </c>
      <c r="G486" s="43" t="s">
        <v>709</v>
      </c>
      <c r="H486" s="43" t="s">
        <v>694</v>
      </c>
      <c r="J486" s="44">
        <v>45260</v>
      </c>
      <c r="K486" s="43">
        <v>402.65</v>
      </c>
      <c r="L486" s="43">
        <v>439.49</v>
      </c>
      <c r="M486" s="43">
        <v>4.54</v>
      </c>
    </row>
    <row r="487" spans="1:13">
      <c r="A487" s="43" t="s">
        <v>637</v>
      </c>
      <c r="B487" s="43">
        <v>402.88</v>
      </c>
      <c r="C487" s="43">
        <v>438.7</v>
      </c>
      <c r="D487" s="43">
        <v>4.47</v>
      </c>
      <c r="F487" s="43" t="s">
        <v>703</v>
      </c>
      <c r="G487" s="43" t="s">
        <v>710</v>
      </c>
      <c r="H487" s="43" t="s">
        <v>694</v>
      </c>
      <c r="J487" s="44">
        <v>45261</v>
      </c>
      <c r="K487" s="43">
        <v>402.88</v>
      </c>
      <c r="L487" s="43">
        <v>438.7</v>
      </c>
      <c r="M487" s="43">
        <v>4.47</v>
      </c>
    </row>
    <row r="488" spans="1:13">
      <c r="A488" s="43" t="s">
        <v>638</v>
      </c>
      <c r="B488" s="43">
        <v>403.05</v>
      </c>
      <c r="C488" s="43">
        <v>438.03</v>
      </c>
      <c r="D488" s="43">
        <v>4.4400000000000004</v>
      </c>
      <c r="F488" s="43" t="s">
        <v>705</v>
      </c>
      <c r="G488" s="43" t="s">
        <v>710</v>
      </c>
      <c r="H488" s="43" t="s">
        <v>694</v>
      </c>
      <c r="J488" s="44">
        <v>45264</v>
      </c>
      <c r="K488" s="43">
        <v>403.05</v>
      </c>
      <c r="L488" s="43">
        <v>438.03</v>
      </c>
      <c r="M488" s="43">
        <v>4.4400000000000004</v>
      </c>
    </row>
    <row r="489" spans="1:13">
      <c r="A489" s="43" t="s">
        <v>639</v>
      </c>
      <c r="B489" s="43">
        <v>402.95</v>
      </c>
      <c r="C489" s="43">
        <v>436.48</v>
      </c>
      <c r="D489" s="43">
        <v>4.4000000000000004</v>
      </c>
      <c r="F489" s="43" t="s">
        <v>706</v>
      </c>
      <c r="G489" s="43" t="s">
        <v>710</v>
      </c>
      <c r="H489" s="43" t="s">
        <v>694</v>
      </c>
      <c r="J489" s="44">
        <v>45265</v>
      </c>
      <c r="K489" s="43">
        <v>402.95</v>
      </c>
      <c r="L489" s="43">
        <v>436.48</v>
      </c>
      <c r="M489" s="43">
        <v>4.4000000000000004</v>
      </c>
    </row>
    <row r="490" spans="1:13">
      <c r="A490" s="43" t="s">
        <v>640</v>
      </c>
      <c r="B490" s="43">
        <v>403.1</v>
      </c>
      <c r="C490" s="43">
        <v>434.94</v>
      </c>
      <c r="D490" s="43">
        <v>4.3499999999999996</v>
      </c>
      <c r="F490" s="43" t="s">
        <v>707</v>
      </c>
      <c r="G490" s="43" t="s">
        <v>710</v>
      </c>
      <c r="H490" s="43" t="s">
        <v>694</v>
      </c>
      <c r="J490" s="44">
        <v>45266</v>
      </c>
      <c r="K490" s="43">
        <v>403.1</v>
      </c>
      <c r="L490" s="43">
        <v>434.94</v>
      </c>
      <c r="M490" s="43">
        <v>4.3499999999999996</v>
      </c>
    </row>
    <row r="491" spans="1:13">
      <c r="A491" s="43" t="s">
        <v>641</v>
      </c>
      <c r="B491" s="43">
        <v>403.43</v>
      </c>
      <c r="C491" s="43">
        <v>434.7</v>
      </c>
      <c r="D491" s="43">
        <v>4.3499999999999996</v>
      </c>
      <c r="F491" s="43" t="s">
        <v>708</v>
      </c>
      <c r="G491" s="43" t="s">
        <v>710</v>
      </c>
      <c r="H491" s="43" t="s">
        <v>694</v>
      </c>
      <c r="J491" s="44">
        <v>45267</v>
      </c>
      <c r="K491" s="43">
        <v>403.43</v>
      </c>
      <c r="L491" s="43">
        <v>434.7</v>
      </c>
      <c r="M491" s="43">
        <v>4.3499999999999996</v>
      </c>
    </row>
    <row r="492" spans="1:13">
      <c r="A492" s="43" t="s">
        <v>642</v>
      </c>
      <c r="B492" s="43">
        <v>403.24</v>
      </c>
      <c r="C492" s="43">
        <v>434.85</v>
      </c>
      <c r="D492" s="43">
        <v>4.41</v>
      </c>
      <c r="F492" s="43" t="s">
        <v>693</v>
      </c>
      <c r="G492" s="43" t="s">
        <v>710</v>
      </c>
      <c r="H492" s="43" t="s">
        <v>694</v>
      </c>
      <c r="J492" s="44">
        <v>45268</v>
      </c>
      <c r="K492" s="43">
        <v>403.24</v>
      </c>
      <c r="L492" s="43">
        <v>434.85</v>
      </c>
      <c r="M492" s="43">
        <v>4.41</v>
      </c>
    </row>
    <row r="493" spans="1:13">
      <c r="A493" s="43" t="s">
        <v>643</v>
      </c>
      <c r="B493" s="43">
        <v>403.54</v>
      </c>
      <c r="C493" s="43">
        <v>434.77</v>
      </c>
      <c r="D493" s="43">
        <v>4.4400000000000004</v>
      </c>
      <c r="F493" s="43" t="s">
        <v>709</v>
      </c>
      <c r="G493" s="43" t="s">
        <v>710</v>
      </c>
      <c r="H493" s="43" t="s">
        <v>694</v>
      </c>
      <c r="J493" s="44">
        <v>45271</v>
      </c>
      <c r="K493" s="43">
        <v>403.54</v>
      </c>
      <c r="L493" s="43">
        <v>434.77</v>
      </c>
      <c r="M493" s="43">
        <v>4.4400000000000004</v>
      </c>
    </row>
    <row r="494" spans="1:13">
      <c r="A494" s="43" t="s">
        <v>644</v>
      </c>
      <c r="B494" s="43">
        <v>403.59</v>
      </c>
      <c r="C494" s="43">
        <v>435.84</v>
      </c>
      <c r="D494" s="43">
        <v>4.4800000000000004</v>
      </c>
      <c r="F494" s="43" t="s">
        <v>710</v>
      </c>
      <c r="G494" s="43" t="s">
        <v>710</v>
      </c>
      <c r="H494" s="43" t="s">
        <v>694</v>
      </c>
      <c r="J494" s="44">
        <v>45272</v>
      </c>
      <c r="K494" s="43">
        <v>403.59</v>
      </c>
      <c r="L494" s="43">
        <v>435.84</v>
      </c>
      <c r="M494" s="43">
        <v>4.4800000000000004</v>
      </c>
    </row>
    <row r="495" spans="1:13">
      <c r="A495" s="43" t="s">
        <v>645</v>
      </c>
      <c r="B495" s="43">
        <v>404.12</v>
      </c>
      <c r="C495" s="43">
        <v>435.52</v>
      </c>
      <c r="D495" s="43">
        <v>4.49</v>
      </c>
      <c r="F495" s="43" t="s">
        <v>711</v>
      </c>
      <c r="G495" s="43" t="s">
        <v>710</v>
      </c>
      <c r="H495" s="43" t="s">
        <v>694</v>
      </c>
      <c r="J495" s="44">
        <v>45273</v>
      </c>
      <c r="K495" s="43">
        <v>404.12</v>
      </c>
      <c r="L495" s="43">
        <v>435.52</v>
      </c>
      <c r="M495" s="43">
        <v>4.49</v>
      </c>
    </row>
    <row r="496" spans="1:13">
      <c r="A496" s="43" t="s">
        <v>646</v>
      </c>
      <c r="B496" s="43">
        <v>404.58</v>
      </c>
      <c r="C496" s="43">
        <v>441.56</v>
      </c>
      <c r="D496" s="43">
        <v>4.51</v>
      </c>
      <c r="F496" s="43" t="s">
        <v>712</v>
      </c>
      <c r="G496" s="43" t="s">
        <v>710</v>
      </c>
      <c r="H496" s="43" t="s">
        <v>694</v>
      </c>
      <c r="J496" s="44">
        <v>45274</v>
      </c>
      <c r="K496" s="43">
        <v>404.58</v>
      </c>
      <c r="L496" s="43">
        <v>441.56</v>
      </c>
      <c r="M496" s="43">
        <v>4.51</v>
      </c>
    </row>
    <row r="497" spans="1:13">
      <c r="A497" s="43" t="s">
        <v>647</v>
      </c>
      <c r="B497" s="43">
        <v>405.3</v>
      </c>
      <c r="C497" s="43">
        <v>444.33</v>
      </c>
      <c r="D497" s="43">
        <v>4.5199999999999996</v>
      </c>
      <c r="F497" s="43" t="s">
        <v>713</v>
      </c>
      <c r="G497" s="43" t="s">
        <v>710</v>
      </c>
      <c r="H497" s="43" t="s">
        <v>694</v>
      </c>
      <c r="J497" s="44">
        <v>45275</v>
      </c>
      <c r="K497" s="43">
        <v>405.3</v>
      </c>
      <c r="L497" s="43">
        <v>444.33</v>
      </c>
      <c r="M497" s="43">
        <v>4.5199999999999996</v>
      </c>
    </row>
    <row r="498" spans="1:13">
      <c r="A498" s="43" t="s">
        <v>648</v>
      </c>
      <c r="B498" s="43">
        <v>405.95</v>
      </c>
      <c r="C498" s="43">
        <v>442.81</v>
      </c>
      <c r="D498" s="43">
        <v>4.49</v>
      </c>
      <c r="F498" s="43" t="s">
        <v>714</v>
      </c>
      <c r="G498" s="43" t="s">
        <v>710</v>
      </c>
      <c r="H498" s="43" t="s">
        <v>694</v>
      </c>
      <c r="J498" s="44">
        <v>45278</v>
      </c>
      <c r="K498" s="43">
        <v>405.95</v>
      </c>
      <c r="L498" s="43">
        <v>442.81</v>
      </c>
      <c r="M498" s="43">
        <v>4.49</v>
      </c>
    </row>
    <row r="499" spans="1:13">
      <c r="A499" s="43" t="s">
        <v>649</v>
      </c>
      <c r="B499" s="43">
        <v>405.81</v>
      </c>
      <c r="C499" s="43">
        <v>443.87</v>
      </c>
      <c r="D499" s="43">
        <v>4.49</v>
      </c>
      <c r="F499" s="43" t="s">
        <v>715</v>
      </c>
      <c r="G499" s="43" t="s">
        <v>710</v>
      </c>
      <c r="H499" s="43" t="s">
        <v>694</v>
      </c>
      <c r="J499" s="44">
        <v>45279</v>
      </c>
      <c r="K499" s="43">
        <v>405.81</v>
      </c>
      <c r="L499" s="43">
        <v>443.87</v>
      </c>
      <c r="M499" s="43">
        <v>4.49</v>
      </c>
    </row>
    <row r="500" spans="1:13">
      <c r="A500" s="43" t="s">
        <v>650</v>
      </c>
      <c r="B500" s="43">
        <v>405.54</v>
      </c>
      <c r="C500" s="43">
        <v>444.19</v>
      </c>
      <c r="D500" s="43">
        <v>4.4800000000000004</v>
      </c>
      <c r="F500" s="43" t="s">
        <v>716</v>
      </c>
      <c r="G500" s="43" t="s">
        <v>710</v>
      </c>
      <c r="H500" s="43" t="s">
        <v>694</v>
      </c>
      <c r="J500" s="44">
        <v>45280</v>
      </c>
      <c r="K500" s="43">
        <v>405.54</v>
      </c>
      <c r="L500" s="43">
        <v>444.19</v>
      </c>
      <c r="M500" s="43">
        <v>4.4800000000000004</v>
      </c>
    </row>
    <row r="501" spans="1:13">
      <c r="A501" s="43" t="s">
        <v>651</v>
      </c>
      <c r="B501" s="43">
        <v>405.62</v>
      </c>
      <c r="C501" s="43">
        <v>444.36</v>
      </c>
      <c r="D501" s="43">
        <v>4.4000000000000004</v>
      </c>
      <c r="F501" s="43" t="s">
        <v>692</v>
      </c>
      <c r="G501" s="43" t="s">
        <v>710</v>
      </c>
      <c r="H501" s="43" t="s">
        <v>694</v>
      </c>
      <c r="J501" s="44">
        <v>45281</v>
      </c>
      <c r="K501" s="43">
        <v>405.62</v>
      </c>
      <c r="L501" s="43">
        <v>444.36</v>
      </c>
      <c r="M501" s="43">
        <v>4.4000000000000004</v>
      </c>
    </row>
    <row r="502" spans="1:13">
      <c r="A502" s="43" t="s">
        <v>652</v>
      </c>
      <c r="B502" s="43">
        <v>405.62</v>
      </c>
      <c r="C502" s="43">
        <v>446.91</v>
      </c>
      <c r="D502" s="43">
        <v>4.42</v>
      </c>
      <c r="F502" s="43" t="s">
        <v>695</v>
      </c>
      <c r="G502" s="43" t="s">
        <v>710</v>
      </c>
      <c r="H502" s="43" t="s">
        <v>694</v>
      </c>
      <c r="J502" s="44">
        <v>45282</v>
      </c>
      <c r="K502" s="43">
        <v>405.62</v>
      </c>
      <c r="L502" s="43">
        <v>446.91</v>
      </c>
      <c r="M502" s="43">
        <v>4.42</v>
      </c>
    </row>
    <row r="503" spans="1:13">
      <c r="A503" s="43" t="s">
        <v>653</v>
      </c>
      <c r="B503" s="43">
        <v>405.33</v>
      </c>
      <c r="C503" s="43">
        <v>446.59</v>
      </c>
      <c r="D503" s="43">
        <v>4.41</v>
      </c>
      <c r="F503" s="43" t="s">
        <v>698</v>
      </c>
      <c r="G503" s="43" t="s">
        <v>710</v>
      </c>
      <c r="H503" s="43" t="s">
        <v>694</v>
      </c>
      <c r="J503" s="44">
        <v>45285</v>
      </c>
      <c r="K503" s="43">
        <v>405.33</v>
      </c>
      <c r="L503" s="43">
        <v>446.59</v>
      </c>
      <c r="M503" s="43">
        <v>4.41</v>
      </c>
    </row>
    <row r="504" spans="1:13">
      <c r="A504" s="43" t="s">
        <v>654</v>
      </c>
      <c r="B504" s="43">
        <v>405.2</v>
      </c>
      <c r="C504" s="43">
        <v>446.37</v>
      </c>
      <c r="D504" s="43">
        <v>4.42</v>
      </c>
      <c r="F504" s="43" t="s">
        <v>717</v>
      </c>
      <c r="G504" s="43" t="s">
        <v>710</v>
      </c>
      <c r="H504" s="43" t="s">
        <v>694</v>
      </c>
      <c r="J504" s="44">
        <v>45286</v>
      </c>
      <c r="K504" s="43">
        <v>405.2</v>
      </c>
      <c r="L504" s="43">
        <v>446.37</v>
      </c>
      <c r="M504" s="43">
        <v>4.42</v>
      </c>
    </row>
    <row r="505" spans="1:13">
      <c r="A505" s="43" t="s">
        <v>655</v>
      </c>
      <c r="B505" s="43">
        <v>405.18</v>
      </c>
      <c r="C505" s="43">
        <v>448.01</v>
      </c>
      <c r="D505" s="43">
        <v>4.42</v>
      </c>
      <c r="F505" s="43" t="s">
        <v>718</v>
      </c>
      <c r="G505" s="43" t="s">
        <v>710</v>
      </c>
      <c r="H505" s="43" t="s">
        <v>694</v>
      </c>
      <c r="J505" s="44">
        <v>45287</v>
      </c>
      <c r="K505" s="43">
        <v>405.18</v>
      </c>
      <c r="L505" s="43">
        <v>448.01</v>
      </c>
      <c r="M505" s="43">
        <v>4.42</v>
      </c>
    </row>
    <row r="506" spans="1:13">
      <c r="A506" s="43" t="s">
        <v>656</v>
      </c>
      <c r="B506" s="43">
        <v>405.15</v>
      </c>
      <c r="C506" s="43">
        <v>450.85</v>
      </c>
      <c r="D506" s="43">
        <v>4.49</v>
      </c>
      <c r="F506" s="43" t="s">
        <v>699</v>
      </c>
      <c r="G506" s="43" t="s">
        <v>710</v>
      </c>
      <c r="H506" s="43" t="s">
        <v>694</v>
      </c>
      <c r="J506" s="44">
        <v>45288</v>
      </c>
      <c r="K506" s="43">
        <v>405.15</v>
      </c>
      <c r="L506" s="43">
        <v>450.85</v>
      </c>
      <c r="M506" s="43">
        <v>4.49</v>
      </c>
    </row>
    <row r="507" spans="1:13">
      <c r="A507" s="43" t="s">
        <v>657</v>
      </c>
      <c r="B507" s="43">
        <v>404.79</v>
      </c>
      <c r="C507" s="43">
        <v>447.9</v>
      </c>
      <c r="D507" s="43">
        <v>4.5</v>
      </c>
      <c r="F507" s="43" t="s">
        <v>700</v>
      </c>
      <c r="G507" s="43" t="s">
        <v>710</v>
      </c>
      <c r="H507" s="43" t="s">
        <v>694</v>
      </c>
      <c r="J507" s="44">
        <v>45289</v>
      </c>
      <c r="K507" s="43">
        <v>404.79</v>
      </c>
      <c r="L507" s="43">
        <v>447.9</v>
      </c>
      <c r="M507" s="43">
        <v>4.5</v>
      </c>
    </row>
    <row r="508" spans="1:13">
      <c r="A508" s="43" t="s">
        <v>658</v>
      </c>
      <c r="B508" s="43">
        <v>405.28</v>
      </c>
      <c r="C508" s="43">
        <v>442.85</v>
      </c>
      <c r="D508" s="43">
        <v>4.43</v>
      </c>
      <c r="F508" s="43" t="s">
        <v>721</v>
      </c>
      <c r="G508" s="43" t="s">
        <v>703</v>
      </c>
      <c r="H508" s="43" t="s">
        <v>724</v>
      </c>
      <c r="J508" s="44">
        <v>45294</v>
      </c>
      <c r="K508" s="43">
        <v>405.28</v>
      </c>
      <c r="L508" s="43">
        <v>442.85</v>
      </c>
      <c r="M508" s="43">
        <v>4.43</v>
      </c>
    </row>
    <row r="509" spans="1:13">
      <c r="A509" s="43" t="s">
        <v>659</v>
      </c>
      <c r="B509" s="43">
        <v>405.42</v>
      </c>
      <c r="C509" s="43">
        <v>444.14</v>
      </c>
      <c r="D509" s="43">
        <v>4.4400000000000004</v>
      </c>
      <c r="F509" s="43" t="s">
        <v>705</v>
      </c>
      <c r="G509" s="43" t="s">
        <v>703</v>
      </c>
      <c r="H509" s="43" t="s">
        <v>724</v>
      </c>
      <c r="J509" s="44">
        <v>45295</v>
      </c>
      <c r="K509" s="43">
        <v>405.42</v>
      </c>
      <c r="L509" s="43">
        <v>444.14</v>
      </c>
      <c r="M509" s="43">
        <v>4.4400000000000004</v>
      </c>
    </row>
    <row r="510" spans="1:13">
      <c r="A510" s="43" t="s">
        <v>660</v>
      </c>
      <c r="B510" s="43">
        <v>405.22</v>
      </c>
      <c r="C510" s="43">
        <v>442.26</v>
      </c>
      <c r="D510" s="43">
        <v>4.45</v>
      </c>
      <c r="F510" s="43" t="s">
        <v>706</v>
      </c>
      <c r="G510" s="43" t="s">
        <v>703</v>
      </c>
      <c r="H510" s="43" t="s">
        <v>724</v>
      </c>
      <c r="J510" s="44">
        <v>45296</v>
      </c>
      <c r="K510" s="43">
        <v>405.22</v>
      </c>
      <c r="L510" s="43">
        <v>442.26</v>
      </c>
      <c r="M510" s="43">
        <v>4.45</v>
      </c>
    </row>
    <row r="511" spans="1:13">
      <c r="A511" s="43" t="s">
        <v>661</v>
      </c>
      <c r="B511" s="43">
        <v>405.23</v>
      </c>
      <c r="C511" s="43">
        <v>443.44</v>
      </c>
      <c r="D511" s="43">
        <v>4.46</v>
      </c>
      <c r="F511" s="43" t="s">
        <v>693</v>
      </c>
      <c r="G511" s="43" t="s">
        <v>703</v>
      </c>
      <c r="H511" s="43" t="s">
        <v>724</v>
      </c>
      <c r="J511" s="44">
        <v>45299</v>
      </c>
      <c r="K511" s="43">
        <v>405.23</v>
      </c>
      <c r="L511" s="43">
        <v>443.44</v>
      </c>
      <c r="M511" s="43">
        <v>4.46</v>
      </c>
    </row>
    <row r="512" spans="1:13">
      <c r="A512" s="43" t="s">
        <v>662</v>
      </c>
      <c r="B512" s="43">
        <v>405.61</v>
      </c>
      <c r="C512" s="43">
        <v>443.49</v>
      </c>
      <c r="D512" s="43">
        <v>4.51</v>
      </c>
      <c r="F512" s="43" t="s">
        <v>704</v>
      </c>
      <c r="G512" s="43" t="s">
        <v>703</v>
      </c>
      <c r="H512" s="43" t="s">
        <v>724</v>
      </c>
      <c r="J512" s="44">
        <v>45300</v>
      </c>
      <c r="K512" s="43">
        <v>405.61</v>
      </c>
      <c r="L512" s="43">
        <v>443.49</v>
      </c>
      <c r="M512" s="43">
        <v>4.51</v>
      </c>
    </row>
    <row r="513" spans="1:13">
      <c r="A513" s="43" t="s">
        <v>663</v>
      </c>
      <c r="B513" s="43">
        <v>405.48</v>
      </c>
      <c r="C513" s="43">
        <v>443.96</v>
      </c>
      <c r="D513" s="43">
        <v>4.54</v>
      </c>
      <c r="F513" s="43" t="s">
        <v>720</v>
      </c>
      <c r="G513" s="43" t="s">
        <v>703</v>
      </c>
      <c r="H513" s="43" t="s">
        <v>724</v>
      </c>
      <c r="J513" s="44">
        <v>45301</v>
      </c>
      <c r="K513" s="43">
        <v>405.48</v>
      </c>
      <c r="L513" s="43">
        <v>443.96</v>
      </c>
      <c r="M513" s="43">
        <v>4.54</v>
      </c>
    </row>
    <row r="514" spans="1:13">
      <c r="A514" s="43" t="s">
        <v>664</v>
      </c>
      <c r="B514" s="43">
        <v>405.01</v>
      </c>
      <c r="C514" s="43">
        <v>444.21</v>
      </c>
      <c r="D514" s="43">
        <v>4.5599999999999996</v>
      </c>
      <c r="F514" s="43" t="s">
        <v>709</v>
      </c>
      <c r="G514" s="43" t="s">
        <v>703</v>
      </c>
      <c r="H514" s="43" t="s">
        <v>724</v>
      </c>
      <c r="J514" s="44">
        <v>45302</v>
      </c>
      <c r="K514" s="43">
        <v>405.01</v>
      </c>
      <c r="L514" s="43">
        <v>444.21</v>
      </c>
      <c r="M514" s="43">
        <v>4.5599999999999996</v>
      </c>
    </row>
    <row r="515" spans="1:13">
      <c r="A515" s="43" t="s">
        <v>665</v>
      </c>
      <c r="B515" s="43">
        <v>405.35</v>
      </c>
      <c r="C515" s="43">
        <v>444.18</v>
      </c>
      <c r="D515" s="43">
        <v>4.5999999999999996</v>
      </c>
      <c r="F515" s="43" t="s">
        <v>710</v>
      </c>
      <c r="G515" s="43" t="s">
        <v>703</v>
      </c>
      <c r="H515" s="43" t="s">
        <v>724</v>
      </c>
      <c r="J515" s="44">
        <v>45303</v>
      </c>
      <c r="K515" s="43">
        <v>405.35</v>
      </c>
      <c r="L515" s="43">
        <v>444.18</v>
      </c>
      <c r="M515" s="43">
        <v>4.5999999999999996</v>
      </c>
    </row>
    <row r="516" spans="1:13">
      <c r="A516" s="43" t="s">
        <v>666</v>
      </c>
      <c r="B516" s="43">
        <v>405.49</v>
      </c>
      <c r="C516" s="43">
        <v>443.65</v>
      </c>
      <c r="D516" s="43">
        <v>4.6399999999999997</v>
      </c>
      <c r="F516" s="43" t="s">
        <v>713</v>
      </c>
      <c r="G516" s="43" t="s">
        <v>703</v>
      </c>
      <c r="H516" s="43" t="s">
        <v>724</v>
      </c>
      <c r="J516" s="44">
        <v>45306</v>
      </c>
      <c r="K516" s="43">
        <v>405.49</v>
      </c>
      <c r="L516" s="43">
        <v>443.65</v>
      </c>
      <c r="M516" s="43">
        <v>4.6399999999999997</v>
      </c>
    </row>
    <row r="517" spans="1:13">
      <c r="A517" s="43" t="s">
        <v>667</v>
      </c>
      <c r="B517" s="43">
        <v>405.61</v>
      </c>
      <c r="C517" s="43">
        <v>441.43</v>
      </c>
      <c r="D517" s="43">
        <v>4.62</v>
      </c>
      <c r="F517" s="43" t="s">
        <v>722</v>
      </c>
      <c r="G517" s="43" t="s">
        <v>703</v>
      </c>
      <c r="H517" s="43" t="s">
        <v>724</v>
      </c>
      <c r="J517" s="44">
        <v>45307</v>
      </c>
      <c r="K517" s="43">
        <v>405.61</v>
      </c>
      <c r="L517" s="43">
        <v>441.43</v>
      </c>
      <c r="M517" s="43">
        <v>4.62</v>
      </c>
    </row>
    <row r="518" spans="1:13">
      <c r="A518" s="43" t="s">
        <v>668</v>
      </c>
      <c r="B518" s="43">
        <v>405.49</v>
      </c>
      <c r="C518" s="43">
        <v>440.89</v>
      </c>
      <c r="D518" s="43">
        <v>4.58</v>
      </c>
      <c r="F518" s="43" t="s">
        <v>723</v>
      </c>
      <c r="G518" s="43" t="s">
        <v>703</v>
      </c>
      <c r="H518" s="43" t="s">
        <v>724</v>
      </c>
      <c r="J518" s="44">
        <v>45308</v>
      </c>
      <c r="K518" s="43">
        <v>405.49</v>
      </c>
      <c r="L518" s="43">
        <v>440.89</v>
      </c>
      <c r="M518" s="43">
        <v>4.58</v>
      </c>
    </row>
    <row r="519" spans="1:13">
      <c r="A519" s="43" t="s">
        <v>669</v>
      </c>
      <c r="B519" s="43">
        <v>405.25</v>
      </c>
      <c r="C519" s="43">
        <v>441.48</v>
      </c>
      <c r="D519" s="43">
        <v>4.57</v>
      </c>
      <c r="F519" s="43" t="s">
        <v>714</v>
      </c>
      <c r="G519" s="43" t="s">
        <v>703</v>
      </c>
      <c r="H519" s="43" t="s">
        <v>724</v>
      </c>
      <c r="J519" s="44">
        <v>45309</v>
      </c>
      <c r="K519" s="43">
        <v>405.25</v>
      </c>
      <c r="L519" s="43">
        <v>441.48</v>
      </c>
      <c r="M519" s="43">
        <v>4.57</v>
      </c>
    </row>
    <row r="520" spans="1:13">
      <c r="A520" s="43" t="s">
        <v>670</v>
      </c>
      <c r="B520" s="43">
        <v>405.42</v>
      </c>
      <c r="C520" s="43">
        <v>441.1</v>
      </c>
      <c r="D520" s="43">
        <v>4.58</v>
      </c>
      <c r="F520" s="43" t="s">
        <v>715</v>
      </c>
      <c r="G520" s="43" t="s">
        <v>703</v>
      </c>
      <c r="H520" s="43" t="s">
        <v>724</v>
      </c>
      <c r="J520" s="44">
        <v>45310</v>
      </c>
      <c r="K520" s="43">
        <v>405.42</v>
      </c>
      <c r="L520" s="43">
        <v>441.1</v>
      </c>
      <c r="M520" s="43">
        <v>4.58</v>
      </c>
    </row>
    <row r="521" spans="1:13">
      <c r="A521" s="43" t="s">
        <v>671</v>
      </c>
      <c r="B521" s="43">
        <v>405.15</v>
      </c>
      <c r="C521" s="43">
        <v>441.05</v>
      </c>
      <c r="D521" s="43">
        <v>4.62</v>
      </c>
      <c r="F521" s="43" t="s">
        <v>695</v>
      </c>
      <c r="G521" s="43" t="s">
        <v>703</v>
      </c>
      <c r="H521" s="43" t="s">
        <v>724</v>
      </c>
      <c r="J521" s="44">
        <v>45313</v>
      </c>
      <c r="K521" s="43">
        <v>405.15</v>
      </c>
      <c r="L521" s="43">
        <v>441.05</v>
      </c>
      <c r="M521" s="43">
        <v>4.62</v>
      </c>
    </row>
    <row r="522" spans="1:13">
      <c r="A522" s="43" t="s">
        <v>672</v>
      </c>
      <c r="B522" s="43">
        <v>405.12</v>
      </c>
      <c r="C522" s="43">
        <v>440.37</v>
      </c>
      <c r="D522" s="43">
        <v>4.5999999999999996</v>
      </c>
      <c r="F522" s="43" t="s">
        <v>696</v>
      </c>
      <c r="G522" s="43" t="s">
        <v>703</v>
      </c>
      <c r="H522" s="43" t="s">
        <v>724</v>
      </c>
      <c r="J522" s="44">
        <v>45314</v>
      </c>
      <c r="K522" s="43">
        <v>405.12</v>
      </c>
      <c r="L522" s="43">
        <v>440.37</v>
      </c>
      <c r="M522" s="43">
        <v>4.5999999999999996</v>
      </c>
    </row>
    <row r="523" spans="1:13">
      <c r="A523" s="43" t="s">
        <v>673</v>
      </c>
      <c r="B523" s="43">
        <v>404.76</v>
      </c>
      <c r="C523" s="43">
        <v>439.97</v>
      </c>
      <c r="D523" s="43">
        <v>4.59</v>
      </c>
      <c r="F523" s="43" t="s">
        <v>697</v>
      </c>
      <c r="G523" s="43" t="s">
        <v>703</v>
      </c>
      <c r="H523" s="43" t="s">
        <v>724</v>
      </c>
      <c r="J523" s="44">
        <v>45315</v>
      </c>
      <c r="K523" s="43">
        <v>404.76</v>
      </c>
      <c r="L523" s="43">
        <v>439.97</v>
      </c>
      <c r="M523" s="43">
        <v>4.59</v>
      </c>
    </row>
    <row r="524" spans="1:13">
      <c r="A524" s="43" t="s">
        <v>674</v>
      </c>
      <c r="B524" s="43">
        <v>404.21</v>
      </c>
      <c r="C524" s="43">
        <v>440.31</v>
      </c>
      <c r="D524" s="43">
        <v>4.5599999999999996</v>
      </c>
      <c r="F524" s="43" t="s">
        <v>698</v>
      </c>
      <c r="G524" s="43" t="s">
        <v>703</v>
      </c>
      <c r="H524" s="43" t="s">
        <v>724</v>
      </c>
      <c r="J524" s="44">
        <v>45316</v>
      </c>
      <c r="K524" s="43">
        <v>404.21</v>
      </c>
      <c r="L524" s="43">
        <v>440.31</v>
      </c>
      <c r="M524" s="43">
        <v>4.5599999999999996</v>
      </c>
    </row>
    <row r="525" spans="1:13">
      <c r="A525" s="43" t="s">
        <v>675</v>
      </c>
      <c r="B525" s="43">
        <v>403.61</v>
      </c>
      <c r="C525" s="43">
        <v>438.52</v>
      </c>
      <c r="D525" s="43">
        <v>4.5</v>
      </c>
      <c r="F525" s="43" t="s">
        <v>717</v>
      </c>
      <c r="G525" s="43" t="s">
        <v>703</v>
      </c>
      <c r="H525" s="43" t="s">
        <v>724</v>
      </c>
      <c r="J525" s="44">
        <v>45317</v>
      </c>
      <c r="K525" s="43">
        <v>403.61</v>
      </c>
      <c r="L525" s="43">
        <v>438.52</v>
      </c>
      <c r="M525" s="43">
        <v>4.5</v>
      </c>
    </row>
    <row r="526" spans="1:13">
      <c r="A526" s="43" t="s">
        <v>676</v>
      </c>
      <c r="B526" s="43">
        <v>403.81</v>
      </c>
      <c r="C526" s="43">
        <v>436.92</v>
      </c>
      <c r="D526" s="43">
        <v>4.51</v>
      </c>
      <c r="F526" s="43" t="s">
        <v>700</v>
      </c>
      <c r="G526" s="43" t="s">
        <v>703</v>
      </c>
      <c r="H526" s="43" t="s">
        <v>724</v>
      </c>
      <c r="J526" s="44">
        <v>45320</v>
      </c>
      <c r="K526" s="43">
        <v>403.81</v>
      </c>
      <c r="L526" s="43">
        <v>436.92</v>
      </c>
      <c r="M526" s="43">
        <v>4.51</v>
      </c>
    </row>
    <row r="527" spans="1:13">
      <c r="A527" s="43" t="s">
        <v>677</v>
      </c>
      <c r="B527" s="43">
        <v>403.96</v>
      </c>
      <c r="C527" s="43">
        <v>437.81</v>
      </c>
      <c r="D527" s="43">
        <v>4.5199999999999996</v>
      </c>
      <c r="F527" s="43" t="s">
        <v>701</v>
      </c>
      <c r="G527" s="43" t="s">
        <v>703</v>
      </c>
      <c r="H527" s="43" t="s">
        <v>724</v>
      </c>
      <c r="J527" s="44">
        <v>45321</v>
      </c>
      <c r="K527" s="43">
        <v>403.96</v>
      </c>
      <c r="L527" s="43">
        <v>437.81</v>
      </c>
      <c r="M527" s="43">
        <v>4.5199999999999996</v>
      </c>
    </row>
    <row r="528" spans="1:13">
      <c r="A528" s="43" t="s">
        <v>678</v>
      </c>
      <c r="B528" s="43">
        <v>403.7</v>
      </c>
      <c r="C528" s="43">
        <v>437.09</v>
      </c>
      <c r="D528" s="43">
        <v>4.5</v>
      </c>
      <c r="F528" s="43" t="s">
        <v>702</v>
      </c>
      <c r="G528" s="43" t="s">
        <v>703</v>
      </c>
      <c r="H528" s="43" t="s">
        <v>724</v>
      </c>
      <c r="J528" s="44">
        <v>45322</v>
      </c>
      <c r="K528" s="43">
        <v>403.7</v>
      </c>
      <c r="L528" s="43">
        <v>437.09</v>
      </c>
      <c r="M528" s="43">
        <v>4.5</v>
      </c>
    </row>
    <row r="529" spans="1:13">
      <c r="A529" s="43" t="s">
        <v>679</v>
      </c>
      <c r="B529" s="43">
        <v>403.88</v>
      </c>
      <c r="C529" s="43">
        <v>435.91</v>
      </c>
      <c r="D529" s="43">
        <v>4.47</v>
      </c>
      <c r="F529" s="43" t="s">
        <v>703</v>
      </c>
      <c r="G529" s="43" t="s">
        <v>719</v>
      </c>
      <c r="H529" s="43" t="s">
        <v>724</v>
      </c>
      <c r="J529" s="44">
        <v>45323</v>
      </c>
      <c r="K529" s="43">
        <v>403.88</v>
      </c>
      <c r="L529" s="43">
        <v>435.91</v>
      </c>
      <c r="M529" s="43">
        <v>4.47</v>
      </c>
    </row>
    <row r="530" spans="1:13">
      <c r="A530" s="43" t="s">
        <v>680</v>
      </c>
      <c r="B530" s="43">
        <v>404</v>
      </c>
      <c r="C530" s="43">
        <v>439.75</v>
      </c>
      <c r="D530" s="43">
        <v>4.46</v>
      </c>
      <c r="F530" s="43" t="s">
        <v>719</v>
      </c>
      <c r="G530" s="43" t="s">
        <v>719</v>
      </c>
      <c r="H530" s="43" t="s">
        <v>724</v>
      </c>
      <c r="J530" s="44">
        <v>45324</v>
      </c>
      <c r="K530" s="43">
        <v>404</v>
      </c>
      <c r="L530" s="43">
        <v>439.75</v>
      </c>
      <c r="M530" s="43">
        <v>4.46</v>
      </c>
    </row>
    <row r="531" spans="1:13">
      <c r="A531" s="43" t="s">
        <v>681</v>
      </c>
      <c r="B531" s="43">
        <v>404.03</v>
      </c>
      <c r="C531" s="43">
        <v>434.29</v>
      </c>
      <c r="D531" s="43">
        <v>4.43</v>
      </c>
      <c r="F531" s="43" t="s">
        <v>706</v>
      </c>
      <c r="G531" s="43" t="s">
        <v>719</v>
      </c>
      <c r="H531" s="43" t="s">
        <v>724</v>
      </c>
      <c r="J531" s="44">
        <v>45327</v>
      </c>
      <c r="K531" s="43">
        <v>404.03</v>
      </c>
      <c r="L531" s="43">
        <v>434.29</v>
      </c>
      <c r="M531" s="43">
        <v>4.43</v>
      </c>
    </row>
    <row r="532" spans="1:13">
      <c r="A532" s="43" t="s">
        <v>682</v>
      </c>
      <c r="B532" s="43">
        <v>404.24</v>
      </c>
      <c r="C532" s="43">
        <v>433.71</v>
      </c>
      <c r="D532" s="43">
        <v>4.45</v>
      </c>
      <c r="F532" s="43" t="s">
        <v>707</v>
      </c>
      <c r="G532" s="43" t="s">
        <v>719</v>
      </c>
      <c r="H532" s="43" t="s">
        <v>724</v>
      </c>
      <c r="J532" s="44">
        <v>45328</v>
      </c>
      <c r="K532" s="43">
        <v>404.24</v>
      </c>
      <c r="L532" s="43">
        <v>433.71</v>
      </c>
      <c r="M532" s="43">
        <v>4.45</v>
      </c>
    </row>
    <row r="533" spans="1:13">
      <c r="A533" s="43" t="s">
        <v>683</v>
      </c>
      <c r="B533" s="43">
        <v>404.26</v>
      </c>
      <c r="C533" s="43">
        <v>435.11</v>
      </c>
      <c r="D533" s="43">
        <v>4.43</v>
      </c>
      <c r="F533" s="43" t="s">
        <v>708</v>
      </c>
      <c r="G533" s="43" t="s">
        <v>719</v>
      </c>
      <c r="H533" s="43" t="s">
        <v>724</v>
      </c>
      <c r="J533" s="44">
        <v>45329</v>
      </c>
      <c r="K533" s="43">
        <v>404.26</v>
      </c>
      <c r="L533" s="43">
        <v>435.11</v>
      </c>
      <c r="M533" s="43">
        <v>4.43</v>
      </c>
    </row>
    <row r="534" spans="1:13">
      <c r="A534" s="43" t="s">
        <v>684</v>
      </c>
      <c r="B534" s="43">
        <v>404.47</v>
      </c>
      <c r="C534" s="43">
        <v>435.65</v>
      </c>
      <c r="D534" s="43">
        <v>4.43</v>
      </c>
      <c r="F534" s="43" t="s">
        <v>693</v>
      </c>
      <c r="G534" s="43" t="s">
        <v>719</v>
      </c>
      <c r="H534" s="43" t="s">
        <v>724</v>
      </c>
      <c r="J534" s="44">
        <v>45330</v>
      </c>
      <c r="K534" s="43">
        <v>404.47</v>
      </c>
      <c r="L534" s="43">
        <v>435.65</v>
      </c>
      <c r="M534" s="43">
        <v>4.43</v>
      </c>
    </row>
    <row r="535" spans="1:13">
      <c r="A535" s="43" t="s">
        <v>685</v>
      </c>
      <c r="B535" s="43">
        <v>404.55</v>
      </c>
      <c r="C535" s="43">
        <v>435.46</v>
      </c>
      <c r="D535" s="43">
        <v>4.45</v>
      </c>
      <c r="F535" s="43" t="s">
        <v>704</v>
      </c>
      <c r="G535" s="43" t="s">
        <v>719</v>
      </c>
      <c r="H535" s="43" t="s">
        <v>724</v>
      </c>
      <c r="J535" s="44">
        <v>45331</v>
      </c>
      <c r="K535" s="43">
        <v>404.55</v>
      </c>
      <c r="L535" s="43">
        <v>435.46</v>
      </c>
      <c r="M535" s="43">
        <v>4.45</v>
      </c>
    </row>
    <row r="536" spans="1:13">
      <c r="A536" s="43" t="s">
        <v>686</v>
      </c>
      <c r="B536" s="43">
        <v>404.53</v>
      </c>
      <c r="C536" s="43">
        <v>435.96</v>
      </c>
      <c r="D536" s="43">
        <v>4.4400000000000004</v>
      </c>
      <c r="F536" s="43" t="s">
        <v>710</v>
      </c>
      <c r="G536" s="43" t="s">
        <v>719</v>
      </c>
      <c r="H536" s="43" t="s">
        <v>724</v>
      </c>
      <c r="J536" s="44">
        <v>45334</v>
      </c>
      <c r="K536" s="43">
        <v>404.53</v>
      </c>
      <c r="L536" s="43">
        <v>435.96</v>
      </c>
      <c r="M536" s="43">
        <v>4.4400000000000004</v>
      </c>
    </row>
    <row r="537" spans="1:13">
      <c r="A537" s="43" t="s">
        <v>687</v>
      </c>
      <c r="B537" s="43">
        <v>404.23</v>
      </c>
      <c r="C537" s="43">
        <v>435.48</v>
      </c>
      <c r="D537" s="43">
        <v>4.43</v>
      </c>
      <c r="F537" s="43" t="s">
        <v>711</v>
      </c>
      <c r="G537" s="43" t="s">
        <v>719</v>
      </c>
      <c r="H537" s="43" t="s">
        <v>724</v>
      </c>
      <c r="J537" s="44">
        <v>45335</v>
      </c>
      <c r="K537" s="43">
        <v>404.23</v>
      </c>
      <c r="L537" s="43">
        <v>435.48</v>
      </c>
      <c r="M537" s="43">
        <v>4.43</v>
      </c>
    </row>
    <row r="538" spans="1:13">
      <c r="A538" s="43" t="s">
        <v>688</v>
      </c>
      <c r="B538" s="43">
        <v>403.57</v>
      </c>
      <c r="C538" s="43">
        <v>431.98</v>
      </c>
      <c r="D538" s="43">
        <v>4.41</v>
      </c>
      <c r="F538" s="43" t="s">
        <v>712</v>
      </c>
      <c r="G538" s="43" t="s">
        <v>719</v>
      </c>
      <c r="H538" s="43" t="s">
        <v>724</v>
      </c>
      <c r="J538" s="44">
        <v>45336</v>
      </c>
      <c r="K538" s="43">
        <v>403.57</v>
      </c>
      <c r="L538" s="43">
        <v>431.98</v>
      </c>
      <c r="M538" s="43">
        <v>4.41</v>
      </c>
    </row>
    <row r="539" spans="1:13">
      <c r="A539" s="43" t="s">
        <v>689</v>
      </c>
      <c r="B539" s="43">
        <v>404.25</v>
      </c>
      <c r="C539" s="43">
        <v>434</v>
      </c>
      <c r="D539" s="43">
        <v>4.3899999999999997</v>
      </c>
      <c r="F539" s="43" t="s">
        <v>713</v>
      </c>
      <c r="G539" s="43" t="s">
        <v>719</v>
      </c>
      <c r="H539" s="43" t="s">
        <v>724</v>
      </c>
      <c r="J539" s="44">
        <v>45337</v>
      </c>
      <c r="K539" s="43">
        <v>404.25</v>
      </c>
      <c r="L539" s="43">
        <v>434</v>
      </c>
      <c r="M539" s="43">
        <v>4.3899999999999997</v>
      </c>
    </row>
    <row r="540" spans="1:13">
      <c r="A540" s="43" t="s">
        <v>690</v>
      </c>
      <c r="B540" s="43">
        <v>404.42</v>
      </c>
      <c r="C540" s="43">
        <v>435.48</v>
      </c>
      <c r="D540" s="43">
        <v>4.3600000000000003</v>
      </c>
      <c r="F540" s="43" t="s">
        <v>722</v>
      </c>
      <c r="G540" s="43" t="s">
        <v>719</v>
      </c>
      <c r="H540" s="43" t="s">
        <v>724</v>
      </c>
      <c r="J540" s="44">
        <v>45338</v>
      </c>
      <c r="K540" s="43">
        <v>404.42</v>
      </c>
      <c r="L540" s="43">
        <v>435.48</v>
      </c>
      <c r="M540" s="43">
        <v>4.3600000000000003</v>
      </c>
    </row>
    <row r="541" spans="1:13">
      <c r="A541" s="43" t="s">
        <v>691</v>
      </c>
      <c r="B541" s="43">
        <v>404.37</v>
      </c>
      <c r="C541" s="43">
        <v>435.71</v>
      </c>
      <c r="D541" s="43">
        <v>4.38</v>
      </c>
      <c r="F541" s="43" t="s">
        <v>715</v>
      </c>
      <c r="G541" s="43" t="s">
        <v>719</v>
      </c>
      <c r="H541" s="43" t="s">
        <v>724</v>
      </c>
      <c r="J541" s="44">
        <v>45341</v>
      </c>
      <c r="K541" s="43">
        <v>404.37</v>
      </c>
      <c r="L541" s="43">
        <v>435.71</v>
      </c>
      <c r="M541" s="43">
        <v>4.38</v>
      </c>
    </row>
    <row r="542" spans="1:13">
      <c r="A542" s="43" t="s">
        <v>681</v>
      </c>
      <c r="B542" s="43">
        <v>404.03</v>
      </c>
      <c r="C542" s="43">
        <v>434.29</v>
      </c>
      <c r="D542" s="43">
        <v>4.43</v>
      </c>
      <c r="F542" s="43" t="s">
        <v>706</v>
      </c>
      <c r="G542" s="43" t="s">
        <v>719</v>
      </c>
      <c r="H542" s="43" t="s">
        <v>724</v>
      </c>
      <c r="J542" s="44">
        <v>45327</v>
      </c>
      <c r="K542" s="43">
        <v>404.03</v>
      </c>
      <c r="L542" s="43">
        <v>434.29</v>
      </c>
      <c r="M542" s="43">
        <v>4.43</v>
      </c>
    </row>
    <row r="543" spans="1:13">
      <c r="A543" s="43" t="s">
        <v>682</v>
      </c>
      <c r="B543" s="43">
        <v>404.24</v>
      </c>
      <c r="C543" s="43">
        <v>433.71</v>
      </c>
      <c r="D543" s="43">
        <v>4.45</v>
      </c>
      <c r="F543" s="43" t="s">
        <v>707</v>
      </c>
      <c r="G543" s="43" t="s">
        <v>719</v>
      </c>
      <c r="H543" s="43" t="s">
        <v>724</v>
      </c>
      <c r="J543" s="44">
        <v>45328</v>
      </c>
      <c r="K543" s="43">
        <v>404.24</v>
      </c>
      <c r="L543" s="43">
        <v>433.71</v>
      </c>
      <c r="M543" s="43">
        <v>4.45</v>
      </c>
    </row>
    <row r="544" spans="1:13">
      <c r="A544" s="43" t="s">
        <v>683</v>
      </c>
      <c r="B544" s="43">
        <v>404.26</v>
      </c>
      <c r="C544" s="43">
        <v>435.11</v>
      </c>
      <c r="D544" s="43">
        <v>4.43</v>
      </c>
      <c r="F544" s="43" t="s">
        <v>708</v>
      </c>
      <c r="G544" s="43" t="s">
        <v>719</v>
      </c>
      <c r="H544" s="43" t="s">
        <v>724</v>
      </c>
      <c r="J544" s="44">
        <v>45329</v>
      </c>
      <c r="K544" s="43">
        <v>404.26</v>
      </c>
      <c r="L544" s="43">
        <v>435.11</v>
      </c>
      <c r="M544" s="43">
        <v>4.43</v>
      </c>
    </row>
    <row r="545" spans="1:13">
      <c r="A545" s="43" t="s">
        <v>684</v>
      </c>
      <c r="B545" s="43">
        <v>404.47</v>
      </c>
      <c r="C545" s="43">
        <v>435.65</v>
      </c>
      <c r="D545" s="43">
        <v>4.43</v>
      </c>
      <c r="F545" s="43" t="s">
        <v>693</v>
      </c>
      <c r="G545" s="43" t="s">
        <v>719</v>
      </c>
      <c r="H545" s="43" t="s">
        <v>724</v>
      </c>
      <c r="J545" s="44">
        <v>45330</v>
      </c>
      <c r="K545" s="43">
        <v>404.47</v>
      </c>
      <c r="L545" s="43">
        <v>435.65</v>
      </c>
      <c r="M545" s="43">
        <v>4.43</v>
      </c>
    </row>
    <row r="546" spans="1:13">
      <c r="A546" s="43" t="s">
        <v>685</v>
      </c>
      <c r="B546" s="43">
        <v>404.55</v>
      </c>
      <c r="C546" s="43">
        <v>435.46</v>
      </c>
      <c r="D546" s="43">
        <v>4.45</v>
      </c>
      <c r="F546" s="43" t="s">
        <v>704</v>
      </c>
      <c r="G546" s="43" t="s">
        <v>719</v>
      </c>
      <c r="H546" s="43" t="s">
        <v>724</v>
      </c>
      <c r="J546" s="44">
        <v>45331</v>
      </c>
      <c r="K546" s="43">
        <v>404.55</v>
      </c>
      <c r="L546" s="43">
        <v>435.46</v>
      </c>
      <c r="M546" s="43">
        <v>4.45</v>
      </c>
    </row>
    <row r="547" spans="1:13">
      <c r="A547" s="43" t="s">
        <v>686</v>
      </c>
      <c r="B547" s="43">
        <v>404.53</v>
      </c>
      <c r="C547" s="43">
        <v>435.96</v>
      </c>
      <c r="D547" s="43">
        <v>4.4400000000000004</v>
      </c>
      <c r="F547" s="43" t="s">
        <v>710</v>
      </c>
      <c r="G547" s="43" t="s">
        <v>719</v>
      </c>
      <c r="H547" s="43" t="s">
        <v>724</v>
      </c>
      <c r="J547" s="44">
        <v>45334</v>
      </c>
      <c r="K547" s="43">
        <v>404.53</v>
      </c>
      <c r="L547" s="43">
        <v>435.96</v>
      </c>
      <c r="M547" s="43">
        <v>4.4400000000000004</v>
      </c>
    </row>
    <row r="548" spans="1:13">
      <c r="A548" s="43" t="s">
        <v>687</v>
      </c>
      <c r="B548" s="43">
        <v>404.23</v>
      </c>
      <c r="C548" s="43">
        <v>435.48</v>
      </c>
      <c r="D548" s="43">
        <v>4.43</v>
      </c>
      <c r="F548" s="43" t="s">
        <v>711</v>
      </c>
      <c r="G548" s="43" t="s">
        <v>719</v>
      </c>
      <c r="H548" s="43" t="s">
        <v>724</v>
      </c>
      <c r="J548" s="44">
        <v>45335</v>
      </c>
      <c r="K548" s="43">
        <v>404.23</v>
      </c>
      <c r="L548" s="43">
        <v>435.48</v>
      </c>
      <c r="M548" s="43">
        <v>4.43</v>
      </c>
    </row>
    <row r="549" spans="1:13">
      <c r="A549" s="43" t="s">
        <v>688</v>
      </c>
      <c r="B549" s="43">
        <v>403.57</v>
      </c>
      <c r="C549" s="43">
        <v>431.98</v>
      </c>
      <c r="D549" s="43">
        <v>4.41</v>
      </c>
      <c r="F549" s="43" t="s">
        <v>712</v>
      </c>
      <c r="G549" s="43" t="s">
        <v>719</v>
      </c>
      <c r="H549" s="43" t="s">
        <v>724</v>
      </c>
      <c r="J549" s="44">
        <v>45336</v>
      </c>
      <c r="K549" s="43">
        <v>403.57</v>
      </c>
      <c r="L549" s="43">
        <v>431.98</v>
      </c>
      <c r="M549" s="43">
        <v>4.41</v>
      </c>
    </row>
    <row r="550" spans="1:13">
      <c r="A550" s="43" t="s">
        <v>689</v>
      </c>
      <c r="B550" s="43">
        <v>404.25</v>
      </c>
      <c r="C550" s="43">
        <v>434</v>
      </c>
      <c r="D550" s="43">
        <v>4.3899999999999997</v>
      </c>
      <c r="F550" s="43" t="s">
        <v>713</v>
      </c>
      <c r="G550" s="43" t="s">
        <v>719</v>
      </c>
      <c r="H550" s="43" t="s">
        <v>724</v>
      </c>
      <c r="J550" s="44">
        <v>45337</v>
      </c>
      <c r="K550" s="43">
        <v>404.25</v>
      </c>
      <c r="L550" s="43">
        <v>434</v>
      </c>
      <c r="M550" s="43">
        <v>4.3899999999999997</v>
      </c>
    </row>
    <row r="551" spans="1:13">
      <c r="A551" s="43" t="s">
        <v>690</v>
      </c>
      <c r="B551" s="43">
        <v>404.42</v>
      </c>
      <c r="C551" s="43">
        <v>435.48</v>
      </c>
      <c r="D551" s="43">
        <v>4.3600000000000003</v>
      </c>
      <c r="F551" s="43" t="s">
        <v>722</v>
      </c>
      <c r="G551" s="43" t="s">
        <v>719</v>
      </c>
      <c r="H551" s="43" t="s">
        <v>724</v>
      </c>
      <c r="J551" s="44">
        <v>45338</v>
      </c>
      <c r="K551" s="43">
        <v>404.42</v>
      </c>
      <c r="L551" s="43">
        <v>435.48</v>
      </c>
      <c r="M551" s="43">
        <v>4.3600000000000003</v>
      </c>
    </row>
    <row r="552" spans="1:13">
      <c r="A552" s="43" t="s">
        <v>691</v>
      </c>
      <c r="B552" s="43">
        <v>404.37</v>
      </c>
      <c r="C552" s="43">
        <v>435.71</v>
      </c>
      <c r="D552" s="43">
        <v>4.38</v>
      </c>
      <c r="F552" s="43" t="s">
        <v>715</v>
      </c>
      <c r="G552" s="43" t="s">
        <v>719</v>
      </c>
      <c r="H552" s="43" t="s">
        <v>724</v>
      </c>
      <c r="J552" s="44">
        <v>45341</v>
      </c>
      <c r="K552" s="43">
        <v>404.37</v>
      </c>
      <c r="L552" s="43">
        <v>435.71</v>
      </c>
      <c r="M552" s="43">
        <v>4.38</v>
      </c>
    </row>
    <row r="553" spans="1:13">
      <c r="A553" s="43" t="s">
        <v>880</v>
      </c>
      <c r="B553" s="43">
        <v>404.47</v>
      </c>
      <c r="C553" s="43">
        <v>436.87</v>
      </c>
      <c r="D553" s="43">
        <v>4.38</v>
      </c>
      <c r="F553" s="43" t="s">
        <v>716</v>
      </c>
      <c r="G553" s="43" t="s">
        <v>719</v>
      </c>
      <c r="H553" s="43" t="s">
        <v>724</v>
      </c>
      <c r="J553" s="44">
        <v>45342</v>
      </c>
      <c r="K553" s="43">
        <v>404.47</v>
      </c>
      <c r="L553" s="43">
        <v>436.87</v>
      </c>
      <c r="M553" s="43">
        <v>4.38</v>
      </c>
    </row>
    <row r="554" spans="1:13">
      <c r="A554" s="43" t="s">
        <v>881</v>
      </c>
      <c r="B554" s="43">
        <v>404.34</v>
      </c>
      <c r="C554" s="43">
        <v>436.65</v>
      </c>
      <c r="D554" s="43">
        <v>4.37</v>
      </c>
      <c r="F554" s="43" t="s">
        <v>692</v>
      </c>
      <c r="G554" s="43" t="s">
        <v>719</v>
      </c>
      <c r="H554" s="43" t="s">
        <v>724</v>
      </c>
      <c r="J554" s="44">
        <v>45343</v>
      </c>
      <c r="K554" s="43">
        <v>404.34</v>
      </c>
      <c r="L554" s="43">
        <v>436.65</v>
      </c>
      <c r="M554" s="43">
        <v>4.37</v>
      </c>
    </row>
    <row r="555" spans="1:13">
      <c r="A555" s="43" t="s">
        <v>882</v>
      </c>
      <c r="B555" s="43">
        <v>404.36</v>
      </c>
      <c r="C555" s="43">
        <v>438.97</v>
      </c>
      <c r="D555" s="43">
        <v>4.3499999999999996</v>
      </c>
      <c r="F555" s="43" t="s">
        <v>695</v>
      </c>
      <c r="G555" s="43" t="s">
        <v>719</v>
      </c>
      <c r="H555" s="43" t="s">
        <v>724</v>
      </c>
      <c r="J555" s="44">
        <v>45344</v>
      </c>
      <c r="K555" s="43">
        <v>404.36</v>
      </c>
      <c r="L555" s="43">
        <v>438.97</v>
      </c>
      <c r="M555" s="43">
        <v>4.3499999999999996</v>
      </c>
    </row>
    <row r="556" spans="1:13">
      <c r="A556" s="43" t="s">
        <v>883</v>
      </c>
      <c r="B556" s="43">
        <v>404.35</v>
      </c>
      <c r="C556" s="43">
        <v>437.67</v>
      </c>
      <c r="D556" s="43">
        <v>4.3499999999999996</v>
      </c>
      <c r="F556" s="43" t="s">
        <v>696</v>
      </c>
      <c r="G556" s="43" t="s">
        <v>719</v>
      </c>
      <c r="H556" s="43" t="s">
        <v>724</v>
      </c>
      <c r="J556" s="44">
        <v>45345</v>
      </c>
      <c r="K556" s="43">
        <v>404.35</v>
      </c>
      <c r="L556" s="43">
        <v>437.67</v>
      </c>
      <c r="M556" s="43">
        <v>4.3499999999999996</v>
      </c>
    </row>
    <row r="557" spans="1:13">
      <c r="A557" s="43" t="s">
        <v>884</v>
      </c>
      <c r="B557" s="43">
        <v>404.42</v>
      </c>
      <c r="C557" s="43">
        <v>438.63</v>
      </c>
      <c r="D557" s="43">
        <v>4.38</v>
      </c>
      <c r="F557" s="43" t="s">
        <v>717</v>
      </c>
      <c r="G557" s="43" t="s">
        <v>719</v>
      </c>
      <c r="H557" s="43" t="s">
        <v>724</v>
      </c>
      <c r="J557" s="44">
        <v>45348</v>
      </c>
      <c r="K557" s="43">
        <v>404.42</v>
      </c>
      <c r="L557" s="43">
        <v>438.63</v>
      </c>
      <c r="M557" s="43">
        <v>4.38</v>
      </c>
    </row>
    <row r="558" spans="1:13">
      <c r="A558" s="43" t="s">
        <v>885</v>
      </c>
      <c r="B558" s="43">
        <v>404.41</v>
      </c>
      <c r="C558" s="43">
        <v>438.87</v>
      </c>
      <c r="D558" s="43">
        <v>4.3899999999999997</v>
      </c>
      <c r="F558" s="43" t="s">
        <v>718</v>
      </c>
      <c r="G558" s="43" t="s">
        <v>719</v>
      </c>
      <c r="H558" s="43" t="s">
        <v>724</v>
      </c>
      <c r="J558" s="44">
        <v>45349</v>
      </c>
      <c r="K558" s="43">
        <v>404.41</v>
      </c>
      <c r="L558" s="43">
        <v>438.87</v>
      </c>
      <c r="M558" s="43">
        <v>4.3899999999999997</v>
      </c>
    </row>
    <row r="559" spans="1:13">
      <c r="A559" s="43" t="s">
        <v>886</v>
      </c>
      <c r="B559" s="43">
        <v>404.32</v>
      </c>
      <c r="C559" s="43">
        <v>437.27</v>
      </c>
      <c r="D559" s="43">
        <v>4.41</v>
      </c>
      <c r="F559" s="43" t="s">
        <v>699</v>
      </c>
      <c r="G559" s="43" t="s">
        <v>719</v>
      </c>
      <c r="H559" s="43" t="s">
        <v>724</v>
      </c>
      <c r="J559" s="44">
        <v>45350</v>
      </c>
      <c r="K559" s="43">
        <v>404.32</v>
      </c>
      <c r="L559" s="43">
        <v>437.27</v>
      </c>
      <c r="M559" s="43">
        <v>4.41</v>
      </c>
    </row>
    <row r="560" spans="1:13">
      <c r="A560" s="43" t="s">
        <v>887</v>
      </c>
      <c r="B560" s="43">
        <v>404.16</v>
      </c>
      <c r="C560" s="43">
        <v>438.03</v>
      </c>
      <c r="D560" s="43">
        <v>4.45</v>
      </c>
      <c r="F560" s="43" t="s">
        <v>700</v>
      </c>
      <c r="G560" s="43" t="s">
        <v>719</v>
      </c>
      <c r="H560" s="43" t="s">
        <v>724</v>
      </c>
      <c r="J560" s="44">
        <v>45351</v>
      </c>
      <c r="K560" s="43">
        <v>404.16</v>
      </c>
      <c r="L560" s="43">
        <v>438.03</v>
      </c>
      <c r="M560" s="43">
        <v>4.45</v>
      </c>
    </row>
    <row r="561" spans="1:13">
      <c r="A561" s="43" t="s">
        <v>888</v>
      </c>
      <c r="B561" s="43">
        <v>403.98</v>
      </c>
      <c r="C561" s="43">
        <v>436.74</v>
      </c>
      <c r="D561" s="43">
        <v>4.42</v>
      </c>
      <c r="F561" s="43" t="s">
        <v>703</v>
      </c>
      <c r="G561" s="43" t="s">
        <v>721</v>
      </c>
      <c r="H561" s="43" t="s">
        <v>724</v>
      </c>
      <c r="J561" s="44">
        <v>45352</v>
      </c>
      <c r="K561" s="43">
        <v>403.98</v>
      </c>
      <c r="L561" s="43">
        <v>436.74</v>
      </c>
      <c r="M561" s="43">
        <v>4.42</v>
      </c>
    </row>
    <row r="562" spans="1:13">
      <c r="A562" s="43" t="s">
        <v>889</v>
      </c>
      <c r="B562" s="43">
        <v>404.14</v>
      </c>
      <c r="C562" s="43">
        <v>438.65</v>
      </c>
      <c r="D562" s="43">
        <v>4.42</v>
      </c>
      <c r="F562" s="43" t="s">
        <v>705</v>
      </c>
      <c r="G562" s="43" t="s">
        <v>721</v>
      </c>
      <c r="H562" s="43" t="s">
        <v>724</v>
      </c>
      <c r="J562" s="44">
        <v>45355</v>
      </c>
      <c r="K562" s="43">
        <v>404.14</v>
      </c>
      <c r="L562" s="43">
        <v>438.65</v>
      </c>
      <c r="M562" s="43">
        <v>4.42</v>
      </c>
    </row>
    <row r="563" spans="1:13">
      <c r="A563" s="43" t="s">
        <v>890</v>
      </c>
      <c r="B563" s="43">
        <v>404.03</v>
      </c>
      <c r="C563" s="43">
        <v>438.37</v>
      </c>
      <c r="D563" s="43">
        <v>4.4400000000000004</v>
      </c>
      <c r="F563" s="43" t="s">
        <v>706</v>
      </c>
      <c r="G563" s="43" t="s">
        <v>721</v>
      </c>
      <c r="H563" s="43" t="s">
        <v>724</v>
      </c>
      <c r="J563" s="44">
        <v>45356</v>
      </c>
      <c r="K563" s="43">
        <v>404.03</v>
      </c>
      <c r="L563" s="43">
        <v>438.37</v>
      </c>
      <c r="M563" s="43">
        <v>4.4400000000000004</v>
      </c>
    </row>
    <row r="564" spans="1:13">
      <c r="A564" s="43" t="s">
        <v>1045</v>
      </c>
      <c r="B564" s="43">
        <v>403.94</v>
      </c>
      <c r="C564" s="43">
        <v>439.41</v>
      </c>
      <c r="D564" s="43">
        <v>4.47</v>
      </c>
      <c r="F564" s="43">
        <v>6</v>
      </c>
      <c r="G564" s="43">
        <v>3</v>
      </c>
      <c r="H564" s="43">
        <v>2024</v>
      </c>
      <c r="J564" s="44">
        <v>45357</v>
      </c>
      <c r="K564" s="43">
        <v>403.94</v>
      </c>
      <c r="L564" s="43">
        <v>439.41</v>
      </c>
      <c r="M564" s="43">
        <v>4.47</v>
      </c>
    </row>
    <row r="565" spans="1:13">
      <c r="A565" s="43" t="s">
        <v>1046</v>
      </c>
      <c r="B565" s="43">
        <v>403.71</v>
      </c>
      <c r="C565" s="43">
        <v>439.88</v>
      </c>
      <c r="D565" s="43">
        <v>4.45</v>
      </c>
      <c r="F565" s="43">
        <v>7</v>
      </c>
      <c r="G565" s="43">
        <v>3</v>
      </c>
      <c r="H565" s="43">
        <v>2024</v>
      </c>
      <c r="J565" s="44">
        <v>45358</v>
      </c>
      <c r="K565" s="43">
        <v>403.71</v>
      </c>
      <c r="L565" s="43">
        <v>439.88</v>
      </c>
      <c r="M565" s="43">
        <v>4.45</v>
      </c>
    </row>
    <row r="566" spans="1:13">
      <c r="A566" s="43" t="s">
        <v>1047</v>
      </c>
      <c r="B566" s="43">
        <v>403.58</v>
      </c>
      <c r="C566" s="43">
        <v>441.52</v>
      </c>
      <c r="D566" s="43">
        <v>4.45</v>
      </c>
      <c r="F566" s="43">
        <v>11</v>
      </c>
      <c r="G566" s="43">
        <v>3</v>
      </c>
      <c r="H566" s="43">
        <v>2024</v>
      </c>
      <c r="J566" s="44">
        <v>45362</v>
      </c>
      <c r="K566" s="43">
        <v>403.58</v>
      </c>
      <c r="L566" s="43">
        <v>441.52</v>
      </c>
      <c r="M566" s="43">
        <v>4.45</v>
      </c>
    </row>
    <row r="567" spans="1:13">
      <c r="A567" s="43" t="s">
        <v>1048</v>
      </c>
      <c r="B567" s="43">
        <v>403.38</v>
      </c>
      <c r="C567" s="43">
        <v>441.06</v>
      </c>
      <c r="D567" s="43">
        <v>4.43</v>
      </c>
      <c r="F567" s="43">
        <v>12</v>
      </c>
      <c r="G567" s="43">
        <v>3</v>
      </c>
      <c r="H567" s="43">
        <v>2024</v>
      </c>
      <c r="J567" s="44">
        <v>45363</v>
      </c>
      <c r="K567" s="43">
        <v>403.38</v>
      </c>
      <c r="L567" s="43">
        <v>441.06</v>
      </c>
      <c r="M567" s="43">
        <v>4.43</v>
      </c>
    </row>
    <row r="568" spans="1:13">
      <c r="A568" s="43" t="s">
        <v>1049</v>
      </c>
      <c r="B568" s="43">
        <v>402.9</v>
      </c>
      <c r="C568" s="43">
        <v>440.41</v>
      </c>
      <c r="D568" s="43">
        <v>4.4000000000000004</v>
      </c>
      <c r="F568" s="43">
        <v>13</v>
      </c>
      <c r="G568" s="43">
        <v>3</v>
      </c>
      <c r="H568" s="43">
        <v>2024</v>
      </c>
      <c r="J568" s="44">
        <v>45364</v>
      </c>
      <c r="K568" s="43">
        <v>402.9</v>
      </c>
      <c r="L568" s="43">
        <v>440.41</v>
      </c>
      <c r="M568" s="43">
        <v>4.4000000000000004</v>
      </c>
    </row>
    <row r="569" spans="1:13">
      <c r="A569" s="43" t="s">
        <v>1050</v>
      </c>
      <c r="B569" s="43">
        <v>402.65</v>
      </c>
      <c r="C569" s="43">
        <v>440.42</v>
      </c>
      <c r="D569" s="43">
        <v>4.4000000000000004</v>
      </c>
      <c r="F569" s="43">
        <v>14</v>
      </c>
      <c r="G569" s="43">
        <v>3</v>
      </c>
      <c r="H569" s="43">
        <v>2024</v>
      </c>
      <c r="J569" s="44">
        <v>45365</v>
      </c>
      <c r="K569" s="43">
        <v>402.65</v>
      </c>
      <c r="L569" s="43">
        <v>440.42</v>
      </c>
      <c r="M569" s="43">
        <v>4.4000000000000004</v>
      </c>
    </row>
    <row r="570" spans="1:13">
      <c r="A570" s="43" t="s">
        <v>1051</v>
      </c>
      <c r="B570" s="43">
        <v>402.63</v>
      </c>
      <c r="C570" s="43">
        <v>438.46</v>
      </c>
      <c r="D570" s="43">
        <v>4.38</v>
      </c>
      <c r="F570" s="43">
        <v>15</v>
      </c>
      <c r="G570" s="43">
        <v>3</v>
      </c>
      <c r="H570" s="43">
        <v>2024</v>
      </c>
      <c r="J570" s="44">
        <v>45366</v>
      </c>
      <c r="K570" s="43">
        <v>402.63</v>
      </c>
      <c r="L570" s="43">
        <v>438.46</v>
      </c>
      <c r="M570" s="43">
        <v>4.38</v>
      </c>
    </row>
    <row r="571" spans="1:13">
      <c r="A571" s="43" t="s">
        <v>1052</v>
      </c>
      <c r="B571" s="43">
        <v>401.96</v>
      </c>
      <c r="C571" s="43">
        <v>438.1</v>
      </c>
      <c r="D571" s="43">
        <v>4.37</v>
      </c>
      <c r="F571" s="43">
        <v>18</v>
      </c>
      <c r="G571" s="43">
        <v>3</v>
      </c>
      <c r="H571" s="43">
        <v>2024</v>
      </c>
      <c r="J571" s="44">
        <v>45369</v>
      </c>
      <c r="K571" s="43">
        <v>401.96</v>
      </c>
      <c r="L571" s="43">
        <v>438.1</v>
      </c>
      <c r="M571" s="43">
        <v>4.37</v>
      </c>
    </row>
    <row r="572" spans="1:13">
      <c r="A572" s="43" t="s">
        <v>1053</v>
      </c>
      <c r="B572" s="43">
        <v>401.27</v>
      </c>
      <c r="C572" s="43">
        <v>435.14</v>
      </c>
      <c r="D572" s="43">
        <v>4.34</v>
      </c>
      <c r="F572" s="43">
        <v>19</v>
      </c>
      <c r="G572" s="43">
        <v>3</v>
      </c>
      <c r="H572" s="43">
        <v>2024</v>
      </c>
      <c r="J572" s="44">
        <v>45370</v>
      </c>
      <c r="K572" s="43">
        <v>401.27</v>
      </c>
      <c r="L572" s="43">
        <v>435.14</v>
      </c>
      <c r="M572" s="43">
        <v>4.34</v>
      </c>
    </row>
    <row r="573" spans="1:13">
      <c r="A573" s="43" t="s">
        <v>1054</v>
      </c>
      <c r="B573" s="43">
        <v>399.77</v>
      </c>
      <c r="C573" s="43">
        <v>433.35</v>
      </c>
      <c r="D573" s="43">
        <v>4.3099999999999996</v>
      </c>
      <c r="F573" s="43">
        <v>20</v>
      </c>
      <c r="G573" s="43">
        <v>3</v>
      </c>
      <c r="H573" s="43">
        <v>2024</v>
      </c>
      <c r="J573" s="44">
        <v>45371</v>
      </c>
      <c r="K573" s="43">
        <v>399.77</v>
      </c>
      <c r="L573" s="43">
        <v>433.35</v>
      </c>
      <c r="M573" s="43">
        <v>4.3099999999999996</v>
      </c>
    </row>
    <row r="574" spans="1:13">
      <c r="A574" s="43" t="s">
        <v>1055</v>
      </c>
      <c r="B574" s="43">
        <v>398.48</v>
      </c>
      <c r="C574" s="43">
        <v>435.1</v>
      </c>
      <c r="D574" s="43">
        <v>4.3499999999999996</v>
      </c>
      <c r="F574" s="43">
        <v>21</v>
      </c>
      <c r="G574" s="43">
        <v>3</v>
      </c>
      <c r="H574" s="43">
        <v>2024</v>
      </c>
      <c r="J574" s="44">
        <v>45372</v>
      </c>
      <c r="K574" s="43">
        <v>398.48</v>
      </c>
      <c r="L574" s="43">
        <v>435.1</v>
      </c>
      <c r="M574" s="43">
        <v>4.3499999999999996</v>
      </c>
    </row>
    <row r="575" spans="1:13">
      <c r="A575" s="43" t="s">
        <v>1056</v>
      </c>
      <c r="B575" s="43">
        <v>397.76</v>
      </c>
      <c r="C575" s="43">
        <v>430.26</v>
      </c>
      <c r="D575" s="43">
        <v>4.28</v>
      </c>
      <c r="F575" s="43">
        <v>22</v>
      </c>
      <c r="G575" s="43">
        <v>3</v>
      </c>
      <c r="H575" s="43">
        <v>2024</v>
      </c>
      <c r="J575" s="44">
        <v>45373</v>
      </c>
      <c r="K575" s="43">
        <v>397.76</v>
      </c>
      <c r="L575" s="43">
        <v>430.26</v>
      </c>
      <c r="M575" s="43">
        <v>4.28</v>
      </c>
    </row>
    <row r="576" spans="1:13">
      <c r="A576" s="43" t="s">
        <v>1057</v>
      </c>
      <c r="B576" s="43">
        <v>396.05</v>
      </c>
      <c r="C576" s="43">
        <v>428.41</v>
      </c>
      <c r="D576" s="43">
        <v>4.2699999999999996</v>
      </c>
      <c r="F576" s="43">
        <v>25</v>
      </c>
      <c r="G576" s="43">
        <v>3</v>
      </c>
      <c r="H576" s="43">
        <v>2024</v>
      </c>
      <c r="J576" s="44">
        <v>45376</v>
      </c>
      <c r="K576" s="43">
        <v>396.05</v>
      </c>
      <c r="L576" s="43">
        <v>428.41</v>
      </c>
      <c r="M576" s="43">
        <v>4.2699999999999996</v>
      </c>
    </row>
    <row r="577" spans="1:13">
      <c r="A577" s="43" t="s">
        <v>1058</v>
      </c>
      <c r="B577" s="43">
        <v>395.68</v>
      </c>
      <c r="C577" s="43">
        <v>429.51</v>
      </c>
      <c r="D577" s="43">
        <v>4.2699999999999996</v>
      </c>
      <c r="F577" s="43">
        <v>26</v>
      </c>
      <c r="G577" s="43">
        <v>3</v>
      </c>
      <c r="H577" s="43">
        <v>2024</v>
      </c>
      <c r="J577" s="44">
        <v>45377</v>
      </c>
      <c r="K577" s="43">
        <v>395.68</v>
      </c>
      <c r="L577" s="43">
        <v>429.51</v>
      </c>
      <c r="M577" s="43">
        <v>4.2699999999999996</v>
      </c>
    </row>
    <row r="578" spans="1:13">
      <c r="A578" s="43" t="s">
        <v>1059</v>
      </c>
      <c r="B578" s="43">
        <v>394.71</v>
      </c>
      <c r="C578" s="43">
        <v>427.55</v>
      </c>
      <c r="D578" s="43">
        <v>4.2699999999999996</v>
      </c>
      <c r="F578" s="43">
        <v>27</v>
      </c>
      <c r="G578" s="43">
        <v>3</v>
      </c>
      <c r="H578" s="43">
        <v>2024</v>
      </c>
      <c r="J578" s="44">
        <v>45378</v>
      </c>
      <c r="K578" s="43">
        <v>394.71</v>
      </c>
      <c r="L578" s="43">
        <v>427.55</v>
      </c>
      <c r="M578" s="43">
        <v>4.2699999999999996</v>
      </c>
    </row>
    <row r="579" spans="1:13">
      <c r="A579" s="43" t="s">
        <v>1060</v>
      </c>
      <c r="B579" s="43">
        <v>394.46</v>
      </c>
      <c r="C579" s="43">
        <v>425.62</v>
      </c>
      <c r="D579" s="43">
        <v>4.2699999999999996</v>
      </c>
      <c r="F579" s="43">
        <v>28</v>
      </c>
      <c r="G579" s="43">
        <v>3</v>
      </c>
      <c r="H579" s="43">
        <v>2024</v>
      </c>
      <c r="J579" s="44">
        <v>45379</v>
      </c>
      <c r="K579" s="43">
        <v>394.46</v>
      </c>
      <c r="L579" s="43">
        <v>425.62</v>
      </c>
      <c r="M579" s="43">
        <v>4.2699999999999996</v>
      </c>
    </row>
    <row r="580" spans="1:13">
      <c r="A580" s="43" t="s">
        <v>1061</v>
      </c>
      <c r="B580" s="43">
        <v>393.28</v>
      </c>
      <c r="C580" s="43">
        <v>424.11</v>
      </c>
      <c r="D580" s="43">
        <v>4.26</v>
      </c>
      <c r="F580" s="43">
        <v>29</v>
      </c>
      <c r="G580" s="43">
        <v>3</v>
      </c>
      <c r="H580" s="43">
        <v>2024</v>
      </c>
      <c r="J580" s="44">
        <v>45380</v>
      </c>
      <c r="K580" s="43">
        <v>393.28</v>
      </c>
      <c r="L580" s="43">
        <v>424.11</v>
      </c>
      <c r="M580" s="43">
        <v>4.26</v>
      </c>
    </row>
    <row r="581" spans="1:13">
      <c r="A581" s="43" t="s">
        <v>1062</v>
      </c>
      <c r="B581" s="43">
        <v>391.97</v>
      </c>
      <c r="C581" s="43">
        <v>422.58</v>
      </c>
      <c r="D581" s="43">
        <v>4.25</v>
      </c>
      <c r="F581" s="43">
        <v>1</v>
      </c>
      <c r="G581" s="43">
        <v>4</v>
      </c>
      <c r="H581" s="43">
        <v>2024</v>
      </c>
      <c r="J581" s="44">
        <v>45383</v>
      </c>
      <c r="K581" s="43">
        <v>391.97</v>
      </c>
      <c r="L581" s="43">
        <v>422.58</v>
      </c>
      <c r="M581" s="43">
        <v>4.25</v>
      </c>
    </row>
    <row r="582" spans="1:13">
      <c r="A582" s="43" t="s">
        <v>1063</v>
      </c>
      <c r="B582" s="43">
        <v>390.99</v>
      </c>
      <c r="C582" s="43">
        <v>420.2</v>
      </c>
      <c r="D582" s="43">
        <v>4.2300000000000004</v>
      </c>
      <c r="F582" s="43">
        <v>2</v>
      </c>
      <c r="G582" s="43">
        <v>4</v>
      </c>
      <c r="H582" s="43">
        <v>2024</v>
      </c>
      <c r="J582" s="44">
        <v>45384</v>
      </c>
      <c r="K582" s="43">
        <v>390.99</v>
      </c>
      <c r="L582" s="43">
        <v>420.2</v>
      </c>
      <c r="M582" s="43">
        <v>4.2300000000000004</v>
      </c>
    </row>
    <row r="583" spans="1:13">
      <c r="A583" s="43" t="s">
        <v>1064</v>
      </c>
      <c r="B583" s="43">
        <v>389.72</v>
      </c>
      <c r="C583" s="43">
        <v>419.96</v>
      </c>
      <c r="D583" s="43">
        <v>4.2300000000000004</v>
      </c>
      <c r="F583" s="43">
        <v>3</v>
      </c>
      <c r="G583" s="43">
        <v>4</v>
      </c>
      <c r="H583" s="43">
        <v>2024</v>
      </c>
      <c r="J583" s="44">
        <v>45385</v>
      </c>
      <c r="K583" s="43">
        <v>389.72</v>
      </c>
      <c r="L583" s="43">
        <v>419.96</v>
      </c>
      <c r="M583" s="43">
        <v>4.2300000000000004</v>
      </c>
    </row>
    <row r="584" spans="1:13">
      <c r="A584" s="43" t="s">
        <v>1065</v>
      </c>
      <c r="B584" s="43">
        <v>388.59</v>
      </c>
      <c r="C584" s="43">
        <v>422.01</v>
      </c>
      <c r="D584" s="43">
        <v>4.22</v>
      </c>
      <c r="F584" s="43">
        <v>4</v>
      </c>
      <c r="G584" s="43">
        <v>4</v>
      </c>
      <c r="H584" s="43">
        <v>2024</v>
      </c>
      <c r="J584" s="44">
        <v>45386</v>
      </c>
      <c r="K584" s="43">
        <v>388.59</v>
      </c>
      <c r="L584" s="43">
        <v>422.01</v>
      </c>
      <c r="M584" s="43">
        <v>4.22</v>
      </c>
    </row>
    <row r="585" spans="1:13">
      <c r="A585" s="43" t="s">
        <v>1066</v>
      </c>
      <c r="B585" s="43">
        <v>388.47</v>
      </c>
      <c r="C585" s="43">
        <v>420.79</v>
      </c>
      <c r="D585" s="43">
        <v>4.21</v>
      </c>
      <c r="F585" s="43">
        <v>5</v>
      </c>
      <c r="G585" s="43">
        <v>4</v>
      </c>
      <c r="H585" s="43">
        <v>2024</v>
      </c>
      <c r="J585" s="44">
        <v>45387</v>
      </c>
      <c r="K585" s="43">
        <v>388.47</v>
      </c>
      <c r="L585" s="43">
        <v>420.79</v>
      </c>
      <c r="M585" s="43">
        <v>4.21</v>
      </c>
    </row>
    <row r="586" spans="1:13">
      <c r="A586" s="43" t="s">
        <v>1067</v>
      </c>
      <c r="B586" s="43">
        <v>389.04</v>
      </c>
      <c r="C586" s="43">
        <v>421.45</v>
      </c>
      <c r="D586" s="43">
        <v>4.21</v>
      </c>
      <c r="F586" s="43">
        <v>8</v>
      </c>
      <c r="G586" s="43">
        <v>4</v>
      </c>
      <c r="H586" s="43">
        <v>2024</v>
      </c>
      <c r="J586" s="44">
        <v>45390</v>
      </c>
      <c r="K586" s="43">
        <v>389.04</v>
      </c>
      <c r="L586" s="43">
        <v>421.45</v>
      </c>
      <c r="M586" s="43">
        <v>4.21</v>
      </c>
    </row>
    <row r="587" spans="1:13">
      <c r="A587" s="43" t="s">
        <v>1068</v>
      </c>
      <c r="B587" s="43">
        <v>389.61</v>
      </c>
      <c r="C587" s="43">
        <v>423.43</v>
      </c>
      <c r="D587" s="43">
        <v>4.2</v>
      </c>
      <c r="F587" s="43">
        <v>9</v>
      </c>
      <c r="G587" s="43">
        <v>4</v>
      </c>
      <c r="H587" s="43">
        <v>2024</v>
      </c>
      <c r="J587" s="44">
        <v>45391</v>
      </c>
      <c r="K587" s="43">
        <v>389.61</v>
      </c>
      <c r="L587" s="43">
        <v>423.43</v>
      </c>
      <c r="M587" s="43">
        <v>4.2</v>
      </c>
    </row>
    <row r="588" spans="1:13">
      <c r="A588" s="43" t="s">
        <v>1069</v>
      </c>
      <c r="B588" s="43">
        <v>390.37</v>
      </c>
      <c r="C588" s="43">
        <v>424.06</v>
      </c>
      <c r="D588" s="43">
        <v>4.1900000000000004</v>
      </c>
      <c r="F588" s="43">
        <v>10</v>
      </c>
      <c r="G588" s="43">
        <v>4</v>
      </c>
      <c r="H588" s="43">
        <v>2024</v>
      </c>
      <c r="J588" s="44">
        <v>45392</v>
      </c>
      <c r="K588" s="43">
        <v>390.37</v>
      </c>
      <c r="L588" s="43">
        <v>424.06</v>
      </c>
      <c r="M588" s="43">
        <v>4.1900000000000004</v>
      </c>
    </row>
    <row r="589" spans="1:13">
      <c r="A589" s="43" t="s">
        <v>1070</v>
      </c>
      <c r="B589" s="43">
        <v>391.46</v>
      </c>
      <c r="C589" s="43">
        <v>420.04</v>
      </c>
      <c r="D589" s="43">
        <v>4.18</v>
      </c>
      <c r="F589" s="43">
        <v>11</v>
      </c>
      <c r="G589" s="43">
        <v>4</v>
      </c>
      <c r="H589" s="43">
        <v>2024</v>
      </c>
      <c r="J589" s="44">
        <v>45393</v>
      </c>
      <c r="K589" s="43">
        <v>391.46</v>
      </c>
      <c r="L589" s="43">
        <v>420.04</v>
      </c>
      <c r="M589" s="43">
        <v>4.18</v>
      </c>
    </row>
    <row r="590" spans="1:13">
      <c r="A590" s="43" t="s">
        <v>1071</v>
      </c>
      <c r="B590" s="43">
        <v>393.84</v>
      </c>
      <c r="C590" s="43">
        <v>419.32</v>
      </c>
      <c r="D590" s="43">
        <v>4.21</v>
      </c>
      <c r="F590" s="43">
        <v>12</v>
      </c>
      <c r="G590" s="43">
        <v>4</v>
      </c>
      <c r="H590" s="43">
        <v>2024</v>
      </c>
      <c r="J590" s="44">
        <v>45394</v>
      </c>
      <c r="K590" s="43">
        <v>393.84</v>
      </c>
      <c r="L590" s="43">
        <v>419.32</v>
      </c>
      <c r="M590" s="43">
        <v>4.21</v>
      </c>
    </row>
    <row r="591" spans="1:13">
      <c r="A591" s="43" t="s">
        <v>1072</v>
      </c>
      <c r="B591" s="43">
        <v>395.76</v>
      </c>
      <c r="C591" s="43">
        <v>421.76</v>
      </c>
      <c r="D591" s="43">
        <v>4.2300000000000004</v>
      </c>
      <c r="F591" s="43">
        <v>15</v>
      </c>
      <c r="G591" s="43">
        <v>4</v>
      </c>
      <c r="H591" s="43">
        <v>2024</v>
      </c>
      <c r="J591" s="44">
        <v>45397</v>
      </c>
      <c r="K591" s="43">
        <v>395.76</v>
      </c>
      <c r="L591" s="43">
        <v>421.76</v>
      </c>
      <c r="M591" s="43">
        <v>4.2300000000000004</v>
      </c>
    </row>
    <row r="592" spans="1:13">
      <c r="A592" s="43" t="s">
        <v>1073</v>
      </c>
      <c r="B592" s="43">
        <v>395.24</v>
      </c>
      <c r="C592" s="43">
        <v>419.98</v>
      </c>
      <c r="D592" s="43">
        <v>4.2</v>
      </c>
      <c r="F592" s="43">
        <v>16</v>
      </c>
      <c r="G592" s="43">
        <v>4</v>
      </c>
      <c r="H592" s="43">
        <v>2024</v>
      </c>
      <c r="J592" s="44">
        <v>45398</v>
      </c>
      <c r="K592" s="43">
        <v>395.24</v>
      </c>
      <c r="L592" s="43">
        <v>419.98</v>
      </c>
      <c r="M592" s="43">
        <v>4.2</v>
      </c>
    </row>
    <row r="593" spans="1:13">
      <c r="A593" s="43" t="s">
        <v>1074</v>
      </c>
      <c r="B593" s="43">
        <v>395.1</v>
      </c>
      <c r="C593" s="43">
        <v>420.39</v>
      </c>
      <c r="D593" s="43">
        <v>4.1900000000000004</v>
      </c>
      <c r="F593" s="43">
        <v>17</v>
      </c>
      <c r="G593" s="43">
        <v>4</v>
      </c>
      <c r="H593" s="43">
        <v>2024</v>
      </c>
      <c r="J593" s="44">
        <v>45399</v>
      </c>
      <c r="K593" s="43">
        <v>395.1</v>
      </c>
      <c r="L593" s="43">
        <v>420.39</v>
      </c>
      <c r="M593" s="43">
        <v>4.1900000000000004</v>
      </c>
    </row>
    <row r="594" spans="1:13">
      <c r="A594" s="43" t="s">
        <v>1075</v>
      </c>
      <c r="B594" s="43">
        <v>394.07</v>
      </c>
      <c r="C594" s="43">
        <v>420.75</v>
      </c>
      <c r="D594" s="43">
        <v>4.1900000000000004</v>
      </c>
      <c r="F594" s="43">
        <v>18</v>
      </c>
      <c r="G594" s="43">
        <v>4</v>
      </c>
      <c r="H594" s="43">
        <v>2024</v>
      </c>
      <c r="J594" s="44">
        <v>45400</v>
      </c>
      <c r="K594" s="43">
        <v>394.07</v>
      </c>
      <c r="L594" s="43">
        <v>420.75</v>
      </c>
      <c r="M594" s="43">
        <v>4.1900000000000004</v>
      </c>
    </row>
    <row r="595" spans="1:13">
      <c r="A595" s="43" t="s">
        <v>1076</v>
      </c>
      <c r="B595" s="43">
        <v>392.6</v>
      </c>
      <c r="C595" s="43">
        <v>418.04</v>
      </c>
      <c r="D595" s="43">
        <v>4.21</v>
      </c>
      <c r="F595" s="43">
        <v>19</v>
      </c>
      <c r="G595" s="43">
        <v>4</v>
      </c>
      <c r="H595" s="43">
        <v>2024</v>
      </c>
      <c r="J595" s="44">
        <v>45401</v>
      </c>
      <c r="K595" s="43">
        <v>392.6</v>
      </c>
      <c r="L595" s="43">
        <v>418.04</v>
      </c>
      <c r="M595" s="43">
        <v>4.21</v>
      </c>
    </row>
    <row r="596" spans="1:13">
      <c r="A596" s="43" t="s">
        <v>1077</v>
      </c>
      <c r="B596" s="43">
        <v>391.44</v>
      </c>
      <c r="C596" s="43">
        <v>416.84</v>
      </c>
      <c r="D596" s="43">
        <v>4.2</v>
      </c>
      <c r="F596" s="43">
        <v>22</v>
      </c>
      <c r="G596" s="43">
        <v>4</v>
      </c>
      <c r="H596" s="43">
        <v>2024</v>
      </c>
      <c r="J596" s="44">
        <v>45404</v>
      </c>
      <c r="K596" s="43">
        <v>391.44</v>
      </c>
      <c r="L596" s="43">
        <v>416.84</v>
      </c>
      <c r="M596" s="43">
        <v>4.2</v>
      </c>
    </row>
    <row r="597" spans="1:13">
      <c r="A597" s="43" t="s">
        <v>1078</v>
      </c>
      <c r="B597" s="43">
        <v>390.04</v>
      </c>
      <c r="C597" s="43">
        <v>415.63</v>
      </c>
      <c r="D597" s="43">
        <v>4.18</v>
      </c>
      <c r="F597" s="43">
        <v>23</v>
      </c>
      <c r="G597" s="43">
        <v>4</v>
      </c>
      <c r="H597" s="43">
        <v>2024</v>
      </c>
      <c r="J597" s="44">
        <v>45405</v>
      </c>
      <c r="K597" s="43">
        <v>390.04</v>
      </c>
      <c r="L597" s="43">
        <v>415.63</v>
      </c>
      <c r="M597" s="43">
        <v>4.18</v>
      </c>
    </row>
    <row r="598" spans="1:13">
      <c r="A598" s="43" t="s">
        <v>1079</v>
      </c>
      <c r="B598" s="43">
        <v>388.6</v>
      </c>
      <c r="C598" s="43">
        <v>416.73</v>
      </c>
      <c r="D598" s="43">
        <v>4.22</v>
      </c>
      <c r="F598" s="43">
        <v>25</v>
      </c>
      <c r="G598" s="43">
        <v>4</v>
      </c>
      <c r="H598" s="43">
        <v>2024</v>
      </c>
      <c r="J598" s="44">
        <v>45407</v>
      </c>
      <c r="K598" s="43">
        <v>388.6</v>
      </c>
      <c r="L598" s="43">
        <v>416.73</v>
      </c>
      <c r="M598" s="43">
        <v>4.22</v>
      </c>
    </row>
    <row r="599" spans="1:13">
      <c r="A599" s="43" t="s">
        <v>1080</v>
      </c>
      <c r="B599" s="43">
        <v>388.08</v>
      </c>
      <c r="C599" s="43">
        <v>416.29</v>
      </c>
      <c r="D599" s="43">
        <v>4.22</v>
      </c>
      <c r="F599" s="43">
        <v>26</v>
      </c>
      <c r="G599" s="43">
        <v>4</v>
      </c>
      <c r="H599" s="43">
        <v>2024</v>
      </c>
      <c r="J599" s="44">
        <v>45408</v>
      </c>
      <c r="K599" s="43">
        <v>388.08</v>
      </c>
      <c r="L599" s="43">
        <v>416.29</v>
      </c>
      <c r="M599" s="43">
        <v>4.22</v>
      </c>
    </row>
    <row r="600" spans="1:13">
      <c r="A600" s="43" t="s">
        <v>1081</v>
      </c>
      <c r="B600" s="43">
        <v>387.81</v>
      </c>
      <c r="C600" s="43">
        <v>415.62</v>
      </c>
      <c r="D600" s="43">
        <v>4.17</v>
      </c>
      <c r="F600" s="43">
        <v>29</v>
      </c>
      <c r="G600" s="43">
        <v>4</v>
      </c>
      <c r="H600" s="43">
        <v>2024</v>
      </c>
      <c r="J600" s="44">
        <v>45411</v>
      </c>
      <c r="K600" s="43">
        <v>387.81</v>
      </c>
      <c r="L600" s="43">
        <v>415.62</v>
      </c>
      <c r="M600" s="43">
        <v>4.17</v>
      </c>
    </row>
    <row r="601" spans="1:13">
      <c r="A601" s="43" t="s">
        <v>1082</v>
      </c>
      <c r="B601" s="43">
        <v>388</v>
      </c>
      <c r="C601" s="43">
        <v>416.21</v>
      </c>
      <c r="D601" s="43">
        <v>4.16</v>
      </c>
      <c r="F601" s="43">
        <v>30</v>
      </c>
      <c r="G601" s="43">
        <v>4</v>
      </c>
      <c r="H601" s="43">
        <v>2024</v>
      </c>
      <c r="J601" s="44">
        <v>45412</v>
      </c>
      <c r="K601" s="43">
        <v>388</v>
      </c>
      <c r="L601" s="43">
        <v>416.21</v>
      </c>
      <c r="M601" s="43">
        <v>4.16</v>
      </c>
    </row>
    <row r="602" spans="1:13">
      <c r="A602" s="43" t="s">
        <v>1083</v>
      </c>
      <c r="B602" s="43">
        <v>387.63</v>
      </c>
      <c r="C602" s="43">
        <v>414.92</v>
      </c>
      <c r="D602" s="43">
        <v>4.22</v>
      </c>
      <c r="F602" s="43">
        <v>2</v>
      </c>
      <c r="G602" s="43">
        <v>5</v>
      </c>
      <c r="H602" s="43">
        <v>2024</v>
      </c>
      <c r="J602" s="44">
        <v>45414</v>
      </c>
      <c r="K602" s="43">
        <v>387.63</v>
      </c>
      <c r="L602" s="43">
        <v>414.92</v>
      </c>
      <c r="M602" s="43">
        <v>4.22</v>
      </c>
    </row>
    <row r="603" spans="1:13">
      <c r="A603" s="43" t="s">
        <v>1084</v>
      </c>
      <c r="B603" s="43">
        <v>387.32</v>
      </c>
      <c r="C603" s="43">
        <v>416.1</v>
      </c>
      <c r="D603" s="43">
        <v>4.2300000000000004</v>
      </c>
      <c r="F603" s="43">
        <v>3</v>
      </c>
      <c r="G603" s="43">
        <v>5</v>
      </c>
      <c r="H603" s="43">
        <v>2024</v>
      </c>
      <c r="J603" s="44">
        <v>45415</v>
      </c>
      <c r="K603" s="43">
        <v>387.32</v>
      </c>
      <c r="L603" s="43">
        <v>416.1</v>
      </c>
      <c r="M603" s="43">
        <v>4.2300000000000004</v>
      </c>
    </row>
    <row r="604" spans="1:13">
      <c r="A604" s="43" t="s">
        <v>1085</v>
      </c>
      <c r="B604" s="43">
        <v>387.92</v>
      </c>
      <c r="C604" s="43">
        <v>417.83</v>
      </c>
      <c r="D604" s="43">
        <v>4.26</v>
      </c>
      <c r="F604" s="43">
        <v>6</v>
      </c>
      <c r="G604" s="43">
        <v>5</v>
      </c>
      <c r="H604" s="43">
        <v>2024</v>
      </c>
      <c r="J604" s="44">
        <v>45418</v>
      </c>
      <c r="K604" s="43">
        <v>387.92</v>
      </c>
      <c r="L604" s="43">
        <v>417.83</v>
      </c>
      <c r="M604" s="43">
        <v>4.26</v>
      </c>
    </row>
    <row r="605" spans="1:13">
      <c r="A605" s="43" t="s">
        <v>1086</v>
      </c>
      <c r="B605" s="43">
        <v>387.73</v>
      </c>
      <c r="C605" s="43">
        <v>417.55</v>
      </c>
      <c r="D605" s="43">
        <v>4.26</v>
      </c>
      <c r="F605" s="43">
        <v>7</v>
      </c>
      <c r="G605" s="43">
        <v>5</v>
      </c>
      <c r="H605" s="43">
        <v>2024</v>
      </c>
      <c r="J605" s="44">
        <v>45419</v>
      </c>
      <c r="K605" s="43">
        <v>387.73</v>
      </c>
      <c r="L605" s="43">
        <v>417.55</v>
      </c>
      <c r="M605" s="43">
        <v>4.26</v>
      </c>
    </row>
    <row r="606" spans="1:13">
      <c r="A606" s="43" t="s">
        <v>1087</v>
      </c>
      <c r="B606" s="43">
        <v>388.01</v>
      </c>
      <c r="C606" s="43">
        <v>417.11</v>
      </c>
      <c r="D606" s="43">
        <v>4.21</v>
      </c>
      <c r="F606" s="43">
        <v>8</v>
      </c>
      <c r="G606" s="43">
        <v>5</v>
      </c>
      <c r="H606" s="43">
        <v>2024</v>
      </c>
      <c r="J606" s="44">
        <v>45420</v>
      </c>
      <c r="K606" s="43">
        <v>388.01</v>
      </c>
      <c r="L606" s="43">
        <v>417.11</v>
      </c>
      <c r="M606" s="43">
        <v>4.21</v>
      </c>
    </row>
    <row r="607" spans="1:13">
      <c r="A607" s="43" t="s">
        <v>1088</v>
      </c>
      <c r="B607" s="43">
        <v>388.01</v>
      </c>
      <c r="C607" s="43">
        <v>418.24</v>
      </c>
      <c r="D607" s="43">
        <v>4.2</v>
      </c>
      <c r="F607" s="43">
        <v>10</v>
      </c>
      <c r="G607" s="43">
        <v>5</v>
      </c>
      <c r="H607" s="43">
        <v>2024</v>
      </c>
      <c r="J607" s="44">
        <v>45422</v>
      </c>
      <c r="K607" s="43">
        <v>388.01</v>
      </c>
      <c r="L607" s="43">
        <v>418.24</v>
      </c>
      <c r="M607" s="43">
        <v>4.2</v>
      </c>
    </row>
    <row r="608" spans="1:13">
      <c r="A608" s="43" t="s">
        <v>1089</v>
      </c>
      <c r="B608" s="43">
        <v>387.64</v>
      </c>
      <c r="C608" s="43">
        <v>417.91</v>
      </c>
      <c r="D608" s="43">
        <v>4.24</v>
      </c>
      <c r="F608" s="43">
        <v>13</v>
      </c>
      <c r="G608" s="43">
        <v>5</v>
      </c>
      <c r="H608" s="43">
        <v>2024</v>
      </c>
      <c r="J608" s="44">
        <v>45425</v>
      </c>
      <c r="K608" s="43">
        <v>387.64</v>
      </c>
      <c r="L608" s="43">
        <v>417.91</v>
      </c>
      <c r="M608" s="43">
        <v>4.24</v>
      </c>
    </row>
    <row r="609" spans="1:13">
      <c r="A609" s="43" t="s">
        <v>1090</v>
      </c>
      <c r="B609" s="43">
        <v>387.69</v>
      </c>
      <c r="C609" s="43">
        <v>418.59</v>
      </c>
      <c r="D609" s="43">
        <v>4.24</v>
      </c>
      <c r="F609" s="43" t="s">
        <v>712</v>
      </c>
      <c r="G609" s="43" t="s">
        <v>706</v>
      </c>
      <c r="H609" s="43" t="s">
        <v>724</v>
      </c>
      <c r="J609" s="44">
        <v>45426</v>
      </c>
      <c r="K609" s="43">
        <v>387.69</v>
      </c>
      <c r="L609" s="43">
        <v>418.59</v>
      </c>
      <c r="M609" s="43">
        <v>4.24</v>
      </c>
    </row>
    <row r="610" spans="1:13">
      <c r="A610" s="43" t="s">
        <v>1091</v>
      </c>
      <c r="B610" s="43">
        <v>387.52</v>
      </c>
      <c r="C610" s="43">
        <v>419.49</v>
      </c>
      <c r="D610" s="43">
        <v>4.25</v>
      </c>
      <c r="F610" s="43" t="s">
        <v>713</v>
      </c>
      <c r="G610" s="43" t="s">
        <v>706</v>
      </c>
      <c r="H610" s="43" t="s">
        <v>724</v>
      </c>
      <c r="J610" s="44">
        <v>45427</v>
      </c>
      <c r="K610" s="43">
        <v>387.52</v>
      </c>
      <c r="L610" s="43">
        <v>419.49</v>
      </c>
      <c r="M610" s="43">
        <v>4.25</v>
      </c>
    </row>
    <row r="611" spans="1:13">
      <c r="A611" s="43" t="s">
        <v>1092</v>
      </c>
      <c r="B611" s="43">
        <v>388.09</v>
      </c>
      <c r="C611" s="43">
        <v>421.93</v>
      </c>
      <c r="D611" s="43">
        <v>4.2699999999999996</v>
      </c>
      <c r="F611" s="43" t="s">
        <v>722</v>
      </c>
      <c r="G611" s="43" t="s">
        <v>706</v>
      </c>
      <c r="H611" s="43" t="s">
        <v>724</v>
      </c>
      <c r="J611" s="44">
        <v>45428</v>
      </c>
      <c r="K611" s="43">
        <v>388.09</v>
      </c>
      <c r="L611" s="43">
        <v>421.93</v>
      </c>
      <c r="M611" s="43">
        <v>4.2699999999999996</v>
      </c>
    </row>
    <row r="612" spans="1:13">
      <c r="A612" s="43" t="s">
        <v>1093</v>
      </c>
      <c r="B612" s="43">
        <v>387.6</v>
      </c>
      <c r="C612" s="43">
        <v>420.12</v>
      </c>
      <c r="D612" s="43">
        <v>4.26</v>
      </c>
      <c r="F612" s="43" t="s">
        <v>723</v>
      </c>
      <c r="G612" s="43" t="s">
        <v>706</v>
      </c>
      <c r="H612" s="43" t="s">
        <v>724</v>
      </c>
      <c r="J612" s="44">
        <v>45429</v>
      </c>
      <c r="K612" s="43">
        <v>387.6</v>
      </c>
      <c r="L612" s="43">
        <v>420.12</v>
      </c>
      <c r="M612" s="43">
        <v>4.26</v>
      </c>
    </row>
    <row r="613" spans="1:13">
      <c r="A613" s="43" t="s">
        <v>1094</v>
      </c>
      <c r="B613" s="43">
        <v>387.97</v>
      </c>
      <c r="C613" s="43">
        <v>421.76</v>
      </c>
      <c r="D613" s="43">
        <v>4.29</v>
      </c>
      <c r="F613" s="43" t="s">
        <v>716</v>
      </c>
      <c r="G613" s="43" t="s">
        <v>706</v>
      </c>
      <c r="H613" s="43" t="s">
        <v>724</v>
      </c>
      <c r="J613" s="44">
        <v>45432</v>
      </c>
      <c r="K613" s="43">
        <v>387.97</v>
      </c>
      <c r="L613" s="43">
        <v>421.76</v>
      </c>
      <c r="M613" s="43">
        <v>4.29</v>
      </c>
    </row>
    <row r="614" spans="1:13">
      <c r="A614" s="43" t="s">
        <v>1095</v>
      </c>
      <c r="B614" s="43">
        <v>388.24</v>
      </c>
      <c r="C614" s="43">
        <v>421.9</v>
      </c>
      <c r="D614" s="43">
        <v>4.29</v>
      </c>
      <c r="F614" s="43" t="s">
        <v>692</v>
      </c>
      <c r="G614" s="43" t="s">
        <v>706</v>
      </c>
      <c r="H614" s="43" t="s">
        <v>724</v>
      </c>
      <c r="J614" s="44">
        <v>45433</v>
      </c>
      <c r="K614" s="43">
        <v>388.24</v>
      </c>
      <c r="L614" s="43">
        <v>421.9</v>
      </c>
      <c r="M614" s="43">
        <v>4.29</v>
      </c>
    </row>
    <row r="615" spans="1:13">
      <c r="A615" s="43" t="s">
        <v>1096</v>
      </c>
      <c r="B615" s="43">
        <v>388.37</v>
      </c>
      <c r="C615" s="43">
        <v>420.88</v>
      </c>
      <c r="D615" s="43">
        <v>4.3099999999999996</v>
      </c>
      <c r="F615" s="43" t="s">
        <v>695</v>
      </c>
      <c r="G615" s="43" t="s">
        <v>706</v>
      </c>
      <c r="H615" s="43" t="s">
        <v>724</v>
      </c>
      <c r="J615" s="44">
        <v>45434</v>
      </c>
      <c r="K615" s="43">
        <v>388.37</v>
      </c>
      <c r="L615" s="43">
        <v>420.88</v>
      </c>
      <c r="M615" s="43">
        <v>4.3099999999999996</v>
      </c>
    </row>
    <row r="616" spans="1:13">
      <c r="A616" s="43" t="s">
        <v>1097</v>
      </c>
      <c r="B616" s="43">
        <v>387.58</v>
      </c>
      <c r="C616" s="43">
        <v>420.29</v>
      </c>
      <c r="D616" s="43">
        <v>4.29</v>
      </c>
      <c r="F616" s="43" t="s">
        <v>696</v>
      </c>
      <c r="G616" s="43" t="s">
        <v>706</v>
      </c>
      <c r="H616" s="43" t="s">
        <v>724</v>
      </c>
      <c r="J616" s="44">
        <v>45435</v>
      </c>
      <c r="K616" s="43">
        <v>387.58</v>
      </c>
      <c r="L616" s="43">
        <v>420.29</v>
      </c>
      <c r="M616" s="43">
        <v>4.29</v>
      </c>
    </row>
    <row r="617" spans="1:13">
      <c r="A617" s="43" t="s">
        <v>1098</v>
      </c>
      <c r="B617" s="43">
        <v>387.77</v>
      </c>
      <c r="C617" s="43">
        <v>420.38</v>
      </c>
      <c r="D617" s="43">
        <v>4.33</v>
      </c>
      <c r="F617" s="43" t="s">
        <v>697</v>
      </c>
      <c r="G617" s="43" t="s">
        <v>706</v>
      </c>
      <c r="H617" s="43" t="s">
        <v>724</v>
      </c>
      <c r="J617" s="44">
        <v>45436</v>
      </c>
      <c r="K617" s="43">
        <v>387.77</v>
      </c>
      <c r="L617" s="43">
        <v>420.38</v>
      </c>
      <c r="M617" s="43">
        <v>4.33</v>
      </c>
    </row>
    <row r="618" spans="1:13">
      <c r="A618" s="43" t="s">
        <v>1099</v>
      </c>
      <c r="B618" s="43">
        <v>388.03</v>
      </c>
      <c r="C618" s="43">
        <v>421.56</v>
      </c>
      <c r="D618" s="43">
        <v>4.38</v>
      </c>
      <c r="F618" s="43" t="s">
        <v>718</v>
      </c>
      <c r="G618" s="43" t="s">
        <v>706</v>
      </c>
      <c r="H618" s="43" t="s">
        <v>724</v>
      </c>
      <c r="J618" s="44">
        <v>45439</v>
      </c>
      <c r="K618" s="43">
        <v>388.03</v>
      </c>
      <c r="L618" s="43">
        <v>421.56</v>
      </c>
      <c r="M618" s="43">
        <v>4.38</v>
      </c>
    </row>
    <row r="619" spans="1:13">
      <c r="A619" s="43" t="s">
        <v>1100</v>
      </c>
      <c r="B619" s="43">
        <v>387.5</v>
      </c>
      <c r="C619" s="43">
        <v>420.32</v>
      </c>
      <c r="D619" s="43">
        <v>4.32</v>
      </c>
      <c r="F619" s="43" t="s">
        <v>700</v>
      </c>
      <c r="G619" s="43" t="s">
        <v>706</v>
      </c>
      <c r="H619" s="43" t="s">
        <v>724</v>
      </c>
      <c r="J619" s="44">
        <v>45441</v>
      </c>
      <c r="K619" s="43">
        <v>387.5</v>
      </c>
      <c r="L619" s="43">
        <v>420.32</v>
      </c>
      <c r="M619" s="43">
        <v>4.32</v>
      </c>
    </row>
    <row r="620" spans="1:13">
      <c r="A620" s="43" t="s">
        <v>1101</v>
      </c>
      <c r="B620" s="43">
        <v>388.32</v>
      </c>
      <c r="C620" s="43">
        <v>420.01</v>
      </c>
      <c r="D620" s="43">
        <v>4.32</v>
      </c>
      <c r="F620" s="43" t="s">
        <v>701</v>
      </c>
      <c r="G620" s="43" t="s">
        <v>706</v>
      </c>
      <c r="H620" s="43" t="s">
        <v>724</v>
      </c>
      <c r="J620" s="44">
        <v>45442</v>
      </c>
      <c r="K620" s="43">
        <v>388.32</v>
      </c>
      <c r="L620" s="43">
        <v>420.01</v>
      </c>
      <c r="M620" s="43">
        <v>4.32</v>
      </c>
    </row>
    <row r="621" spans="1:13">
      <c r="A621" s="43" t="s">
        <v>1102</v>
      </c>
      <c r="B621" s="43">
        <v>387.38</v>
      </c>
      <c r="C621" s="43">
        <v>420.31</v>
      </c>
      <c r="D621" s="43">
        <v>4.3</v>
      </c>
      <c r="F621" s="43" t="s">
        <v>702</v>
      </c>
      <c r="G621" s="43" t="s">
        <v>706</v>
      </c>
      <c r="H621" s="43" t="s">
        <v>724</v>
      </c>
      <c r="J621" s="44">
        <v>45443</v>
      </c>
      <c r="K621" s="43">
        <v>387.38</v>
      </c>
      <c r="L621" s="43">
        <v>420.31</v>
      </c>
      <c r="M621" s="43">
        <v>4.3</v>
      </c>
    </row>
    <row r="622" spans="1:13">
      <c r="A622" s="43" t="s">
        <v>1103</v>
      </c>
      <c r="B622" s="43">
        <v>387.52</v>
      </c>
      <c r="C622" s="43">
        <v>419.99</v>
      </c>
      <c r="D622" s="43">
        <v>4.34</v>
      </c>
      <c r="F622" s="43" t="s">
        <v>721</v>
      </c>
      <c r="G622" s="43" t="s">
        <v>707</v>
      </c>
      <c r="H622" s="43" t="s">
        <v>724</v>
      </c>
      <c r="J622" s="44">
        <v>45446</v>
      </c>
      <c r="K622" s="43">
        <v>387.52</v>
      </c>
      <c r="L622" s="43">
        <v>419.99</v>
      </c>
      <c r="M622" s="43">
        <v>4.34</v>
      </c>
    </row>
    <row r="623" spans="1:13">
      <c r="A623" s="43" t="s">
        <v>1104</v>
      </c>
      <c r="B623" s="43">
        <v>387.34</v>
      </c>
      <c r="C623" s="43">
        <v>420.92</v>
      </c>
      <c r="D623" s="43">
        <v>4.3600000000000003</v>
      </c>
      <c r="F623" s="43" t="s">
        <v>705</v>
      </c>
      <c r="G623" s="43" t="s">
        <v>707</v>
      </c>
      <c r="H623" s="43" t="s">
        <v>724</v>
      </c>
      <c r="J623" s="44">
        <v>45447</v>
      </c>
      <c r="K623" s="43">
        <v>387.34</v>
      </c>
      <c r="L623" s="43">
        <v>420.92</v>
      </c>
      <c r="M623" s="43">
        <v>4.3600000000000003</v>
      </c>
    </row>
    <row r="624" spans="1:13">
      <c r="A624" s="43" t="s">
        <v>1105</v>
      </c>
      <c r="B624" s="43">
        <v>388.17</v>
      </c>
      <c r="C624" s="43">
        <v>421.86</v>
      </c>
      <c r="D624" s="43">
        <v>4.38</v>
      </c>
      <c r="F624" s="43" t="s">
        <v>706</v>
      </c>
      <c r="G624" s="43" t="s">
        <v>707</v>
      </c>
      <c r="H624" s="43" t="s">
        <v>724</v>
      </c>
      <c r="J624" s="44">
        <v>45448</v>
      </c>
      <c r="K624" s="43">
        <v>388.17</v>
      </c>
      <c r="L624" s="43">
        <v>421.86</v>
      </c>
      <c r="M624" s="43">
        <v>4.38</v>
      </c>
    </row>
  </sheetData>
  <pageMargins left="0.75" right="0.75" top="1" bottom="1" header="0.5" footer="0.5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895"/>
  <sheetViews>
    <sheetView topLeftCell="A4" workbookViewId="0">
      <selection activeCell="C18" sqref="C18"/>
    </sheetView>
  </sheetViews>
  <sheetFormatPr defaultRowHeight="15"/>
  <cols>
    <col min="1" max="1" width="10.5703125" style="9" customWidth="1"/>
  </cols>
  <sheetData>
    <row r="1" spans="1:7">
      <c r="B1" t="s">
        <v>809</v>
      </c>
      <c r="C1" t="s">
        <v>902</v>
      </c>
    </row>
    <row r="2" spans="1:7">
      <c r="A2" s="9">
        <v>44197</v>
      </c>
      <c r="B2">
        <v>3.8090000000000002</v>
      </c>
      <c r="C2">
        <v>298.68700000000001</v>
      </c>
    </row>
    <row r="3" spans="1:7">
      <c r="A3" s="9">
        <v>44200</v>
      </c>
      <c r="B3">
        <v>3.7605</v>
      </c>
      <c r="C3">
        <v>295.11099999999999</v>
      </c>
      <c r="G3" s="55" t="s">
        <v>899</v>
      </c>
    </row>
    <row r="4" spans="1:7">
      <c r="A4" s="9">
        <v>44201</v>
      </c>
      <c r="B4">
        <v>3.7800000000000002</v>
      </c>
      <c r="C4">
        <v>293.49400000000003</v>
      </c>
      <c r="G4" s="56" t="s">
        <v>808</v>
      </c>
    </row>
    <row r="5" spans="1:7">
      <c r="A5" s="9">
        <v>44202</v>
      </c>
      <c r="B5">
        <v>3.762</v>
      </c>
      <c r="C5">
        <v>284.94799999999998</v>
      </c>
    </row>
    <row r="6" spans="1:7">
      <c r="A6" s="9">
        <v>44203</v>
      </c>
      <c r="B6">
        <v>3.7874999999999996</v>
      </c>
      <c r="C6">
        <v>282.31299999999999</v>
      </c>
    </row>
    <row r="7" spans="1:7">
      <c r="A7" s="9">
        <v>44204</v>
      </c>
      <c r="B7">
        <v>3.7465000000000002</v>
      </c>
      <c r="C7">
        <v>279.82799999999997</v>
      </c>
    </row>
    <row r="8" spans="1:7">
      <c r="A8" s="9">
        <v>44207</v>
      </c>
      <c r="B8">
        <v>3.7254999999999998</v>
      </c>
      <c r="C8">
        <v>275.70100000000002</v>
      </c>
    </row>
    <row r="9" spans="1:7">
      <c r="A9" s="9">
        <v>44208</v>
      </c>
      <c r="B9">
        <v>3.7279999999999998</v>
      </c>
      <c r="C9">
        <v>268.48099999999999</v>
      </c>
    </row>
    <row r="10" spans="1:7">
      <c r="A10" s="9">
        <v>44209</v>
      </c>
      <c r="B10">
        <v>3.6909999999999998</v>
      </c>
      <c r="C10">
        <v>270.97500000000002</v>
      </c>
    </row>
    <row r="11" spans="1:7">
      <c r="A11" s="9">
        <v>44210</v>
      </c>
      <c r="B11">
        <v>3.5919999999999996</v>
      </c>
      <c r="C11">
        <v>269.84199999999998</v>
      </c>
    </row>
    <row r="12" spans="1:7">
      <c r="A12" s="9">
        <v>44211</v>
      </c>
      <c r="B12">
        <v>3.5505</v>
      </c>
      <c r="C12">
        <v>256.709</v>
      </c>
    </row>
    <row r="13" spans="1:7">
      <c r="A13" s="9">
        <v>44214</v>
      </c>
      <c r="B13">
        <v>3.5505</v>
      </c>
      <c r="C13">
        <v>256.709</v>
      </c>
    </row>
    <row r="14" spans="1:7">
      <c r="A14" s="9">
        <v>44215</v>
      </c>
      <c r="B14">
        <v>3.5604999999999998</v>
      </c>
      <c r="C14">
        <v>258.54700000000003</v>
      </c>
    </row>
    <row r="15" spans="1:7">
      <c r="A15" s="9">
        <v>44216</v>
      </c>
      <c r="B15">
        <v>3.5830000000000002</v>
      </c>
      <c r="C15">
        <v>258.44600000000003</v>
      </c>
    </row>
    <row r="16" spans="1:7">
      <c r="A16" s="9">
        <v>44217</v>
      </c>
      <c r="B16">
        <v>3.609</v>
      </c>
      <c r="C16">
        <v>261.274</v>
      </c>
    </row>
    <row r="17" spans="1:3">
      <c r="A17" s="9">
        <v>44218</v>
      </c>
      <c r="B17">
        <v>3.633</v>
      </c>
      <c r="C17">
        <v>259.49599999999998</v>
      </c>
    </row>
    <row r="18" spans="1:3">
      <c r="A18" s="9">
        <v>44221</v>
      </c>
      <c r="B18">
        <v>3.5564999999999998</v>
      </c>
      <c r="C18">
        <v>259.29500000000002</v>
      </c>
    </row>
    <row r="19" spans="1:3">
      <c r="A19" s="9">
        <v>44222</v>
      </c>
      <c r="B19">
        <v>3.6484999999999999</v>
      </c>
      <c r="C19">
        <v>277.27600000000001</v>
      </c>
    </row>
    <row r="20" spans="1:3">
      <c r="A20" s="9">
        <v>44223</v>
      </c>
      <c r="B20">
        <v>3.7484999999999999</v>
      </c>
      <c r="C20">
        <v>280.84199999999998</v>
      </c>
    </row>
    <row r="21" spans="1:3">
      <c r="A21" s="9">
        <v>44224</v>
      </c>
      <c r="B21">
        <v>3.7130000000000001</v>
      </c>
      <c r="C21">
        <v>274.46199999999999</v>
      </c>
    </row>
    <row r="22" spans="1:3">
      <c r="A22" s="9">
        <v>44225</v>
      </c>
      <c r="B22">
        <v>3.7240000000000002</v>
      </c>
      <c r="C22">
        <v>276.52199999999999</v>
      </c>
    </row>
    <row r="23" spans="1:3">
      <c r="A23" s="9">
        <v>44228</v>
      </c>
      <c r="B23">
        <v>3.7210000000000001</v>
      </c>
      <c r="C23">
        <v>271.08800000000002</v>
      </c>
    </row>
    <row r="24" spans="1:3">
      <c r="A24" s="9">
        <v>44229</v>
      </c>
      <c r="B24">
        <v>3.6884999999999999</v>
      </c>
      <c r="C24">
        <v>269.25</v>
      </c>
    </row>
    <row r="25" spans="1:3">
      <c r="A25" s="9">
        <v>44230</v>
      </c>
      <c r="B25">
        <v>3.7294999999999998</v>
      </c>
      <c r="C25">
        <v>266.483</v>
      </c>
    </row>
    <row r="26" spans="1:3">
      <c r="A26" s="9">
        <v>44231</v>
      </c>
      <c r="B26">
        <v>3.7090000000000001</v>
      </c>
      <c r="C26">
        <v>262.31200000000001</v>
      </c>
    </row>
    <row r="27" spans="1:3">
      <c r="A27" s="9">
        <v>44232</v>
      </c>
      <c r="B27">
        <v>3.7364999999999999</v>
      </c>
      <c r="C27">
        <v>263.53300000000002</v>
      </c>
    </row>
    <row r="28" spans="1:3">
      <c r="A28" s="9">
        <v>44235</v>
      </c>
      <c r="B28">
        <v>3.7629999999999999</v>
      </c>
      <c r="C28">
        <v>260.08499999999998</v>
      </c>
    </row>
    <row r="29" spans="1:3">
      <c r="A29" s="9">
        <v>44236</v>
      </c>
      <c r="B29">
        <v>3.7880000000000003</v>
      </c>
      <c r="C29">
        <v>265.20600000000002</v>
      </c>
    </row>
    <row r="30" spans="1:3">
      <c r="A30" s="9">
        <v>44237</v>
      </c>
      <c r="B30">
        <v>3.7839999999999998</v>
      </c>
      <c r="C30">
        <v>269.89</v>
      </c>
    </row>
    <row r="31" spans="1:3">
      <c r="A31" s="9">
        <v>44238</v>
      </c>
      <c r="B31">
        <v>3.8310000000000004</v>
      </c>
      <c r="C31">
        <v>274.06</v>
      </c>
    </row>
    <row r="32" spans="1:3">
      <c r="A32" s="9">
        <v>44239</v>
      </c>
      <c r="B32">
        <v>3.891</v>
      </c>
      <c r="C32">
        <v>274.61700000000002</v>
      </c>
    </row>
    <row r="33" spans="1:3">
      <c r="A33" s="9">
        <v>44242</v>
      </c>
      <c r="B33">
        <v>3.891</v>
      </c>
      <c r="C33">
        <v>274.61700000000002</v>
      </c>
    </row>
    <row r="34" spans="1:3">
      <c r="A34" s="9">
        <v>44243</v>
      </c>
      <c r="B34">
        <v>4.0329999999999995</v>
      </c>
      <c r="C34">
        <v>278.67200000000003</v>
      </c>
    </row>
    <row r="35" spans="1:3">
      <c r="A35" s="9">
        <v>44244</v>
      </c>
      <c r="B35">
        <v>4.0615000000000006</v>
      </c>
      <c r="C35">
        <v>277.666</v>
      </c>
    </row>
    <row r="36" spans="1:3">
      <c r="A36" s="9">
        <v>44245</v>
      </c>
      <c r="B36">
        <v>4.0804999999999998</v>
      </c>
      <c r="C36">
        <v>285.089</v>
      </c>
    </row>
    <row r="37" spans="1:3">
      <c r="A37" s="9">
        <v>44246</v>
      </c>
      <c r="B37">
        <v>4.0244999999999997</v>
      </c>
      <c r="C37">
        <v>282.99099999999999</v>
      </c>
    </row>
    <row r="38" spans="1:3">
      <c r="A38" s="9">
        <v>44249</v>
      </c>
      <c r="B38">
        <v>4.0589999999999993</v>
      </c>
      <c r="C38">
        <v>275.81700000000001</v>
      </c>
    </row>
    <row r="39" spans="1:3">
      <c r="A39" s="9">
        <v>44250</v>
      </c>
      <c r="B39">
        <v>4.0484999999999998</v>
      </c>
      <c r="C39">
        <v>274.202</v>
      </c>
    </row>
    <row r="40" spans="1:3">
      <c r="A40" s="9">
        <v>44251</v>
      </c>
      <c r="B40">
        <v>4.0419999999999998</v>
      </c>
      <c r="C40">
        <v>276.06299999999999</v>
      </c>
    </row>
    <row r="41" spans="1:3">
      <c r="A41" s="9">
        <v>44252</v>
      </c>
      <c r="B41">
        <v>4.3719999999999999</v>
      </c>
      <c r="C41">
        <v>273.37400000000002</v>
      </c>
    </row>
    <row r="42" spans="1:3">
      <c r="A42" s="9">
        <v>44253</v>
      </c>
      <c r="B42">
        <v>4.3</v>
      </c>
      <c r="C42">
        <v>297.90699999999998</v>
      </c>
    </row>
    <row r="43" spans="1:3">
      <c r="A43" s="9">
        <v>44256</v>
      </c>
      <c r="B43">
        <v>4.2345000000000006</v>
      </c>
      <c r="C43">
        <v>294.346</v>
      </c>
    </row>
    <row r="44" spans="1:3">
      <c r="A44" s="9">
        <v>44257</v>
      </c>
      <c r="B44">
        <v>4.1880000000000006</v>
      </c>
      <c r="C44">
        <v>288.81900000000002</v>
      </c>
    </row>
    <row r="45" spans="1:3">
      <c r="A45" s="9">
        <v>44258</v>
      </c>
      <c r="B45">
        <v>4.2435</v>
      </c>
      <c r="C45">
        <v>283.786</v>
      </c>
    </row>
    <row r="46" spans="1:3">
      <c r="A46" s="9">
        <v>44259</v>
      </c>
      <c r="B46">
        <v>4.2765000000000004</v>
      </c>
      <c r="C46">
        <v>280.56400000000002</v>
      </c>
    </row>
    <row r="47" spans="1:3">
      <c r="A47" s="9">
        <v>44260</v>
      </c>
      <c r="B47">
        <v>4.3864999999999998</v>
      </c>
      <c r="C47">
        <v>290.86700000000002</v>
      </c>
    </row>
    <row r="48" spans="1:3">
      <c r="A48" s="9">
        <v>44263</v>
      </c>
      <c r="B48">
        <v>4.4495000000000005</v>
      </c>
      <c r="C48">
        <v>295.96899999999999</v>
      </c>
    </row>
    <row r="49" spans="1:3">
      <c r="A49" s="9">
        <v>44264</v>
      </c>
      <c r="B49">
        <v>4.4195000000000002</v>
      </c>
      <c r="C49">
        <v>300.55799999999999</v>
      </c>
    </row>
    <row r="50" spans="1:3">
      <c r="A50" s="9">
        <v>44265</v>
      </c>
      <c r="B50">
        <v>4.4335000000000004</v>
      </c>
      <c r="C50">
        <v>300.27</v>
      </c>
    </row>
    <row r="51" spans="1:3">
      <c r="A51" s="9">
        <v>44266</v>
      </c>
      <c r="B51">
        <v>4.3639999999999999</v>
      </c>
      <c r="C51">
        <v>304.36200000000002</v>
      </c>
    </row>
    <row r="52" spans="1:3">
      <c r="A52" s="9">
        <v>44267</v>
      </c>
      <c r="B52">
        <v>4.4279999999999999</v>
      </c>
      <c r="C52">
        <v>289.92500000000001</v>
      </c>
    </row>
    <row r="53" spans="1:3">
      <c r="A53" s="9">
        <v>44270</v>
      </c>
      <c r="B53">
        <v>4.3819999999999997</v>
      </c>
      <c r="C53">
        <v>292.58999999999997</v>
      </c>
    </row>
    <row r="54" spans="1:3">
      <c r="A54" s="9">
        <v>44271</v>
      </c>
      <c r="B54">
        <v>4.4305000000000003</v>
      </c>
      <c r="C54">
        <v>291.697</v>
      </c>
    </row>
    <row r="55" spans="1:3">
      <c r="A55" s="9">
        <v>44272</v>
      </c>
      <c r="B55">
        <v>4.5120000000000005</v>
      </c>
      <c r="C55">
        <v>294.88200000000001</v>
      </c>
    </row>
    <row r="56" spans="1:3">
      <c r="A56" s="9">
        <v>44273</v>
      </c>
      <c r="B56">
        <v>4.6280000000000001</v>
      </c>
      <c r="C56">
        <v>298.13400000000001</v>
      </c>
    </row>
    <row r="57" spans="1:3">
      <c r="A57" s="9">
        <v>44274</v>
      </c>
      <c r="B57">
        <v>4.6505000000000001</v>
      </c>
      <c r="C57">
        <v>308.48200000000003</v>
      </c>
    </row>
    <row r="58" spans="1:3">
      <c r="A58" s="9">
        <v>44277</v>
      </c>
      <c r="B58">
        <v>4.6024999999999991</v>
      </c>
      <c r="C58">
        <v>298.92099999999999</v>
      </c>
    </row>
    <row r="59" spans="1:3">
      <c r="A59" s="9">
        <v>44278</v>
      </c>
      <c r="B59">
        <v>4.5559999999999992</v>
      </c>
      <c r="C59">
        <v>306.14499999999998</v>
      </c>
    </row>
    <row r="60" spans="1:3">
      <c r="A60" s="9">
        <v>44279</v>
      </c>
      <c r="B60">
        <v>4.6240000000000006</v>
      </c>
      <c r="C60">
        <v>308.11200000000002</v>
      </c>
    </row>
    <row r="61" spans="1:3">
      <c r="A61" s="9">
        <v>44280</v>
      </c>
      <c r="B61">
        <v>4.6434999999999995</v>
      </c>
      <c r="C61">
        <v>310.72399999999999</v>
      </c>
    </row>
    <row r="62" spans="1:3">
      <c r="A62" s="9">
        <v>44281</v>
      </c>
      <c r="B62">
        <v>4.6950000000000003</v>
      </c>
      <c r="C62">
        <v>313.75299999999999</v>
      </c>
    </row>
    <row r="63" spans="1:3">
      <c r="A63" s="9">
        <v>44284</v>
      </c>
      <c r="B63">
        <v>4.6590000000000007</v>
      </c>
      <c r="C63">
        <v>313.62</v>
      </c>
    </row>
    <row r="64" spans="1:3">
      <c r="A64" s="9">
        <v>44285</v>
      </c>
      <c r="B64">
        <v>4.6300000000000008</v>
      </c>
      <c r="C64">
        <v>302.77</v>
      </c>
    </row>
    <row r="65" spans="1:3">
      <c r="A65" s="9">
        <v>44286</v>
      </c>
      <c r="B65">
        <v>4.6754999999999995</v>
      </c>
      <c r="C65">
        <v>303.83300000000003</v>
      </c>
    </row>
    <row r="66" spans="1:3">
      <c r="A66" s="9">
        <v>44287</v>
      </c>
      <c r="B66">
        <v>4.6065000000000005</v>
      </c>
      <c r="C66">
        <v>304.96800000000002</v>
      </c>
    </row>
    <row r="67" spans="1:3">
      <c r="A67" s="9">
        <v>44288</v>
      </c>
      <c r="B67">
        <v>4.6470000000000002</v>
      </c>
      <c r="C67">
        <v>302.358</v>
      </c>
    </row>
    <row r="68" spans="1:3">
      <c r="A68" s="9">
        <v>44291</v>
      </c>
      <c r="B68">
        <v>4.6269999999999998</v>
      </c>
      <c r="C68">
        <v>303.36099999999999</v>
      </c>
    </row>
    <row r="69" spans="1:3">
      <c r="A69" s="9">
        <v>44292</v>
      </c>
      <c r="B69">
        <v>4.5924999999999994</v>
      </c>
      <c r="C69">
        <v>306.92399999999998</v>
      </c>
    </row>
    <row r="70" spans="1:3">
      <c r="A70" s="9">
        <v>44293</v>
      </c>
      <c r="B70">
        <v>4.657</v>
      </c>
      <c r="C70">
        <v>309.59199999999998</v>
      </c>
    </row>
    <row r="71" spans="1:3">
      <c r="A71" s="9">
        <v>44294</v>
      </c>
      <c r="B71">
        <v>4.5935000000000006</v>
      </c>
      <c r="C71">
        <v>309.70100000000002</v>
      </c>
    </row>
    <row r="72" spans="1:3">
      <c r="A72" s="9">
        <v>44295</v>
      </c>
      <c r="B72">
        <v>4.6109999999999998</v>
      </c>
      <c r="C72">
        <v>307.03800000000001</v>
      </c>
    </row>
    <row r="73" spans="1:3">
      <c r="A73" s="9">
        <v>44298</v>
      </c>
      <c r="B73">
        <v>4.6229999999999993</v>
      </c>
      <c r="C73">
        <v>308.89100000000002</v>
      </c>
    </row>
    <row r="74" spans="1:3">
      <c r="A74" s="9">
        <v>44299</v>
      </c>
      <c r="B74">
        <v>4.6139999999999999</v>
      </c>
      <c r="C74">
        <v>306.529</v>
      </c>
    </row>
    <row r="75" spans="1:3">
      <c r="A75" s="9">
        <v>44300</v>
      </c>
      <c r="B75">
        <v>4.6259999999999994</v>
      </c>
      <c r="C75">
        <v>314.61500000000001</v>
      </c>
    </row>
    <row r="76" spans="1:3">
      <c r="A76" s="9">
        <v>44301</v>
      </c>
      <c r="B76">
        <v>4.5670000000000002</v>
      </c>
      <c r="C76">
        <v>313.303</v>
      </c>
    </row>
    <row r="77" spans="1:3">
      <c r="A77" s="9">
        <v>44302</v>
      </c>
      <c r="B77">
        <v>4.5350000000000001</v>
      </c>
      <c r="C77">
        <v>310.93400000000003</v>
      </c>
    </row>
    <row r="78" spans="1:3">
      <c r="A78" s="9">
        <v>44305</v>
      </c>
      <c r="B78">
        <v>4.4915000000000003</v>
      </c>
      <c r="C78">
        <v>310.137</v>
      </c>
    </row>
    <row r="79" spans="1:3">
      <c r="A79" s="9">
        <v>44306</v>
      </c>
      <c r="B79">
        <v>4.4870000000000001</v>
      </c>
      <c r="C79">
        <v>302.36</v>
      </c>
    </row>
    <row r="80" spans="1:3">
      <c r="A80" s="9">
        <v>44307</v>
      </c>
      <c r="B80">
        <v>4.4740000000000002</v>
      </c>
      <c r="C80">
        <v>306.66399999999999</v>
      </c>
    </row>
    <row r="81" spans="1:3">
      <c r="A81" s="9">
        <v>44308</v>
      </c>
      <c r="B81">
        <v>4.4659999999999993</v>
      </c>
      <c r="C81">
        <v>305.86099999999999</v>
      </c>
    </row>
    <row r="82" spans="1:3">
      <c r="A82" s="9">
        <v>44309</v>
      </c>
      <c r="B82">
        <v>4.4740000000000002</v>
      </c>
      <c r="C82">
        <v>305.63200000000001</v>
      </c>
    </row>
    <row r="83" spans="1:3">
      <c r="A83" s="9">
        <v>44312</v>
      </c>
      <c r="B83">
        <v>4.4704999999999995</v>
      </c>
      <c r="C83">
        <v>303.70299999999997</v>
      </c>
    </row>
    <row r="84" spans="1:3">
      <c r="A84" s="9">
        <v>44313</v>
      </c>
      <c r="B84">
        <v>4.4960000000000004</v>
      </c>
      <c r="C84">
        <v>303.75799999999998</v>
      </c>
    </row>
    <row r="85" spans="1:3">
      <c r="A85" s="9">
        <v>44314</v>
      </c>
      <c r="B85">
        <v>4.4915000000000003</v>
      </c>
      <c r="C85">
        <v>302.53899999999999</v>
      </c>
    </row>
    <row r="86" spans="1:3">
      <c r="A86" s="9">
        <v>44315</v>
      </c>
      <c r="B86">
        <v>4.5385</v>
      </c>
      <c r="C86">
        <v>302.41300000000001</v>
      </c>
    </row>
    <row r="87" spans="1:3">
      <c r="A87" s="9">
        <v>44316</v>
      </c>
      <c r="B87">
        <v>4.5419999999999998</v>
      </c>
      <c r="C87">
        <v>306.16699999999997</v>
      </c>
    </row>
    <row r="88" spans="1:3">
      <c r="A88" s="9">
        <v>44319</v>
      </c>
      <c r="B88">
        <v>4.4894999999999996</v>
      </c>
      <c r="C88">
        <v>306.42099999999999</v>
      </c>
    </row>
    <row r="89" spans="1:3">
      <c r="A89" s="9">
        <v>44320</v>
      </c>
      <c r="B89">
        <v>4.5024999999999995</v>
      </c>
      <c r="C89">
        <v>307.93700000000001</v>
      </c>
    </row>
    <row r="90" spans="1:3">
      <c r="A90" s="9">
        <v>44321</v>
      </c>
      <c r="B90">
        <v>4.4160000000000004</v>
      </c>
      <c r="C90">
        <v>300.23099999999999</v>
      </c>
    </row>
    <row r="91" spans="1:3">
      <c r="A91" s="9">
        <v>44322</v>
      </c>
      <c r="B91">
        <v>4.3369999999999997</v>
      </c>
      <c r="C91">
        <v>292.19400000000002</v>
      </c>
    </row>
    <row r="92" spans="1:3">
      <c r="A92" s="9">
        <v>44323</v>
      </c>
      <c r="B92">
        <v>4.2219999999999995</v>
      </c>
      <c r="C92">
        <v>281.78199999999998</v>
      </c>
    </row>
    <row r="93" spans="1:3">
      <c r="A93" s="9">
        <v>44326</v>
      </c>
      <c r="B93">
        <v>4.1839999999999993</v>
      </c>
      <c r="C93">
        <v>279.85700000000003</v>
      </c>
    </row>
    <row r="94" spans="1:3">
      <c r="A94" s="9">
        <v>44327</v>
      </c>
      <c r="B94">
        <v>4.2229999999999999</v>
      </c>
      <c r="C94">
        <v>281.33100000000002</v>
      </c>
    </row>
    <row r="95" spans="1:3">
      <c r="A95" s="9">
        <v>44328</v>
      </c>
      <c r="B95">
        <v>4.2614999999999998</v>
      </c>
      <c r="C95">
        <v>278.84699999999998</v>
      </c>
    </row>
    <row r="96" spans="1:3">
      <c r="A96" s="9">
        <v>44329</v>
      </c>
      <c r="B96">
        <v>4.2664999999999997</v>
      </c>
      <c r="C96">
        <v>274.16399999999999</v>
      </c>
    </row>
    <row r="97" spans="1:3">
      <c r="A97" s="9">
        <v>44330</v>
      </c>
      <c r="B97">
        <v>4.282</v>
      </c>
      <c r="C97">
        <v>284.33999999999997</v>
      </c>
    </row>
    <row r="98" spans="1:3">
      <c r="A98" s="9">
        <v>44333</v>
      </c>
      <c r="B98">
        <v>4.3315000000000001</v>
      </c>
      <c r="C98">
        <v>286.91699999999997</v>
      </c>
    </row>
    <row r="99" spans="1:3">
      <c r="A99" s="9">
        <v>44334</v>
      </c>
      <c r="B99">
        <v>4.3469999999999995</v>
      </c>
      <c r="C99">
        <v>289.74099999999999</v>
      </c>
    </row>
    <row r="100" spans="1:3">
      <c r="A100" s="9">
        <v>44335</v>
      </c>
      <c r="B100">
        <v>4.351</v>
      </c>
      <c r="C100">
        <v>290.78800000000001</v>
      </c>
    </row>
    <row r="101" spans="1:3">
      <c r="A101" s="9">
        <v>44336</v>
      </c>
      <c r="B101">
        <v>4.3384999999999998</v>
      </c>
      <c r="C101">
        <v>289.36599999999999</v>
      </c>
    </row>
    <row r="102" spans="1:3">
      <c r="A102" s="9">
        <v>44337</v>
      </c>
      <c r="B102">
        <v>4.3289999999999997</v>
      </c>
      <c r="C102">
        <v>289.27999999999997</v>
      </c>
    </row>
    <row r="103" spans="1:3">
      <c r="A103" s="9">
        <v>44340</v>
      </c>
      <c r="B103">
        <v>4.3285</v>
      </c>
      <c r="C103">
        <v>289.12</v>
      </c>
    </row>
    <row r="104" spans="1:3">
      <c r="A104" s="9">
        <v>44341</v>
      </c>
      <c r="B104">
        <v>4.3064999999999998</v>
      </c>
      <c r="C104">
        <v>292.95100000000002</v>
      </c>
    </row>
    <row r="105" spans="1:3">
      <c r="A105" s="9">
        <v>44342</v>
      </c>
      <c r="B105">
        <v>4.3220000000000001</v>
      </c>
      <c r="C105">
        <v>294.66399999999999</v>
      </c>
    </row>
    <row r="106" spans="1:3">
      <c r="A106" s="9">
        <v>44343</v>
      </c>
      <c r="B106">
        <v>4.32</v>
      </c>
      <c r="C106">
        <v>291.25299999999999</v>
      </c>
    </row>
    <row r="107" spans="1:3">
      <c r="A107" s="9">
        <v>44344</v>
      </c>
      <c r="B107">
        <v>4.335</v>
      </c>
      <c r="C107">
        <v>292.77</v>
      </c>
    </row>
    <row r="108" spans="1:3">
      <c r="A108" s="9">
        <v>44347</v>
      </c>
      <c r="B108">
        <v>4.335</v>
      </c>
      <c r="C108">
        <v>292.77</v>
      </c>
    </row>
    <row r="109" spans="1:3">
      <c r="A109" s="9">
        <v>44348</v>
      </c>
      <c r="B109">
        <v>4.3704999999999998</v>
      </c>
      <c r="C109">
        <v>294.154</v>
      </c>
    </row>
    <row r="110" spans="1:3">
      <c r="A110" s="9">
        <v>44349</v>
      </c>
      <c r="B110">
        <v>4.3715000000000002</v>
      </c>
      <c r="C110">
        <v>296.99900000000002</v>
      </c>
    </row>
    <row r="111" spans="1:3">
      <c r="A111" s="9">
        <v>44350</v>
      </c>
      <c r="B111">
        <v>4.383</v>
      </c>
      <c r="C111">
        <v>296.185</v>
      </c>
    </row>
    <row r="112" spans="1:3">
      <c r="A112" s="9">
        <v>44351</v>
      </c>
      <c r="B112">
        <v>4.3410000000000002</v>
      </c>
      <c r="C112">
        <v>297.15100000000001</v>
      </c>
    </row>
    <row r="113" spans="1:3">
      <c r="A113" s="9">
        <v>44354</v>
      </c>
      <c r="B113">
        <v>4.3554999999999993</v>
      </c>
      <c r="C113">
        <v>297.60300000000001</v>
      </c>
    </row>
    <row r="114" spans="1:3">
      <c r="A114" s="9">
        <v>44355</v>
      </c>
      <c r="B114">
        <v>4.3390000000000004</v>
      </c>
      <c r="C114">
        <v>298.91399999999999</v>
      </c>
    </row>
    <row r="115" spans="1:3">
      <c r="A115" s="9">
        <v>44356</v>
      </c>
      <c r="B115">
        <v>4.2995000000000001</v>
      </c>
      <c r="C115">
        <v>298.97699999999998</v>
      </c>
    </row>
    <row r="116" spans="1:3">
      <c r="A116" s="9">
        <v>44357</v>
      </c>
      <c r="B116">
        <v>4.2795000000000005</v>
      </c>
      <c r="C116">
        <v>302.084</v>
      </c>
    </row>
    <row r="117" spans="1:3">
      <c r="A117" s="9">
        <v>44358</v>
      </c>
      <c r="B117">
        <v>4.2694999999999999</v>
      </c>
      <c r="C117">
        <v>298.75099999999998</v>
      </c>
    </row>
    <row r="118" spans="1:3">
      <c r="A118" s="9">
        <v>44361</v>
      </c>
      <c r="B118">
        <v>4.2655000000000003</v>
      </c>
      <c r="C118">
        <v>294.48200000000003</v>
      </c>
    </row>
    <row r="119" spans="1:3">
      <c r="A119" s="9">
        <v>44362</v>
      </c>
      <c r="B119">
        <v>4.2789999999999999</v>
      </c>
      <c r="C119">
        <v>296.25299999999999</v>
      </c>
    </row>
    <row r="120" spans="1:3">
      <c r="A120" s="9">
        <v>44363</v>
      </c>
      <c r="B120">
        <v>4.3564999999999996</v>
      </c>
      <c r="C120">
        <v>294.16899999999998</v>
      </c>
    </row>
    <row r="121" spans="1:3">
      <c r="A121" s="9">
        <v>44364</v>
      </c>
      <c r="B121">
        <v>4.3505000000000003</v>
      </c>
      <c r="C121">
        <v>299.88200000000001</v>
      </c>
    </row>
    <row r="122" spans="1:3">
      <c r="A122" s="9">
        <v>44365</v>
      </c>
      <c r="B122">
        <v>4.3159999999999998</v>
      </c>
      <c r="C122">
        <v>303.024</v>
      </c>
    </row>
    <row r="123" spans="1:3">
      <c r="A123" s="9">
        <v>44368</v>
      </c>
      <c r="B123">
        <v>4.2919999999999998</v>
      </c>
      <c r="C123">
        <v>289.76299999999998</v>
      </c>
    </row>
    <row r="124" spans="1:3">
      <c r="A124" s="9">
        <v>44369</v>
      </c>
      <c r="B124">
        <v>4.2484999999999999</v>
      </c>
      <c r="C124">
        <v>295.40199999999999</v>
      </c>
    </row>
    <row r="125" spans="1:3">
      <c r="A125" s="9">
        <v>44370</v>
      </c>
      <c r="B125">
        <v>4.2125000000000004</v>
      </c>
      <c r="C125">
        <v>294.387</v>
      </c>
    </row>
    <row r="126" spans="1:3">
      <c r="A126" s="9">
        <v>44371</v>
      </c>
      <c r="B126">
        <v>4.1530000000000005</v>
      </c>
      <c r="C126">
        <v>286.74</v>
      </c>
    </row>
    <row r="127" spans="1:3">
      <c r="A127" s="9">
        <v>44372</v>
      </c>
      <c r="B127">
        <v>4.1154999999999999</v>
      </c>
      <c r="C127">
        <v>275.14299999999997</v>
      </c>
    </row>
    <row r="128" spans="1:3">
      <c r="A128" s="9">
        <v>44375</v>
      </c>
      <c r="B128">
        <v>4.0950000000000006</v>
      </c>
      <c r="C128">
        <v>272.69099999999997</v>
      </c>
    </row>
    <row r="129" spans="1:3">
      <c r="A129" s="9">
        <v>44376</v>
      </c>
      <c r="B129">
        <v>4.0969999999999995</v>
      </c>
      <c r="C129">
        <v>275.57</v>
      </c>
    </row>
    <row r="130" spans="1:3">
      <c r="A130" s="9">
        <v>44377</v>
      </c>
      <c r="B130">
        <v>4.0809999999999995</v>
      </c>
      <c r="C130">
        <v>275.57100000000003</v>
      </c>
    </row>
    <row r="131" spans="1:3">
      <c r="A131" s="9">
        <v>44378</v>
      </c>
      <c r="B131">
        <v>4.0590000000000002</v>
      </c>
      <c r="C131">
        <v>273.827</v>
      </c>
    </row>
    <row r="132" spans="1:3">
      <c r="A132" s="9">
        <v>44379</v>
      </c>
      <c r="B132">
        <v>4.0824999999999996</v>
      </c>
      <c r="C132">
        <v>279.529</v>
      </c>
    </row>
    <row r="133" spans="1:3">
      <c r="A133" s="9">
        <v>44382</v>
      </c>
      <c r="B133">
        <v>4.0824999999999996</v>
      </c>
      <c r="C133">
        <v>279.529</v>
      </c>
    </row>
    <row r="134" spans="1:3">
      <c r="A134" s="9">
        <v>44383</v>
      </c>
      <c r="B134">
        <v>4.0495000000000001</v>
      </c>
      <c r="C134">
        <v>277.541</v>
      </c>
    </row>
    <row r="135" spans="1:3">
      <c r="A135" s="9">
        <v>44384</v>
      </c>
      <c r="B135">
        <v>3.9565000000000001</v>
      </c>
      <c r="C135">
        <v>281.00400000000002</v>
      </c>
    </row>
    <row r="136" spans="1:3">
      <c r="A136" s="9">
        <v>44385</v>
      </c>
      <c r="B136">
        <v>3.9769999999999999</v>
      </c>
      <c r="C136">
        <v>284.13600000000002</v>
      </c>
    </row>
    <row r="137" spans="1:3">
      <c r="A137" s="9">
        <v>44386</v>
      </c>
      <c r="B137">
        <v>3.9904999999999999</v>
      </c>
      <c r="C137">
        <v>275.30399999999997</v>
      </c>
    </row>
    <row r="138" spans="1:3">
      <c r="A138" s="9">
        <v>44389</v>
      </c>
      <c r="B138">
        <v>3.9939999999999998</v>
      </c>
      <c r="C138">
        <v>275.178</v>
      </c>
    </row>
    <row r="139" spans="1:3">
      <c r="A139" s="9">
        <v>44390</v>
      </c>
      <c r="B139">
        <v>3.9994999999999998</v>
      </c>
      <c r="C139">
        <v>276.42500000000001</v>
      </c>
    </row>
    <row r="140" spans="1:3">
      <c r="A140" s="9">
        <v>44391</v>
      </c>
      <c r="B140">
        <v>3.9864999999999999</v>
      </c>
      <c r="C140">
        <v>272.548</v>
      </c>
    </row>
    <row r="141" spans="1:3">
      <c r="A141" s="9">
        <v>44392</v>
      </c>
      <c r="B141">
        <v>3.9824999999999999</v>
      </c>
      <c r="C141">
        <v>279.08499999999998</v>
      </c>
    </row>
    <row r="142" spans="1:3">
      <c r="A142" s="9">
        <v>44393</v>
      </c>
      <c r="B142">
        <v>3.9669999999999996</v>
      </c>
      <c r="C142">
        <v>280</v>
      </c>
    </row>
    <row r="143" spans="1:3">
      <c r="A143" s="9">
        <v>44396</v>
      </c>
      <c r="B143">
        <v>3.988</v>
      </c>
      <c r="C143">
        <v>284.72800000000001</v>
      </c>
    </row>
    <row r="144" spans="1:3">
      <c r="A144" s="9">
        <v>44397</v>
      </c>
      <c r="B144">
        <v>4.0019999999999998</v>
      </c>
      <c r="C144">
        <v>297.37700000000001</v>
      </c>
    </row>
    <row r="145" spans="1:3">
      <c r="A145" s="9">
        <v>44398</v>
      </c>
      <c r="B145">
        <v>4.0054999999999996</v>
      </c>
      <c r="C145">
        <v>290.28699999999998</v>
      </c>
    </row>
    <row r="146" spans="1:3">
      <c r="A146" s="9">
        <v>44399</v>
      </c>
      <c r="B146">
        <v>4.0295000000000005</v>
      </c>
      <c r="C146">
        <v>285.15499999999997</v>
      </c>
    </row>
    <row r="147" spans="1:3">
      <c r="A147" s="9">
        <v>44400</v>
      </c>
      <c r="B147">
        <v>4.0339999999999998</v>
      </c>
      <c r="C147">
        <v>288.64499999999998</v>
      </c>
    </row>
    <row r="148" spans="1:3">
      <c r="A148" s="9">
        <v>44403</v>
      </c>
      <c r="B148">
        <v>4.04</v>
      </c>
      <c r="C148">
        <v>291.20999999999998</v>
      </c>
    </row>
    <row r="149" spans="1:3">
      <c r="A149" s="9">
        <v>44404</v>
      </c>
      <c r="B149">
        <v>4.0205000000000002</v>
      </c>
      <c r="C149">
        <v>289.47399999999999</v>
      </c>
    </row>
    <row r="150" spans="1:3">
      <c r="A150" s="9">
        <v>44405</v>
      </c>
      <c r="B150">
        <v>4.0259999999999998</v>
      </c>
      <c r="C150">
        <v>293.08199999999999</v>
      </c>
    </row>
    <row r="151" spans="1:3">
      <c r="A151" s="9">
        <v>44406</v>
      </c>
      <c r="B151">
        <v>4.0510000000000002</v>
      </c>
      <c r="C151">
        <v>289.26600000000002</v>
      </c>
    </row>
    <row r="152" spans="1:3">
      <c r="A152" s="9">
        <v>44407</v>
      </c>
      <c r="B152">
        <v>4.0329999999999995</v>
      </c>
      <c r="C152">
        <v>291.315</v>
      </c>
    </row>
    <row r="153" spans="1:3">
      <c r="A153" s="9">
        <v>44410</v>
      </c>
      <c r="B153">
        <v>4.0250000000000004</v>
      </c>
      <c r="C153">
        <v>292.27699999999999</v>
      </c>
    </row>
    <row r="154" spans="1:3">
      <c r="A154" s="9">
        <v>44411</v>
      </c>
      <c r="B154">
        <v>4.0244999999999997</v>
      </c>
      <c r="C154">
        <v>293.173</v>
      </c>
    </row>
    <row r="155" spans="1:3">
      <c r="A155" s="9">
        <v>44412</v>
      </c>
      <c r="B155">
        <v>4.0374999999999996</v>
      </c>
      <c r="C155">
        <v>295.673</v>
      </c>
    </row>
    <row r="156" spans="1:3">
      <c r="A156" s="9">
        <v>44413</v>
      </c>
      <c r="B156">
        <v>4.0335000000000001</v>
      </c>
      <c r="C156">
        <v>295.66300000000001</v>
      </c>
    </row>
    <row r="157" spans="1:3">
      <c r="A157" s="9">
        <v>44414</v>
      </c>
      <c r="B157">
        <v>4.0564999999999998</v>
      </c>
      <c r="C157">
        <v>286.30900000000003</v>
      </c>
    </row>
    <row r="158" spans="1:3">
      <c r="A158" s="9">
        <v>44417</v>
      </c>
      <c r="B158">
        <v>4.0644999999999998</v>
      </c>
      <c r="C158">
        <v>286.38799999999998</v>
      </c>
    </row>
    <row r="159" spans="1:3">
      <c r="A159" s="9">
        <v>44418</v>
      </c>
      <c r="B159">
        <v>4.0905000000000005</v>
      </c>
      <c r="C159">
        <v>285.17899999999997</v>
      </c>
    </row>
    <row r="160" spans="1:3">
      <c r="A160" s="9">
        <v>44419</v>
      </c>
      <c r="B160">
        <v>4.0540000000000003</v>
      </c>
      <c r="C160">
        <v>284.59300000000002</v>
      </c>
    </row>
    <row r="161" spans="1:3">
      <c r="A161" s="9">
        <v>44420</v>
      </c>
      <c r="B161">
        <v>4.0890000000000004</v>
      </c>
      <c r="C161">
        <v>286.83699999999999</v>
      </c>
    </row>
    <row r="162" spans="1:3">
      <c r="A162" s="9">
        <v>44421</v>
      </c>
      <c r="B162">
        <v>4.0664999999999996</v>
      </c>
      <c r="C162">
        <v>290.24799999999999</v>
      </c>
    </row>
    <row r="163" spans="1:3">
      <c r="A163" s="9">
        <v>44424</v>
      </c>
      <c r="B163">
        <v>4.0984999999999996</v>
      </c>
      <c r="C163">
        <v>293.36700000000002</v>
      </c>
    </row>
    <row r="164" spans="1:3">
      <c r="A164" s="9">
        <v>44425</v>
      </c>
      <c r="B164">
        <v>4.0954999999999995</v>
      </c>
      <c r="C164">
        <v>296.13900000000001</v>
      </c>
    </row>
    <row r="165" spans="1:3">
      <c r="A165" s="9">
        <v>44426</v>
      </c>
      <c r="B165">
        <v>4.0564999999999998</v>
      </c>
      <c r="C165">
        <v>290.01799999999997</v>
      </c>
    </row>
    <row r="166" spans="1:3">
      <c r="A166" s="9">
        <v>44427</v>
      </c>
      <c r="B166">
        <v>4.0880000000000001</v>
      </c>
      <c r="C166">
        <v>293.31700000000001</v>
      </c>
    </row>
    <row r="167" spans="1:3">
      <c r="A167" s="9">
        <v>44428</v>
      </c>
      <c r="B167">
        <v>4.0869999999999997</v>
      </c>
      <c r="C167">
        <v>293.34699999999998</v>
      </c>
    </row>
    <row r="168" spans="1:3">
      <c r="A168" s="9">
        <v>44431</v>
      </c>
      <c r="B168">
        <v>4.0935000000000006</v>
      </c>
      <c r="C168">
        <v>293.76100000000002</v>
      </c>
    </row>
    <row r="169" spans="1:3">
      <c r="A169" s="9">
        <v>44432</v>
      </c>
      <c r="B169">
        <v>4.1014999999999997</v>
      </c>
      <c r="C169">
        <v>294.279</v>
      </c>
    </row>
    <row r="170" spans="1:3">
      <c r="A170" s="9">
        <v>44433</v>
      </c>
      <c r="B170">
        <v>4.0824999999999996</v>
      </c>
      <c r="C170">
        <v>284.89</v>
      </c>
    </row>
    <row r="171" spans="1:3">
      <c r="A171" s="9">
        <v>44434</v>
      </c>
      <c r="B171">
        <v>4.0835000000000008</v>
      </c>
      <c r="C171">
        <v>284.63799999999998</v>
      </c>
    </row>
    <row r="172" spans="1:3">
      <c r="A172" s="9">
        <v>44435</v>
      </c>
      <c r="B172">
        <v>4.0519999999999996</v>
      </c>
      <c r="C172">
        <v>284.82900000000001</v>
      </c>
    </row>
    <row r="173" spans="1:3">
      <c r="A173" s="9">
        <v>44438</v>
      </c>
      <c r="B173">
        <v>4.0670000000000002</v>
      </c>
      <c r="C173">
        <v>288.68099999999998</v>
      </c>
    </row>
    <row r="174" spans="1:3">
      <c r="A174" s="9">
        <v>44439</v>
      </c>
      <c r="B174">
        <v>4.0659999999999998</v>
      </c>
      <c r="C174">
        <v>286.59500000000003</v>
      </c>
    </row>
    <row r="175" spans="1:3">
      <c r="A175" s="9">
        <v>44440</v>
      </c>
      <c r="B175">
        <v>4.0190000000000001</v>
      </c>
      <c r="C175">
        <v>287.62900000000002</v>
      </c>
    </row>
    <row r="176" spans="1:3">
      <c r="A176" s="9">
        <v>44441</v>
      </c>
      <c r="B176">
        <v>3.9455</v>
      </c>
      <c r="C176">
        <v>281.85399999999998</v>
      </c>
    </row>
    <row r="177" spans="1:3">
      <c r="A177" s="9">
        <v>44442</v>
      </c>
      <c r="B177">
        <v>3.9705000000000004</v>
      </c>
      <c r="C177">
        <v>276.22699999999998</v>
      </c>
    </row>
    <row r="178" spans="1:3">
      <c r="A178" s="9">
        <v>44445</v>
      </c>
      <c r="B178">
        <v>3.9705000000000004</v>
      </c>
      <c r="C178">
        <v>276.22699999999998</v>
      </c>
    </row>
    <row r="179" spans="1:3">
      <c r="A179" s="9">
        <v>44446</v>
      </c>
      <c r="B179">
        <v>3.9910000000000001</v>
      </c>
      <c r="C179">
        <v>273.49900000000002</v>
      </c>
    </row>
    <row r="180" spans="1:3">
      <c r="A180" s="9">
        <v>44447</v>
      </c>
      <c r="B180">
        <v>3.9530000000000003</v>
      </c>
      <c r="C180">
        <v>271.74700000000001</v>
      </c>
    </row>
    <row r="181" spans="1:3">
      <c r="A181" s="9">
        <v>44448</v>
      </c>
      <c r="B181">
        <v>3.9465000000000003</v>
      </c>
      <c r="C181">
        <v>271.483</v>
      </c>
    </row>
    <row r="182" spans="1:3">
      <c r="A182" s="9">
        <v>44449</v>
      </c>
      <c r="B182">
        <v>3.9329999999999998</v>
      </c>
      <c r="C182">
        <v>269.209</v>
      </c>
    </row>
    <row r="183" spans="1:3">
      <c r="A183" s="9">
        <v>44452</v>
      </c>
      <c r="B183">
        <v>3.9239999999999999</v>
      </c>
      <c r="C183">
        <v>269.315</v>
      </c>
    </row>
    <row r="184" spans="1:3">
      <c r="A184" s="9">
        <v>44453</v>
      </c>
      <c r="B184">
        <v>3.9074999999999998</v>
      </c>
      <c r="C184">
        <v>270.58199999999999</v>
      </c>
    </row>
    <row r="185" spans="1:3">
      <c r="A185" s="9">
        <v>44454</v>
      </c>
      <c r="B185">
        <v>3.9005000000000001</v>
      </c>
      <c r="C185">
        <v>273.61799999999999</v>
      </c>
    </row>
    <row r="186" spans="1:3">
      <c r="A186" s="9">
        <v>44455</v>
      </c>
      <c r="B186">
        <v>3.9165000000000001</v>
      </c>
      <c r="C186">
        <v>265.95299999999997</v>
      </c>
    </row>
    <row r="187" spans="1:3">
      <c r="A187" s="9">
        <v>44456</v>
      </c>
      <c r="B187">
        <v>3.903</v>
      </c>
      <c r="C187">
        <v>262.03899999999999</v>
      </c>
    </row>
    <row r="188" spans="1:3">
      <c r="A188" s="9">
        <v>44459</v>
      </c>
      <c r="B188">
        <v>3.9319999999999999</v>
      </c>
      <c r="C188">
        <v>270.41699999999997</v>
      </c>
    </row>
    <row r="189" spans="1:3">
      <c r="A189" s="9">
        <v>44460</v>
      </c>
      <c r="B189">
        <v>3.9470000000000001</v>
      </c>
      <c r="C189">
        <v>271.47699999999998</v>
      </c>
    </row>
    <row r="190" spans="1:3">
      <c r="A190" s="9">
        <v>44461</v>
      </c>
      <c r="B190">
        <v>3.9539999999999997</v>
      </c>
      <c r="C190">
        <v>270.15800000000002</v>
      </c>
    </row>
    <row r="191" spans="1:3">
      <c r="A191" s="9">
        <v>44462</v>
      </c>
      <c r="B191">
        <v>4.0259999999999998</v>
      </c>
      <c r="C191">
        <v>271.11099999999999</v>
      </c>
    </row>
    <row r="192" spans="1:3">
      <c r="A192" s="9">
        <v>44463</v>
      </c>
      <c r="B192">
        <v>4.0305</v>
      </c>
      <c r="C192">
        <v>267.02</v>
      </c>
    </row>
    <row r="193" spans="1:3">
      <c r="A193" s="9">
        <v>44466</v>
      </c>
      <c r="B193">
        <v>4.1515000000000004</v>
      </c>
      <c r="C193">
        <v>270.14499999999998</v>
      </c>
    </row>
    <row r="194" spans="1:3">
      <c r="A194" s="9">
        <v>44467</v>
      </c>
      <c r="B194">
        <v>4.2270000000000003</v>
      </c>
      <c r="C194">
        <v>273.51900000000001</v>
      </c>
    </row>
    <row r="195" spans="1:3">
      <c r="A195" s="9">
        <v>44468</v>
      </c>
      <c r="B195">
        <v>4.2315000000000005</v>
      </c>
      <c r="C195">
        <v>282.54300000000001</v>
      </c>
    </row>
    <row r="196" spans="1:3">
      <c r="A196" s="9">
        <v>44469</v>
      </c>
      <c r="B196">
        <v>4.2865000000000002</v>
      </c>
      <c r="C196">
        <v>284.37700000000001</v>
      </c>
    </row>
    <row r="197" spans="1:3">
      <c r="A197" s="9">
        <v>44470</v>
      </c>
      <c r="B197">
        <v>4.2679999999999998</v>
      </c>
      <c r="C197">
        <v>316.17700000000002</v>
      </c>
    </row>
    <row r="198" spans="1:3">
      <c r="A198" s="9">
        <v>44473</v>
      </c>
      <c r="B198">
        <v>4.3254999999999999</v>
      </c>
      <c r="C198">
        <v>320.88799999999998</v>
      </c>
    </row>
    <row r="199" spans="1:3">
      <c r="A199" s="9">
        <v>44474</v>
      </c>
      <c r="B199">
        <v>4.3914999999999997</v>
      </c>
      <c r="C199">
        <v>323.43299999999999</v>
      </c>
    </row>
    <row r="200" spans="1:3">
      <c r="A200" s="9">
        <v>44475</v>
      </c>
      <c r="B200">
        <v>4.3895</v>
      </c>
      <c r="C200">
        <v>323.262</v>
      </c>
    </row>
    <row r="201" spans="1:3">
      <c r="A201" s="9">
        <v>44476</v>
      </c>
      <c r="B201">
        <v>4.3964999999999996</v>
      </c>
      <c r="C201">
        <v>318.24</v>
      </c>
    </row>
    <row r="202" spans="1:3">
      <c r="A202" s="9">
        <v>44477</v>
      </c>
      <c r="B202">
        <v>4.4005000000000001</v>
      </c>
      <c r="C202">
        <v>314.55700000000002</v>
      </c>
    </row>
    <row r="203" spans="1:3">
      <c r="A203" s="9">
        <v>44480</v>
      </c>
      <c r="B203">
        <v>4.4005000000000001</v>
      </c>
      <c r="C203">
        <v>314.55700000000002</v>
      </c>
    </row>
    <row r="204" spans="1:3">
      <c r="A204" s="9">
        <v>44481</v>
      </c>
      <c r="B204">
        <v>4.3330000000000002</v>
      </c>
      <c r="C204">
        <v>310.44799999999998</v>
      </c>
    </row>
    <row r="205" spans="1:3">
      <c r="A205" s="9">
        <v>44482</v>
      </c>
      <c r="B205">
        <v>4.2654999999999994</v>
      </c>
      <c r="C205">
        <v>307.40499999999997</v>
      </c>
    </row>
    <row r="206" spans="1:3">
      <c r="A206" s="9">
        <v>44483</v>
      </c>
      <c r="B206">
        <v>4.1575000000000006</v>
      </c>
      <c r="C206">
        <v>299.19900000000001</v>
      </c>
    </row>
    <row r="207" spans="1:3">
      <c r="A207" s="9">
        <v>44484</v>
      </c>
      <c r="B207">
        <v>4.1645000000000003</v>
      </c>
      <c r="C207">
        <v>294.32799999999997</v>
      </c>
    </row>
    <row r="208" spans="1:3">
      <c r="A208" s="9">
        <v>44487</v>
      </c>
      <c r="B208">
        <v>4.1624999999999996</v>
      </c>
      <c r="C208">
        <v>291.12400000000002</v>
      </c>
    </row>
    <row r="209" spans="1:3">
      <c r="A209" s="9">
        <v>44488</v>
      </c>
      <c r="B209">
        <v>4.2234999999999996</v>
      </c>
      <c r="C209">
        <v>294.404</v>
      </c>
    </row>
    <row r="210" spans="1:3">
      <c r="A210" s="9">
        <v>44489</v>
      </c>
      <c r="B210">
        <v>4.2215000000000007</v>
      </c>
      <c r="C210">
        <v>292.62400000000002</v>
      </c>
    </row>
    <row r="211" spans="1:3">
      <c r="A211" s="9">
        <v>44490</v>
      </c>
      <c r="B211">
        <v>4.2795000000000005</v>
      </c>
      <c r="C211">
        <v>292.85599999999999</v>
      </c>
    </row>
    <row r="212" spans="1:3">
      <c r="A212" s="9">
        <v>44491</v>
      </c>
      <c r="B212">
        <v>4.2780000000000005</v>
      </c>
      <c r="C212">
        <v>298.411</v>
      </c>
    </row>
    <row r="213" spans="1:3">
      <c r="A213" s="9">
        <v>44494</v>
      </c>
      <c r="B213">
        <v>4.2925000000000004</v>
      </c>
      <c r="C213">
        <v>299.61799999999999</v>
      </c>
    </row>
    <row r="214" spans="1:3">
      <c r="A214" s="9">
        <v>44495</v>
      </c>
      <c r="B214">
        <v>4.242</v>
      </c>
      <c r="C214">
        <v>295.88799999999998</v>
      </c>
    </row>
    <row r="215" spans="1:3">
      <c r="A215" s="9">
        <v>44496</v>
      </c>
      <c r="B215">
        <v>4.2385000000000002</v>
      </c>
      <c r="C215">
        <v>301.67500000000001</v>
      </c>
    </row>
    <row r="216" spans="1:3">
      <c r="A216" s="9">
        <v>44497</v>
      </c>
      <c r="B216">
        <v>4.2825000000000006</v>
      </c>
      <c r="C216">
        <v>306.25799999999998</v>
      </c>
    </row>
    <row r="217" spans="1:3">
      <c r="A217" s="9">
        <v>44498</v>
      </c>
      <c r="B217">
        <v>4.2789999999999999</v>
      </c>
      <c r="C217">
        <v>306.505</v>
      </c>
    </row>
    <row r="218" spans="1:3">
      <c r="A218" s="9">
        <v>44501</v>
      </c>
      <c r="B218">
        <v>4.29</v>
      </c>
      <c r="C218">
        <v>307.03800000000001</v>
      </c>
    </row>
    <row r="219" spans="1:3">
      <c r="A219" s="9">
        <v>44502</v>
      </c>
      <c r="B219">
        <v>4.2904999999999998</v>
      </c>
      <c r="C219">
        <v>306.57400000000001</v>
      </c>
    </row>
    <row r="220" spans="1:3">
      <c r="A220" s="9">
        <v>44503</v>
      </c>
      <c r="B220">
        <v>4.3010000000000002</v>
      </c>
      <c r="C220">
        <v>302.23500000000001</v>
      </c>
    </row>
    <row r="221" spans="1:3">
      <c r="A221" s="9">
        <v>44504</v>
      </c>
      <c r="B221">
        <v>4.2415000000000003</v>
      </c>
      <c r="C221">
        <v>303.89299999999997</v>
      </c>
    </row>
    <row r="222" spans="1:3">
      <c r="A222" s="9">
        <v>44505</v>
      </c>
      <c r="B222">
        <v>4.2549999999999999</v>
      </c>
      <c r="C222">
        <v>313.00700000000001</v>
      </c>
    </row>
    <row r="223" spans="1:3">
      <c r="A223" s="9">
        <v>44508</v>
      </c>
      <c r="B223">
        <v>4.2484999999999999</v>
      </c>
      <c r="C223">
        <v>307.673</v>
      </c>
    </row>
    <row r="224" spans="1:3">
      <c r="A224" s="9">
        <v>44509</v>
      </c>
      <c r="B224">
        <v>4.2134999999999998</v>
      </c>
      <c r="C224">
        <v>308.34300000000002</v>
      </c>
    </row>
    <row r="225" spans="1:3">
      <c r="A225" s="9">
        <v>44510</v>
      </c>
      <c r="B225">
        <v>4.2774999999999999</v>
      </c>
      <c r="C225">
        <v>303.20400000000001</v>
      </c>
    </row>
    <row r="226" spans="1:3">
      <c r="A226" s="9">
        <v>44511</v>
      </c>
      <c r="B226">
        <v>4.2774999999999999</v>
      </c>
      <c r="C226">
        <v>303.20400000000001</v>
      </c>
    </row>
    <row r="227" spans="1:3">
      <c r="A227" s="9">
        <v>44512</v>
      </c>
      <c r="B227">
        <v>4.2844999999999995</v>
      </c>
      <c r="C227">
        <v>301.07900000000001</v>
      </c>
    </row>
    <row r="228" spans="1:3">
      <c r="A228" s="9">
        <v>44515</v>
      </c>
      <c r="B228">
        <v>4.3029999999999999</v>
      </c>
      <c r="C228">
        <v>298.803</v>
      </c>
    </row>
    <row r="229" spans="1:3">
      <c r="A229" s="9">
        <v>44516</v>
      </c>
      <c r="B229">
        <v>4.3220000000000001</v>
      </c>
      <c r="C229">
        <v>298.70100000000002</v>
      </c>
    </row>
    <row r="230" spans="1:3">
      <c r="A230" s="9">
        <v>44517</v>
      </c>
      <c r="B230">
        <v>4.3644999999999996</v>
      </c>
      <c r="C230">
        <v>307.02300000000002</v>
      </c>
    </row>
    <row r="231" spans="1:3">
      <c r="A231" s="9">
        <v>44518</v>
      </c>
      <c r="B231">
        <v>4.3855000000000004</v>
      </c>
      <c r="C231">
        <v>310.69</v>
      </c>
    </row>
    <row r="232" spans="1:3">
      <c r="A232" s="9">
        <v>44519</v>
      </c>
      <c r="B232">
        <v>4.3659999999999997</v>
      </c>
      <c r="C232">
        <v>310.79599999999999</v>
      </c>
    </row>
    <row r="233" spans="1:3">
      <c r="A233" s="9">
        <v>44522</v>
      </c>
      <c r="B233">
        <v>4.4169999999999998</v>
      </c>
      <c r="C233">
        <v>306.786</v>
      </c>
    </row>
    <row r="234" spans="1:3">
      <c r="A234" s="9">
        <v>44523</v>
      </c>
      <c r="B234">
        <v>4.5065</v>
      </c>
      <c r="C234">
        <v>312.66000000000003</v>
      </c>
    </row>
    <row r="235" spans="1:3">
      <c r="A235" s="9">
        <v>44524</v>
      </c>
      <c r="B235">
        <v>4.4704999999999995</v>
      </c>
      <c r="C235">
        <v>311.05099999999999</v>
      </c>
    </row>
    <row r="236" spans="1:3">
      <c r="A236" s="9">
        <v>44525</v>
      </c>
      <c r="B236">
        <v>4.4704999999999995</v>
      </c>
      <c r="C236">
        <v>311.05099999999999</v>
      </c>
    </row>
    <row r="237" spans="1:3">
      <c r="A237" s="9">
        <v>44526</v>
      </c>
      <c r="B237">
        <v>4.5069999999999997</v>
      </c>
      <c r="C237">
        <v>330.21100000000001</v>
      </c>
    </row>
    <row r="238" spans="1:3">
      <c r="A238" s="9">
        <v>44529</v>
      </c>
      <c r="B238">
        <v>4.5175000000000001</v>
      </c>
      <c r="C238">
        <v>330.74099999999999</v>
      </c>
    </row>
    <row r="239" spans="1:3">
      <c r="A239" s="9">
        <v>44530</v>
      </c>
      <c r="B239">
        <v>4.5374999999999996</v>
      </c>
      <c r="C239">
        <v>334.995</v>
      </c>
    </row>
    <row r="240" spans="1:3">
      <c r="A240" s="9">
        <v>44531</v>
      </c>
      <c r="B240">
        <v>4.4719999999999995</v>
      </c>
      <c r="C240">
        <v>332.53800000000001</v>
      </c>
    </row>
    <row r="241" spans="1:3">
      <c r="A241" s="9">
        <v>44532</v>
      </c>
      <c r="B241">
        <v>4.5054999999999996</v>
      </c>
      <c r="C241">
        <v>331.20699999999999</v>
      </c>
    </row>
    <row r="242" spans="1:3">
      <c r="A242" s="9">
        <v>44533</v>
      </c>
      <c r="B242">
        <v>4.4755000000000003</v>
      </c>
      <c r="C242">
        <v>335.96899999999999</v>
      </c>
    </row>
    <row r="243" spans="1:3">
      <c r="A243" s="9">
        <v>44536</v>
      </c>
      <c r="B243">
        <v>4.4005000000000001</v>
      </c>
      <c r="C243">
        <v>319.77199999999999</v>
      </c>
    </row>
    <row r="244" spans="1:3">
      <c r="A244" s="9">
        <v>44537</v>
      </c>
      <c r="B244">
        <v>4.4220000000000006</v>
      </c>
      <c r="C244">
        <v>317.45499999999998</v>
      </c>
    </row>
    <row r="245" spans="1:3">
      <c r="A245" s="9">
        <v>44538</v>
      </c>
      <c r="B245">
        <v>4.3689999999999998</v>
      </c>
      <c r="C245">
        <v>309.745</v>
      </c>
    </row>
    <row r="246" spans="1:3">
      <c r="A246" s="9">
        <v>44539</v>
      </c>
      <c r="B246">
        <v>4.3654999999999999</v>
      </c>
      <c r="C246">
        <v>310.93599999999998</v>
      </c>
    </row>
    <row r="247" spans="1:3">
      <c r="A247" s="9">
        <v>44540</v>
      </c>
      <c r="B247">
        <v>4.3665000000000003</v>
      </c>
      <c r="C247">
        <v>312.14800000000002</v>
      </c>
    </row>
    <row r="248" spans="1:3">
      <c r="A248" s="9">
        <v>44543</v>
      </c>
      <c r="B248">
        <v>4.3239999999999998</v>
      </c>
      <c r="C248">
        <v>314.07299999999998</v>
      </c>
    </row>
    <row r="249" spans="1:3">
      <c r="A249" s="9">
        <v>44544</v>
      </c>
      <c r="B249">
        <v>4.335</v>
      </c>
      <c r="C249">
        <v>312.66899999999998</v>
      </c>
    </row>
    <row r="250" spans="1:3">
      <c r="A250" s="9">
        <v>44545</v>
      </c>
      <c r="B250">
        <v>4.34</v>
      </c>
      <c r="C250">
        <v>313.12799999999999</v>
      </c>
    </row>
    <row r="251" spans="1:3">
      <c r="A251" s="9">
        <v>44546</v>
      </c>
      <c r="B251">
        <v>4.3369999999999997</v>
      </c>
      <c r="C251">
        <v>319.79300000000001</v>
      </c>
    </row>
    <row r="252" spans="1:3">
      <c r="A252" s="9">
        <v>44547</v>
      </c>
      <c r="B252">
        <v>4.3324999999999996</v>
      </c>
      <c r="C252">
        <v>319.55799999999999</v>
      </c>
    </row>
    <row r="253" spans="1:3">
      <c r="A253" s="9">
        <v>44550</v>
      </c>
      <c r="B253">
        <v>4.343</v>
      </c>
      <c r="C253">
        <v>318.36700000000002</v>
      </c>
    </row>
    <row r="254" spans="1:3">
      <c r="A254" s="9">
        <v>44551</v>
      </c>
      <c r="B254">
        <v>4.3484999999999996</v>
      </c>
      <c r="C254">
        <v>314.34399999999999</v>
      </c>
    </row>
    <row r="255" spans="1:3">
      <c r="A255" s="9">
        <v>44552</v>
      </c>
      <c r="B255">
        <v>4.3490000000000002</v>
      </c>
      <c r="C255">
        <v>314.29300000000001</v>
      </c>
    </row>
    <row r="256" spans="1:3">
      <c r="A256" s="9">
        <v>44553</v>
      </c>
      <c r="B256">
        <v>4.3624999999999998</v>
      </c>
      <c r="C256">
        <v>312.904</v>
      </c>
    </row>
    <row r="257" spans="1:3">
      <c r="A257" s="9">
        <v>44554</v>
      </c>
      <c r="B257">
        <v>4.3624999999999998</v>
      </c>
      <c r="C257">
        <v>312.904</v>
      </c>
    </row>
    <row r="258" spans="1:3">
      <c r="A258" s="9">
        <v>44557</v>
      </c>
      <c r="B258">
        <v>4.3514999999999997</v>
      </c>
      <c r="C258">
        <v>313.14</v>
      </c>
    </row>
    <row r="259" spans="1:3">
      <c r="A259" s="9">
        <v>44558</v>
      </c>
      <c r="B259">
        <v>4.3554999999999993</v>
      </c>
      <c r="C259">
        <v>313.315</v>
      </c>
    </row>
    <row r="260" spans="1:3">
      <c r="A260" s="9">
        <v>44559</v>
      </c>
      <c r="B260">
        <v>4.3574999999999999</v>
      </c>
      <c r="C260">
        <v>307.411</v>
      </c>
    </row>
    <row r="261" spans="1:3">
      <c r="A261" s="9">
        <v>44560</v>
      </c>
      <c r="B261">
        <v>4.3375000000000004</v>
      </c>
      <c r="C261">
        <v>309.411</v>
      </c>
    </row>
    <row r="262" spans="1:3">
      <c r="A262" s="9">
        <v>44561</v>
      </c>
      <c r="B262">
        <v>4.3544999999999998</v>
      </c>
      <c r="C262">
        <v>310.72500000000002</v>
      </c>
    </row>
    <row r="263" spans="1:3">
      <c r="A263" s="9">
        <v>44564</v>
      </c>
      <c r="B263">
        <v>4.3704999999999998</v>
      </c>
      <c r="C263">
        <v>302.46899999999999</v>
      </c>
    </row>
    <row r="264" spans="1:3">
      <c r="A264" s="9">
        <v>44565</v>
      </c>
      <c r="B264">
        <v>4.3584999999999994</v>
      </c>
      <c r="C264">
        <v>300.358</v>
      </c>
    </row>
    <row r="265" spans="1:3">
      <c r="A265" s="9">
        <v>44566</v>
      </c>
      <c r="B265">
        <v>4.3975</v>
      </c>
      <c r="C265">
        <v>297.36599999999999</v>
      </c>
    </row>
    <row r="266" spans="1:3">
      <c r="A266" s="9">
        <v>44567</v>
      </c>
      <c r="B266">
        <v>4.4350000000000005</v>
      </c>
      <c r="C266">
        <v>297.94799999999998</v>
      </c>
    </row>
    <row r="267" spans="1:3">
      <c r="A267" s="9">
        <v>44568</v>
      </c>
      <c r="B267">
        <v>4.4325000000000001</v>
      </c>
      <c r="C267">
        <v>293.75299999999999</v>
      </c>
    </row>
    <row r="268" spans="1:3">
      <c r="A268" s="9">
        <v>44571</v>
      </c>
      <c r="B268">
        <v>4.492</v>
      </c>
      <c r="C268">
        <v>298.34199999999998</v>
      </c>
    </row>
    <row r="269" spans="1:3">
      <c r="A269" s="9">
        <v>44572</v>
      </c>
      <c r="B269">
        <v>4.5015000000000001</v>
      </c>
      <c r="C269">
        <v>302.62599999999998</v>
      </c>
    </row>
    <row r="270" spans="1:3">
      <c r="A270" s="9">
        <v>44573</v>
      </c>
      <c r="B270">
        <v>4.5039999999999996</v>
      </c>
      <c r="C270">
        <v>302.79399999999998</v>
      </c>
    </row>
    <row r="271" spans="1:3">
      <c r="A271" s="9">
        <v>44574</v>
      </c>
      <c r="B271">
        <v>4.4704999999999995</v>
      </c>
      <c r="C271">
        <v>303.62099999999998</v>
      </c>
    </row>
    <row r="272" spans="1:3">
      <c r="A272" s="9">
        <v>44575</v>
      </c>
      <c r="B272">
        <v>4.5179999999999998</v>
      </c>
      <c r="C272">
        <v>299.32400000000001</v>
      </c>
    </row>
    <row r="273" spans="1:3">
      <c r="A273" s="9">
        <v>44578</v>
      </c>
      <c r="B273">
        <v>4.5179999999999998</v>
      </c>
      <c r="C273">
        <v>299.32400000000001</v>
      </c>
    </row>
    <row r="274" spans="1:3">
      <c r="A274" s="9">
        <v>44579</v>
      </c>
      <c r="B274">
        <v>4.6479999999999997</v>
      </c>
      <c r="C274">
        <v>302.733</v>
      </c>
    </row>
    <row r="275" spans="1:3">
      <c r="A275" s="9">
        <v>44580</v>
      </c>
      <c r="B275">
        <v>4.6349999999999998</v>
      </c>
      <c r="C275">
        <v>303.39999999999998</v>
      </c>
    </row>
    <row r="276" spans="1:3">
      <c r="A276" s="9">
        <v>44581</v>
      </c>
      <c r="B276">
        <v>4.6244999999999994</v>
      </c>
      <c r="C276">
        <v>307.84100000000001</v>
      </c>
    </row>
    <row r="277" spans="1:3">
      <c r="A277" s="9">
        <v>44582</v>
      </c>
      <c r="B277">
        <v>4.5594999999999999</v>
      </c>
      <c r="C277">
        <v>305.14800000000002</v>
      </c>
    </row>
    <row r="278" spans="1:3">
      <c r="A278" s="9">
        <v>44585</v>
      </c>
      <c r="B278">
        <v>4.7454999999999998</v>
      </c>
      <c r="C278">
        <v>323.85599999999999</v>
      </c>
    </row>
    <row r="279" spans="1:3">
      <c r="A279" s="9">
        <v>44586</v>
      </c>
      <c r="B279">
        <v>4.7535000000000007</v>
      </c>
      <c r="C279">
        <v>324.029</v>
      </c>
    </row>
    <row r="280" spans="1:3">
      <c r="A280" s="9">
        <v>44587</v>
      </c>
      <c r="B280">
        <v>4.8209999999999997</v>
      </c>
      <c r="C280">
        <v>320.11900000000003</v>
      </c>
    </row>
    <row r="281" spans="1:3">
      <c r="A281" s="9">
        <v>44588</v>
      </c>
      <c r="B281">
        <v>4.7869999999999999</v>
      </c>
      <c r="C281">
        <v>322.00900000000001</v>
      </c>
    </row>
    <row r="282" spans="1:3">
      <c r="A282" s="9">
        <v>44589</v>
      </c>
      <c r="B282">
        <v>4.7699999999999996</v>
      </c>
      <c r="C282">
        <v>323.05599999999998</v>
      </c>
    </row>
    <row r="283" spans="1:3">
      <c r="A283" s="9">
        <v>44592</v>
      </c>
      <c r="B283">
        <v>4.7965</v>
      </c>
      <c r="C283">
        <v>325.84300000000002</v>
      </c>
    </row>
    <row r="284" spans="1:3">
      <c r="A284" s="9">
        <v>44593</v>
      </c>
      <c r="B284">
        <v>4.8034999999999997</v>
      </c>
      <c r="C284">
        <v>325.83600000000001</v>
      </c>
    </row>
    <row r="285" spans="1:3">
      <c r="A285" s="9">
        <v>44594</v>
      </c>
      <c r="B285">
        <v>4.8125</v>
      </c>
      <c r="C285">
        <v>327.94</v>
      </c>
    </row>
    <row r="286" spans="1:3">
      <c r="A286" s="9">
        <v>44595</v>
      </c>
      <c r="B286">
        <v>4.8224999999999998</v>
      </c>
      <c r="C286">
        <v>323.05399999999997</v>
      </c>
    </row>
    <row r="287" spans="1:3">
      <c r="A287" s="9">
        <v>44596</v>
      </c>
      <c r="B287">
        <v>4.8915000000000006</v>
      </c>
      <c r="C287">
        <v>321.14600000000002</v>
      </c>
    </row>
    <row r="288" spans="1:3">
      <c r="A288" s="9">
        <v>44599</v>
      </c>
      <c r="B288">
        <v>4.9459999999999997</v>
      </c>
      <c r="C288">
        <v>326.35399999999998</v>
      </c>
    </row>
    <row r="289" spans="1:3">
      <c r="A289" s="9">
        <v>44600</v>
      </c>
      <c r="B289">
        <v>4.9960000000000004</v>
      </c>
      <c r="C289">
        <v>326.51799999999997</v>
      </c>
    </row>
    <row r="290" spans="1:3">
      <c r="A290" s="9">
        <v>44601</v>
      </c>
      <c r="B290">
        <v>4.9904999999999999</v>
      </c>
      <c r="C290">
        <v>327.34100000000001</v>
      </c>
    </row>
    <row r="291" spans="1:3">
      <c r="A291" s="9">
        <v>44602</v>
      </c>
      <c r="B291">
        <v>5.0670000000000002</v>
      </c>
      <c r="C291">
        <v>324.07100000000003</v>
      </c>
    </row>
    <row r="292" spans="1:3">
      <c r="A292" s="9">
        <v>44603</v>
      </c>
      <c r="B292">
        <v>5.0054999999999996</v>
      </c>
      <c r="C292">
        <v>327.72199999999998</v>
      </c>
    </row>
    <row r="293" spans="1:3">
      <c r="A293" s="9">
        <v>44606</v>
      </c>
      <c r="B293">
        <v>5.1265000000000001</v>
      </c>
      <c r="C293">
        <v>334.291</v>
      </c>
    </row>
    <row r="294" spans="1:3">
      <c r="A294" s="9">
        <v>44607</v>
      </c>
      <c r="B294">
        <v>5.13</v>
      </c>
      <c r="C294">
        <v>330.50799999999998</v>
      </c>
    </row>
    <row r="295" spans="1:3">
      <c r="A295" s="9">
        <v>44608</v>
      </c>
      <c r="B295">
        <v>5.1044999999999998</v>
      </c>
      <c r="C295">
        <v>329.28399999999999</v>
      </c>
    </row>
    <row r="296" spans="1:3">
      <c r="A296" s="9">
        <v>44609</v>
      </c>
      <c r="B296">
        <v>5.0824999999999996</v>
      </c>
      <c r="C296">
        <v>335.37700000000001</v>
      </c>
    </row>
    <row r="297" spans="1:3">
      <c r="A297" s="9">
        <v>44610</v>
      </c>
      <c r="B297">
        <v>5.056</v>
      </c>
      <c r="C297">
        <v>335.68799999999999</v>
      </c>
    </row>
    <row r="298" spans="1:3">
      <c r="A298" s="9">
        <v>44613</v>
      </c>
      <c r="B298">
        <v>5.056</v>
      </c>
      <c r="C298">
        <v>335.68799999999999</v>
      </c>
    </row>
    <row r="299" spans="1:3">
      <c r="A299" s="9">
        <v>44614</v>
      </c>
      <c r="B299">
        <v>5.1285000000000007</v>
      </c>
      <c r="C299">
        <v>339.83800000000002</v>
      </c>
    </row>
    <row r="300" spans="1:3">
      <c r="A300" s="9">
        <v>44615</v>
      </c>
      <c r="B300">
        <v>5.2084999999999999</v>
      </c>
      <c r="C300">
        <v>343.09699999999998</v>
      </c>
    </row>
    <row r="301" spans="1:3">
      <c r="A301" s="9">
        <v>44616</v>
      </c>
      <c r="B301">
        <v>5.2865000000000002</v>
      </c>
      <c r="C301">
        <v>353.74299999999999</v>
      </c>
    </row>
    <row r="302" spans="1:3">
      <c r="A302" s="9">
        <v>44617</v>
      </c>
      <c r="B302">
        <v>5.2275</v>
      </c>
      <c r="C302">
        <v>348.34300000000002</v>
      </c>
    </row>
    <row r="303" spans="1:3">
      <c r="A303" s="9">
        <v>44620</v>
      </c>
      <c r="B303">
        <v>5.274</v>
      </c>
      <c r="C303">
        <v>366.95299999999997</v>
      </c>
    </row>
    <row r="304" spans="1:3">
      <c r="A304" s="9">
        <v>44620</v>
      </c>
      <c r="B304">
        <v>5.274</v>
      </c>
      <c r="C304">
        <v>366.95299999999997</v>
      </c>
    </row>
    <row r="305" spans="1:3">
      <c r="A305" s="9">
        <v>44621</v>
      </c>
      <c r="B305">
        <v>5.6605000000000008</v>
      </c>
      <c r="C305">
        <v>418.05700000000002</v>
      </c>
    </row>
    <row r="306" spans="1:3">
      <c r="A306" s="9">
        <v>44622</v>
      </c>
      <c r="B306">
        <v>6.6095000000000006</v>
      </c>
      <c r="C306">
        <v>496.31</v>
      </c>
    </row>
    <row r="307" spans="1:3">
      <c r="A307" s="9">
        <v>44623</v>
      </c>
      <c r="B307">
        <v>6.5589999999999993</v>
      </c>
      <c r="C307">
        <v>495.02800000000002</v>
      </c>
    </row>
    <row r="308" spans="1:3">
      <c r="A308" s="9">
        <v>44624</v>
      </c>
      <c r="B308">
        <v>6.7130000000000001</v>
      </c>
      <c r="C308">
        <v>521.97900000000004</v>
      </c>
    </row>
    <row r="309" spans="1:3">
      <c r="A309" s="9">
        <v>44627</v>
      </c>
      <c r="B309">
        <v>7.3345000000000002</v>
      </c>
      <c r="C309">
        <v>579.51300000000003</v>
      </c>
    </row>
    <row r="310" spans="1:3">
      <c r="A310" s="9">
        <v>44628</v>
      </c>
      <c r="B310">
        <v>7.6750000000000007</v>
      </c>
      <c r="C310">
        <v>606.505</v>
      </c>
    </row>
    <row r="311" spans="1:3">
      <c r="A311" s="9">
        <v>44629</v>
      </c>
      <c r="B311">
        <v>7.7164999999999999</v>
      </c>
      <c r="C311">
        <v>599.54399999999998</v>
      </c>
    </row>
    <row r="312" spans="1:3">
      <c r="A312" s="9">
        <v>44630</v>
      </c>
      <c r="B312">
        <v>7.6705000000000005</v>
      </c>
      <c r="C312">
        <v>591.36400000000003</v>
      </c>
    </row>
    <row r="313" spans="1:3">
      <c r="A313" s="9">
        <v>44631</v>
      </c>
      <c r="B313">
        <v>7.6219999999999999</v>
      </c>
      <c r="C313">
        <v>585.096</v>
      </c>
    </row>
    <row r="314" spans="1:3">
      <c r="A314" s="9">
        <v>44634</v>
      </c>
      <c r="B314">
        <v>7.4700000000000006</v>
      </c>
      <c r="C314">
        <v>555.34400000000005</v>
      </c>
    </row>
    <row r="315" spans="1:3">
      <c r="A315" s="9">
        <v>44635</v>
      </c>
      <c r="B315">
        <v>7.2930000000000001</v>
      </c>
      <c r="C315">
        <v>536.10599999999999</v>
      </c>
    </row>
    <row r="316" spans="1:3">
      <c r="A316" s="9">
        <v>44636</v>
      </c>
      <c r="B316">
        <v>6.8594999999999997</v>
      </c>
      <c r="C316">
        <v>485.68</v>
      </c>
    </row>
    <row r="317" spans="1:3">
      <c r="A317" s="9">
        <v>44637</v>
      </c>
      <c r="B317">
        <v>6.8294999999999995</v>
      </c>
      <c r="C317">
        <v>486.017</v>
      </c>
    </row>
    <row r="318" spans="1:3">
      <c r="A318" s="9">
        <v>44638</v>
      </c>
      <c r="B318">
        <v>6.8130000000000006</v>
      </c>
      <c r="C318">
        <v>485.22399999999999</v>
      </c>
    </row>
    <row r="319" spans="1:3">
      <c r="A319" s="9">
        <v>44641</v>
      </c>
      <c r="B319">
        <v>6.4314999999999998</v>
      </c>
      <c r="C319">
        <v>432.34199999999998</v>
      </c>
    </row>
    <row r="320" spans="1:3">
      <c r="A320" s="9">
        <v>44642</v>
      </c>
      <c r="B320">
        <v>6.4254999999999995</v>
      </c>
      <c r="C320">
        <v>424.31900000000002</v>
      </c>
    </row>
    <row r="321" spans="1:3">
      <c r="A321" s="9">
        <v>44643</v>
      </c>
      <c r="B321">
        <v>6.3919999999999995</v>
      </c>
      <c r="C321">
        <v>430.452</v>
      </c>
    </row>
    <row r="322" spans="1:3">
      <c r="A322" s="9">
        <v>44644</v>
      </c>
      <c r="B322">
        <v>6.4429999999999996</v>
      </c>
      <c r="C322">
        <v>426.72800000000001</v>
      </c>
    </row>
    <row r="323" spans="1:3">
      <c r="A323" s="9">
        <v>44645</v>
      </c>
      <c r="B323">
        <v>6.4474999999999998</v>
      </c>
      <c r="C323">
        <v>415.08100000000002</v>
      </c>
    </row>
    <row r="324" spans="1:3">
      <c r="A324" s="9">
        <v>44648</v>
      </c>
      <c r="B324">
        <v>6.601</v>
      </c>
      <c r="C324">
        <v>430.35399999999998</v>
      </c>
    </row>
    <row r="325" spans="1:3">
      <c r="A325" s="9">
        <v>44649</v>
      </c>
      <c r="B325">
        <v>6.5744999999999996</v>
      </c>
      <c r="C325">
        <v>434.78399999999999</v>
      </c>
    </row>
    <row r="326" spans="1:3">
      <c r="A326" s="9">
        <v>44650</v>
      </c>
      <c r="B326">
        <v>6.5839999999999996</v>
      </c>
      <c r="C326">
        <v>441.70600000000002</v>
      </c>
    </row>
    <row r="327" spans="1:3">
      <c r="A327" s="9">
        <v>44651</v>
      </c>
      <c r="B327">
        <v>6.5090000000000003</v>
      </c>
      <c r="C327">
        <v>434.529</v>
      </c>
    </row>
    <row r="328" spans="1:3">
      <c r="A328" s="9">
        <v>44652</v>
      </c>
      <c r="B328">
        <v>6.5359999999999996</v>
      </c>
      <c r="C328">
        <v>430.97699999999998</v>
      </c>
    </row>
    <row r="329" spans="1:3">
      <c r="A329" s="9">
        <v>44655</v>
      </c>
      <c r="B329">
        <v>6.5745000000000005</v>
      </c>
      <c r="C329">
        <v>435.98399999999998</v>
      </c>
    </row>
    <row r="330" spans="1:3">
      <c r="A330" s="9">
        <v>44656</v>
      </c>
      <c r="B330">
        <v>6.5734999999999992</v>
      </c>
      <c r="C330">
        <v>420.791</v>
      </c>
    </row>
    <row r="331" spans="1:3">
      <c r="A331" s="9">
        <v>44657</v>
      </c>
      <c r="B331">
        <v>6.6005000000000003</v>
      </c>
      <c r="C331">
        <v>420.89299999999997</v>
      </c>
    </row>
    <row r="332" spans="1:3">
      <c r="A332" s="9">
        <v>44658</v>
      </c>
      <c r="B332">
        <v>6.6065000000000005</v>
      </c>
      <c r="C332">
        <v>416.92099999999999</v>
      </c>
    </row>
    <row r="333" spans="1:3">
      <c r="A333" s="9">
        <v>44659</v>
      </c>
      <c r="B333">
        <v>6.6185</v>
      </c>
      <c r="C333">
        <v>411.85700000000003</v>
      </c>
    </row>
    <row r="334" spans="1:3">
      <c r="A334" s="9">
        <v>44662</v>
      </c>
      <c r="B334">
        <v>6.73</v>
      </c>
      <c r="C334">
        <v>416.07600000000002</v>
      </c>
    </row>
    <row r="335" spans="1:3">
      <c r="A335" s="9">
        <v>44663</v>
      </c>
      <c r="B335">
        <v>6.6745000000000001</v>
      </c>
      <c r="C335">
        <v>419.947</v>
      </c>
    </row>
    <row r="336" spans="1:3">
      <c r="A336" s="9">
        <v>44664</v>
      </c>
      <c r="B336">
        <v>6.6980000000000004</v>
      </c>
      <c r="C336">
        <v>425.01900000000001</v>
      </c>
    </row>
    <row r="337" spans="1:3">
      <c r="A337" s="9">
        <v>44665</v>
      </c>
      <c r="B337">
        <v>6.6795</v>
      </c>
      <c r="C337">
        <v>411.73</v>
      </c>
    </row>
    <row r="338" spans="1:3">
      <c r="A338" s="9">
        <v>44666</v>
      </c>
      <c r="B338">
        <v>6.6795</v>
      </c>
      <c r="C338">
        <v>411.73</v>
      </c>
    </row>
    <row r="339" spans="1:3">
      <c r="A339" s="9">
        <v>44669</v>
      </c>
      <c r="B339">
        <v>6.7289999999999992</v>
      </c>
      <c r="C339">
        <v>407.03899999999999</v>
      </c>
    </row>
    <row r="340" spans="1:3">
      <c r="A340" s="9">
        <v>44670</v>
      </c>
      <c r="B340">
        <v>6.851</v>
      </c>
      <c r="C340">
        <v>414.04199999999997</v>
      </c>
    </row>
    <row r="341" spans="1:3">
      <c r="A341" s="9">
        <v>44671</v>
      </c>
      <c r="B341">
        <v>6.806</v>
      </c>
      <c r="C341">
        <v>419.55200000000002</v>
      </c>
    </row>
    <row r="342" spans="1:3">
      <c r="A342" s="9">
        <v>44672</v>
      </c>
      <c r="B342">
        <v>6.867</v>
      </c>
      <c r="C342">
        <v>416.517</v>
      </c>
    </row>
    <row r="343" spans="1:3">
      <c r="A343" s="9">
        <v>44673</v>
      </c>
      <c r="B343">
        <v>6.9870000000000001</v>
      </c>
      <c r="C343">
        <v>430.99799999999999</v>
      </c>
    </row>
    <row r="344" spans="1:3">
      <c r="A344" s="9">
        <v>44676</v>
      </c>
      <c r="B344">
        <v>7.1014999999999997</v>
      </c>
      <c r="C344">
        <v>450.28100000000001</v>
      </c>
    </row>
    <row r="345" spans="1:3">
      <c r="A345" s="9">
        <v>44677</v>
      </c>
      <c r="B345">
        <v>7.1619999999999999</v>
      </c>
      <c r="C345">
        <v>466.23599999999999</v>
      </c>
    </row>
    <row r="346" spans="1:3">
      <c r="A346" s="9">
        <v>44678</v>
      </c>
      <c r="B346">
        <v>7.2305000000000001</v>
      </c>
      <c r="C346">
        <v>461.47199999999998</v>
      </c>
    </row>
    <row r="347" spans="1:3">
      <c r="A347" s="9">
        <v>44679</v>
      </c>
      <c r="B347">
        <v>7.2694999999999999</v>
      </c>
      <c r="C347">
        <v>463.69200000000001</v>
      </c>
    </row>
    <row r="348" spans="1:3">
      <c r="A348" s="9">
        <v>44680</v>
      </c>
      <c r="B348">
        <v>7.3090000000000002</v>
      </c>
      <c r="C348">
        <v>456.86399999999998</v>
      </c>
    </row>
    <row r="349" spans="1:3">
      <c r="A349" s="9">
        <v>44683</v>
      </c>
      <c r="B349">
        <v>7.2799999999999994</v>
      </c>
      <c r="C349">
        <v>449.303</v>
      </c>
    </row>
    <row r="350" spans="1:3">
      <c r="A350" s="9">
        <v>44684</v>
      </c>
      <c r="B350">
        <v>7.4239999999999995</v>
      </c>
      <c r="C350">
        <v>463.89</v>
      </c>
    </row>
    <row r="351" spans="1:3">
      <c r="A351" s="9">
        <v>44685</v>
      </c>
      <c r="B351">
        <v>7.3759999999999994</v>
      </c>
      <c r="C351">
        <v>464.67599999999999</v>
      </c>
    </row>
    <row r="352" spans="1:3">
      <c r="A352" s="9">
        <v>44686</v>
      </c>
      <c r="B352">
        <v>7.4384999999999994</v>
      </c>
      <c r="C352">
        <v>462.63099999999997</v>
      </c>
    </row>
    <row r="353" spans="1:3">
      <c r="A353" s="9">
        <v>44687</v>
      </c>
      <c r="B353">
        <v>7.492</v>
      </c>
      <c r="C353">
        <v>459.88299999999998</v>
      </c>
    </row>
    <row r="354" spans="1:3">
      <c r="A354" s="9">
        <v>44690</v>
      </c>
      <c r="B354">
        <v>7.6185</v>
      </c>
      <c r="C354">
        <v>484.839</v>
      </c>
    </row>
    <row r="355" spans="1:3">
      <c r="A355" s="9">
        <v>44691</v>
      </c>
      <c r="B355">
        <v>7.6585000000000001</v>
      </c>
      <c r="C355">
        <v>492.31</v>
      </c>
    </row>
    <row r="356" spans="1:3">
      <c r="A356" s="9">
        <v>44692</v>
      </c>
      <c r="B356">
        <v>7.6515000000000004</v>
      </c>
      <c r="C356">
        <v>495.95800000000003</v>
      </c>
    </row>
    <row r="357" spans="1:3">
      <c r="A357" s="9">
        <v>44693</v>
      </c>
      <c r="B357">
        <v>7.5425000000000004</v>
      </c>
      <c r="C357">
        <v>491.8</v>
      </c>
    </row>
    <row r="358" spans="1:3">
      <c r="A358" s="9">
        <v>44694</v>
      </c>
      <c r="B358">
        <v>7.5660000000000007</v>
      </c>
      <c r="C358">
        <v>489.21600000000001</v>
      </c>
    </row>
    <row r="359" spans="1:3">
      <c r="A359" s="9">
        <v>44697</v>
      </c>
      <c r="B359">
        <v>7.5600000000000005</v>
      </c>
      <c r="C359">
        <v>493.572</v>
      </c>
    </row>
    <row r="360" spans="1:3">
      <c r="A360" s="9">
        <v>44698</v>
      </c>
      <c r="B360">
        <v>7.5940000000000003</v>
      </c>
      <c r="C360">
        <v>485.43299999999999</v>
      </c>
    </row>
    <row r="361" spans="1:3">
      <c r="A361" s="9">
        <v>44699</v>
      </c>
      <c r="B361">
        <v>7.6154999999999999</v>
      </c>
      <c r="C361">
        <v>496.56700000000001</v>
      </c>
    </row>
    <row r="362" spans="1:3">
      <c r="A362" s="9">
        <v>44700</v>
      </c>
      <c r="B362">
        <v>7.6345000000000001</v>
      </c>
      <c r="C362">
        <v>503.54</v>
      </c>
    </row>
    <row r="363" spans="1:3">
      <c r="A363" s="9">
        <v>44701</v>
      </c>
      <c r="B363">
        <v>7.5785</v>
      </c>
      <c r="C363">
        <v>503.91699999999997</v>
      </c>
    </row>
    <row r="364" spans="1:3">
      <c r="A364" s="9">
        <v>44704</v>
      </c>
      <c r="B364">
        <v>7.6340000000000003</v>
      </c>
      <c r="C364">
        <v>503.22</v>
      </c>
    </row>
    <row r="365" spans="1:3">
      <c r="A365" s="9">
        <v>44705</v>
      </c>
      <c r="B365">
        <v>7.5779999999999994</v>
      </c>
      <c r="C365">
        <v>508.38200000000001</v>
      </c>
    </row>
    <row r="366" spans="1:3">
      <c r="A366" s="9">
        <v>44706</v>
      </c>
      <c r="B366">
        <v>7.6159999999999997</v>
      </c>
      <c r="C366">
        <v>512.29899999999998</v>
      </c>
    </row>
    <row r="367" spans="1:3">
      <c r="A367" s="9">
        <v>44707</v>
      </c>
      <c r="B367">
        <v>7.6535000000000002</v>
      </c>
      <c r="C367">
        <v>515.28899999999999</v>
      </c>
    </row>
    <row r="368" spans="1:3">
      <c r="A368" s="9">
        <v>44708</v>
      </c>
      <c r="B368">
        <v>7.6609999999999996</v>
      </c>
      <c r="C368">
        <v>515.798</v>
      </c>
    </row>
    <row r="369" spans="1:3">
      <c r="A369" s="9">
        <v>44711</v>
      </c>
      <c r="B369">
        <v>7.6609999999999996</v>
      </c>
      <c r="C369">
        <v>515.798</v>
      </c>
    </row>
    <row r="370" spans="1:3">
      <c r="A370" s="9">
        <v>44712</v>
      </c>
      <c r="B370">
        <v>7.6680000000000001</v>
      </c>
      <c r="C370">
        <v>506.57900000000001</v>
      </c>
    </row>
    <row r="371" spans="1:3">
      <c r="A371" s="9">
        <v>44713</v>
      </c>
      <c r="B371">
        <v>7.6745000000000001</v>
      </c>
      <c r="C371">
        <v>500.48099999999999</v>
      </c>
    </row>
    <row r="372" spans="1:3">
      <c r="A372" s="9">
        <v>44714</v>
      </c>
      <c r="B372">
        <v>7.6449999999999996</v>
      </c>
      <c r="C372">
        <v>496.798</v>
      </c>
    </row>
    <row r="373" spans="1:3">
      <c r="A373" s="9">
        <v>44715</v>
      </c>
      <c r="B373">
        <v>7.6555</v>
      </c>
      <c r="C373">
        <v>495.077</v>
      </c>
    </row>
    <row r="374" spans="1:3">
      <c r="A374" s="9">
        <v>44718</v>
      </c>
      <c r="B374">
        <v>7.6914999999999996</v>
      </c>
      <c r="C374">
        <v>487.68099999999998</v>
      </c>
    </row>
    <row r="375" spans="1:3">
      <c r="A375" s="9">
        <v>44719</v>
      </c>
      <c r="B375">
        <v>7.6609999999999996</v>
      </c>
      <c r="C375">
        <v>490.98599999999999</v>
      </c>
    </row>
    <row r="376" spans="1:3">
      <c r="A376" s="9">
        <v>44720</v>
      </c>
      <c r="B376">
        <v>7.6909999999999998</v>
      </c>
      <c r="C376">
        <v>490.12900000000002</v>
      </c>
    </row>
    <row r="377" spans="1:3">
      <c r="A377" s="9">
        <v>44721</v>
      </c>
      <c r="B377">
        <v>7.6944999999999997</v>
      </c>
      <c r="C377">
        <v>487.90800000000002</v>
      </c>
    </row>
    <row r="378" spans="1:3">
      <c r="A378" s="9">
        <v>44722</v>
      </c>
      <c r="B378">
        <v>7.8134999999999994</v>
      </c>
      <c r="C378">
        <v>485.39299999999997</v>
      </c>
    </row>
    <row r="379" spans="1:3">
      <c r="A379" s="9">
        <v>44725</v>
      </c>
      <c r="B379">
        <v>8.0794999999999995</v>
      </c>
      <c r="C379">
        <v>489.56700000000001</v>
      </c>
    </row>
    <row r="380" spans="1:3">
      <c r="A380" s="9">
        <v>44726</v>
      </c>
      <c r="B380">
        <v>8.1790000000000003</v>
      </c>
      <c r="C380">
        <v>489.06700000000001</v>
      </c>
    </row>
    <row r="381" spans="1:3">
      <c r="A381" s="9">
        <v>44727</v>
      </c>
      <c r="B381">
        <v>8.1329999999999991</v>
      </c>
      <c r="C381">
        <v>505.791</v>
      </c>
    </row>
    <row r="382" spans="1:3">
      <c r="A382" s="9">
        <v>44728</v>
      </c>
      <c r="B382">
        <v>8.307500000000001</v>
      </c>
      <c r="C382">
        <v>532.87900000000002</v>
      </c>
    </row>
    <row r="383" spans="1:3">
      <c r="A383" s="9">
        <v>44729</v>
      </c>
      <c r="B383">
        <v>8.3879999999999999</v>
      </c>
      <c r="C383">
        <v>535.45799999999997</v>
      </c>
    </row>
    <row r="384" spans="1:3">
      <c r="A384" s="9">
        <v>44732</v>
      </c>
      <c r="B384">
        <v>8.3879999999999999</v>
      </c>
      <c r="C384">
        <v>535.45799999999997</v>
      </c>
    </row>
    <row r="385" spans="1:3">
      <c r="A385" s="9">
        <v>44733</v>
      </c>
      <c r="B385">
        <v>8.4535</v>
      </c>
      <c r="C385">
        <v>537.78399999999999</v>
      </c>
    </row>
    <row r="386" spans="1:3">
      <c r="A386" s="9">
        <v>44734</v>
      </c>
      <c r="B386">
        <v>8.4555000000000007</v>
      </c>
      <c r="C386">
        <v>550.64700000000005</v>
      </c>
    </row>
    <row r="387" spans="1:3">
      <c r="A387" s="9">
        <v>44735</v>
      </c>
      <c r="B387">
        <v>8.5285000000000011</v>
      </c>
      <c r="C387">
        <v>565.99199999999996</v>
      </c>
    </row>
    <row r="388" spans="1:3">
      <c r="A388" s="9">
        <v>44736</v>
      </c>
      <c r="B388">
        <v>8.5640000000000001</v>
      </c>
      <c r="C388">
        <v>564.71299999999997</v>
      </c>
    </row>
    <row r="389" spans="1:3">
      <c r="A389" s="9">
        <v>44739</v>
      </c>
      <c r="B389">
        <v>8.5020000000000007</v>
      </c>
      <c r="C389">
        <v>552.23299999999995</v>
      </c>
    </row>
    <row r="390" spans="1:3">
      <c r="A390" s="9">
        <v>44740</v>
      </c>
      <c r="B390">
        <v>8.57</v>
      </c>
      <c r="C390">
        <v>561.46699999999998</v>
      </c>
    </row>
    <row r="391" spans="1:3">
      <c r="A391" s="9">
        <v>44741</v>
      </c>
      <c r="B391">
        <v>8.6905000000000001</v>
      </c>
      <c r="C391">
        <v>581.54499999999996</v>
      </c>
    </row>
    <row r="392" spans="1:3">
      <c r="A392" s="9">
        <v>44742</v>
      </c>
      <c r="B392">
        <v>8.7430000000000003</v>
      </c>
      <c r="C392">
        <v>596.13199999999995</v>
      </c>
    </row>
    <row r="393" spans="1:3">
      <c r="A393" s="9">
        <v>44743</v>
      </c>
      <c r="B393">
        <v>8.7504999999999988</v>
      </c>
      <c r="C393">
        <v>611.72199999999998</v>
      </c>
    </row>
    <row r="394" spans="1:3">
      <c r="A394" s="9">
        <v>44746</v>
      </c>
      <c r="B394">
        <v>8.7504999999999988</v>
      </c>
      <c r="C394">
        <v>611.72199999999998</v>
      </c>
    </row>
    <row r="395" spans="1:3">
      <c r="A395" s="9">
        <v>44747</v>
      </c>
      <c r="B395">
        <v>8.7955000000000005</v>
      </c>
      <c r="C395">
        <v>623.10599999999999</v>
      </c>
    </row>
    <row r="396" spans="1:3">
      <c r="A396" s="9">
        <v>44748</v>
      </c>
      <c r="B396">
        <v>8.8254999999999999</v>
      </c>
      <c r="C396">
        <v>611.36500000000001</v>
      </c>
    </row>
    <row r="397" spans="1:3">
      <c r="A397" s="9">
        <v>44749</v>
      </c>
      <c r="B397">
        <v>8.8309999999999995</v>
      </c>
      <c r="C397">
        <v>605.43100000000004</v>
      </c>
    </row>
    <row r="398" spans="1:3">
      <c r="A398" s="9">
        <v>44750</v>
      </c>
      <c r="B398">
        <v>8.9454999999999991</v>
      </c>
      <c r="C398">
        <v>607.79700000000003</v>
      </c>
    </row>
    <row r="399" spans="1:3">
      <c r="A399" s="9">
        <v>44753</v>
      </c>
      <c r="B399">
        <v>8.9269999999999996</v>
      </c>
      <c r="C399">
        <v>615.14099999999996</v>
      </c>
    </row>
    <row r="400" spans="1:3">
      <c r="A400" s="9">
        <v>44754</v>
      </c>
      <c r="B400">
        <v>9.0280000000000005</v>
      </c>
      <c r="C400">
        <v>628.947</v>
      </c>
    </row>
    <row r="401" spans="1:3">
      <c r="A401" s="9">
        <v>44755</v>
      </c>
      <c r="B401">
        <v>9.0965000000000007</v>
      </c>
      <c r="C401">
        <v>637.94600000000003</v>
      </c>
    </row>
    <row r="402" spans="1:3">
      <c r="A402" s="9">
        <v>44756</v>
      </c>
      <c r="B402">
        <v>9.1870000000000012</v>
      </c>
      <c r="C402">
        <v>643.94200000000001</v>
      </c>
    </row>
    <row r="403" spans="1:3">
      <c r="A403" s="9">
        <v>44757</v>
      </c>
      <c r="B403">
        <v>9.120000000000001</v>
      </c>
      <c r="C403">
        <v>641.87599999999998</v>
      </c>
    </row>
    <row r="404" spans="1:3">
      <c r="A404" s="9">
        <v>44760</v>
      </c>
      <c r="B404">
        <v>9.1219999999999999</v>
      </c>
      <c r="C404">
        <v>635.899</v>
      </c>
    </row>
    <row r="405" spans="1:3">
      <c r="A405" s="9">
        <v>44761</v>
      </c>
      <c r="B405">
        <v>9.1905000000000001</v>
      </c>
      <c r="C405">
        <v>638.78800000000001</v>
      </c>
    </row>
    <row r="406" spans="1:3">
      <c r="A406" s="9">
        <v>44762</v>
      </c>
      <c r="B406">
        <v>9.1095000000000006</v>
      </c>
      <c r="C406">
        <v>629.38599999999997</v>
      </c>
    </row>
    <row r="407" spans="1:3">
      <c r="A407" s="9">
        <v>44763</v>
      </c>
      <c r="B407">
        <v>9.1155000000000008</v>
      </c>
      <c r="C407">
        <v>646.49199999999996</v>
      </c>
    </row>
    <row r="408" spans="1:3">
      <c r="A408" s="9">
        <v>44764</v>
      </c>
      <c r="B408">
        <v>8.9774999999999991</v>
      </c>
      <c r="C408">
        <v>646.20600000000002</v>
      </c>
    </row>
    <row r="409" spans="1:3">
      <c r="A409" s="9">
        <v>44767</v>
      </c>
      <c r="B409">
        <v>8.8689999999999998</v>
      </c>
      <c r="C409">
        <v>630.68100000000004</v>
      </c>
    </row>
    <row r="410" spans="1:3">
      <c r="A410" s="9">
        <v>44768</v>
      </c>
      <c r="B410">
        <v>8.8505000000000003</v>
      </c>
      <c r="C410">
        <v>626.71299999999997</v>
      </c>
    </row>
    <row r="411" spans="1:3">
      <c r="A411" s="9">
        <v>44769</v>
      </c>
      <c r="B411">
        <v>8.849499999999999</v>
      </c>
      <c r="C411">
        <v>630.07100000000003</v>
      </c>
    </row>
    <row r="412" spans="1:3">
      <c r="A412" s="9">
        <v>44770</v>
      </c>
      <c r="B412">
        <v>8.6724999999999994</v>
      </c>
      <c r="C412">
        <v>625.01</v>
      </c>
    </row>
    <row r="413" spans="1:3">
      <c r="A413" s="9">
        <v>44771</v>
      </c>
      <c r="B413">
        <v>8.7040000000000006</v>
      </c>
      <c r="C413">
        <v>630.90200000000004</v>
      </c>
    </row>
    <row r="414" spans="1:3">
      <c r="A414" s="9">
        <v>44774</v>
      </c>
      <c r="B414">
        <v>8.6189999999999998</v>
      </c>
      <c r="C414">
        <v>628.95000000000005</v>
      </c>
    </row>
    <row r="415" spans="1:3">
      <c r="A415" s="9">
        <v>44775</v>
      </c>
      <c r="B415">
        <v>8.6909999999999989</v>
      </c>
      <c r="C415">
        <v>615.32100000000003</v>
      </c>
    </row>
    <row r="416" spans="1:3">
      <c r="A416" s="9">
        <v>44776</v>
      </c>
      <c r="B416">
        <v>8.6084999999999994</v>
      </c>
      <c r="C416">
        <v>610.64700000000005</v>
      </c>
    </row>
    <row r="417" spans="1:3">
      <c r="A417" s="9">
        <v>44777</v>
      </c>
      <c r="B417">
        <v>8.5449999999999999</v>
      </c>
      <c r="C417">
        <v>606.89800000000002</v>
      </c>
    </row>
    <row r="418" spans="1:3">
      <c r="A418" s="9">
        <v>44778</v>
      </c>
      <c r="B418">
        <v>8.6499999999999986</v>
      </c>
      <c r="C418">
        <v>602.9</v>
      </c>
    </row>
    <row r="419" spans="1:3">
      <c r="A419" s="9">
        <v>44781</v>
      </c>
      <c r="B419">
        <v>8.593</v>
      </c>
      <c r="C419">
        <v>603.827</v>
      </c>
    </row>
    <row r="420" spans="1:3">
      <c r="A420" s="9">
        <v>44782</v>
      </c>
      <c r="B420">
        <v>8.597999999999999</v>
      </c>
      <c r="C420">
        <v>601.19100000000003</v>
      </c>
    </row>
    <row r="421" spans="1:3">
      <c r="A421" s="9">
        <v>44783</v>
      </c>
      <c r="B421">
        <v>8.6050000000000004</v>
      </c>
      <c r="C421">
        <v>603.41200000000003</v>
      </c>
    </row>
    <row r="422" spans="1:3">
      <c r="A422" s="9">
        <v>44784</v>
      </c>
      <c r="B422">
        <v>8.4595000000000002</v>
      </c>
      <c r="C422">
        <v>579.33600000000001</v>
      </c>
    </row>
    <row r="423" spans="1:3">
      <c r="A423" s="9">
        <v>44785</v>
      </c>
      <c r="B423">
        <v>8.2675000000000001</v>
      </c>
      <c r="C423">
        <v>564.81899999999996</v>
      </c>
    </row>
    <row r="424" spans="1:3">
      <c r="A424" s="9">
        <v>44788</v>
      </c>
      <c r="B424">
        <v>8.3309999999999995</v>
      </c>
      <c r="C424">
        <v>577.28700000000003</v>
      </c>
    </row>
    <row r="425" spans="1:3">
      <c r="A425" s="9">
        <v>44789</v>
      </c>
      <c r="B425">
        <v>8.3045000000000009</v>
      </c>
      <c r="C425">
        <v>571.62599999999998</v>
      </c>
    </row>
    <row r="426" spans="1:3">
      <c r="A426" s="9">
        <v>44790</v>
      </c>
      <c r="B426">
        <v>8.3550000000000004</v>
      </c>
      <c r="C426">
        <v>565.73699999999997</v>
      </c>
    </row>
    <row r="427" spans="1:3">
      <c r="A427" s="9">
        <v>44791</v>
      </c>
      <c r="B427">
        <v>8.327</v>
      </c>
      <c r="C427">
        <v>565.48</v>
      </c>
    </row>
    <row r="428" spans="1:3">
      <c r="A428" s="9">
        <v>44792</v>
      </c>
      <c r="B428">
        <v>8.375</v>
      </c>
      <c r="C428">
        <v>561.71</v>
      </c>
    </row>
    <row r="429" spans="1:3">
      <c r="A429" s="9">
        <v>44795</v>
      </c>
      <c r="B429">
        <v>8.43</v>
      </c>
      <c r="C429">
        <v>560.97199999999998</v>
      </c>
    </row>
    <row r="430" spans="1:3">
      <c r="A430" s="9">
        <v>44796</v>
      </c>
      <c r="B430">
        <v>8.4489999999999998</v>
      </c>
      <c r="C430">
        <v>559.61900000000003</v>
      </c>
    </row>
    <row r="431" spans="1:3">
      <c r="A431" s="9">
        <v>44797</v>
      </c>
      <c r="B431">
        <v>8.4220000000000006</v>
      </c>
      <c r="C431">
        <v>550.6</v>
      </c>
    </row>
    <row r="432" spans="1:3">
      <c r="A432" s="9">
        <v>44798</v>
      </c>
      <c r="B432">
        <v>8.375</v>
      </c>
      <c r="C432">
        <v>552.59699999999998</v>
      </c>
    </row>
    <row r="433" spans="1:3">
      <c r="A433" s="9">
        <v>44799</v>
      </c>
      <c r="B433">
        <v>8.3979999999999997</v>
      </c>
      <c r="C433">
        <v>551.03399999999999</v>
      </c>
    </row>
    <row r="434" spans="1:3">
      <c r="A434" s="9">
        <v>44802</v>
      </c>
      <c r="B434">
        <v>8.3664999999999985</v>
      </c>
      <c r="C434">
        <v>541.553</v>
      </c>
    </row>
    <row r="435" spans="1:3">
      <c r="A435" s="9">
        <v>44803</v>
      </c>
      <c r="B435">
        <v>8.4390000000000001</v>
      </c>
      <c r="C435">
        <v>547.93200000000002</v>
      </c>
    </row>
    <row r="436" spans="1:3">
      <c r="A436" s="9">
        <v>44804</v>
      </c>
      <c r="B436">
        <v>8.4740000000000002</v>
      </c>
      <c r="C436">
        <v>543.07000000000005</v>
      </c>
    </row>
    <row r="437" spans="1:3">
      <c r="A437" s="9">
        <v>44805</v>
      </c>
      <c r="B437">
        <v>8.484</v>
      </c>
      <c r="C437">
        <v>538.06700000000001</v>
      </c>
    </row>
    <row r="438" spans="1:3">
      <c r="A438" s="9">
        <v>44806</v>
      </c>
      <c r="B438">
        <v>8.4504999999999999</v>
      </c>
      <c r="C438">
        <v>543.12199999999996</v>
      </c>
    </row>
    <row r="439" spans="1:3">
      <c r="A439" s="9">
        <v>44809</v>
      </c>
      <c r="B439">
        <v>8.4504999999999999</v>
      </c>
      <c r="C439">
        <v>543.12199999999996</v>
      </c>
    </row>
    <row r="440" spans="1:3">
      <c r="A440" s="9">
        <v>44810</v>
      </c>
      <c r="B440">
        <v>8.3264999999999993</v>
      </c>
      <c r="C440">
        <v>515.71799999999996</v>
      </c>
    </row>
    <row r="441" spans="1:3">
      <c r="A441" s="9">
        <v>44811</v>
      </c>
      <c r="B441">
        <v>8.3234999999999992</v>
      </c>
      <c r="C441">
        <v>524.40599999999995</v>
      </c>
    </row>
    <row r="442" spans="1:3">
      <c r="A442" s="9">
        <v>44812</v>
      </c>
      <c r="B442">
        <v>8.3180000000000014</v>
      </c>
      <c r="C442">
        <v>518.26499999999999</v>
      </c>
    </row>
    <row r="443" spans="1:3">
      <c r="A443" s="9">
        <v>44813</v>
      </c>
      <c r="B443">
        <v>8.1304999999999996</v>
      </c>
      <c r="C443">
        <v>499.113</v>
      </c>
    </row>
    <row r="444" spans="1:3">
      <c r="A444" s="9">
        <v>44816</v>
      </c>
      <c r="B444">
        <v>8.1140000000000008</v>
      </c>
      <c r="C444">
        <v>494.46499999999997</v>
      </c>
    </row>
    <row r="445" spans="1:3">
      <c r="A445" s="9">
        <v>44817</v>
      </c>
      <c r="B445">
        <v>8.4574999999999996</v>
      </c>
      <c r="C445">
        <v>520.21199999999999</v>
      </c>
    </row>
    <row r="446" spans="1:3">
      <c r="A446" s="9">
        <v>44818</v>
      </c>
      <c r="B446">
        <v>8.7910000000000004</v>
      </c>
      <c r="C446">
        <v>552.00099999999998</v>
      </c>
    </row>
    <row r="447" spans="1:3">
      <c r="A447" s="9">
        <v>44819</v>
      </c>
      <c r="B447">
        <v>8.7889999999999997</v>
      </c>
      <c r="C447">
        <v>545.86699999999996</v>
      </c>
    </row>
    <row r="448" spans="1:3">
      <c r="A448" s="9">
        <v>44820</v>
      </c>
      <c r="B448">
        <v>8.8120000000000012</v>
      </c>
      <c r="C448">
        <v>549.69899999999996</v>
      </c>
    </row>
    <row r="449" spans="1:3">
      <c r="A449" s="9">
        <v>44823</v>
      </c>
      <c r="B449">
        <v>8.8754999999999988</v>
      </c>
      <c r="C449">
        <v>551.29600000000005</v>
      </c>
    </row>
    <row r="450" spans="1:3">
      <c r="A450" s="9">
        <v>44824</v>
      </c>
      <c r="B450">
        <v>8.8410000000000011</v>
      </c>
      <c r="C450">
        <v>540.98699999999997</v>
      </c>
    </row>
    <row r="451" spans="1:3">
      <c r="A451" s="9">
        <v>44825</v>
      </c>
      <c r="B451">
        <v>8.8260000000000005</v>
      </c>
      <c r="C451">
        <v>540.25300000000004</v>
      </c>
    </row>
    <row r="452" spans="1:3">
      <c r="A452" s="9">
        <v>44826</v>
      </c>
      <c r="B452">
        <v>8.9439999999999991</v>
      </c>
      <c r="C452">
        <v>535.24800000000005</v>
      </c>
    </row>
    <row r="453" spans="1:3">
      <c r="A453" s="9">
        <v>44827</v>
      </c>
      <c r="B453">
        <v>8.9420000000000002</v>
      </c>
      <c r="C453">
        <v>535.34500000000003</v>
      </c>
    </row>
    <row r="454" spans="1:3">
      <c r="A454" s="9">
        <v>44830</v>
      </c>
      <c r="B454">
        <v>9.1639999999999997</v>
      </c>
      <c r="C454">
        <v>536.851</v>
      </c>
    </row>
    <row r="455" spans="1:3">
      <c r="A455" s="9">
        <v>44831</v>
      </c>
      <c r="B455">
        <v>9.2729999999999997</v>
      </c>
      <c r="C455">
        <v>550.78300000000002</v>
      </c>
    </row>
    <row r="456" spans="1:3">
      <c r="A456" s="9">
        <v>44832</v>
      </c>
      <c r="B456">
        <v>9.4969999999999999</v>
      </c>
      <c r="C456">
        <v>591.30200000000002</v>
      </c>
    </row>
    <row r="457" spans="1:3">
      <c r="A457" s="9">
        <v>44833</v>
      </c>
      <c r="B457">
        <v>9.5764999999999993</v>
      </c>
      <c r="C457">
        <v>591.29899999999998</v>
      </c>
    </row>
    <row r="458" spans="1:3">
      <c r="A458" s="9">
        <v>44834</v>
      </c>
      <c r="B458">
        <v>9.5820000000000007</v>
      </c>
      <c r="C458">
        <v>586.48800000000006</v>
      </c>
    </row>
    <row r="459" spans="1:3">
      <c r="A459" s="9">
        <v>44837</v>
      </c>
      <c r="B459">
        <v>9.657</v>
      </c>
      <c r="C459">
        <v>615.202</v>
      </c>
    </row>
    <row r="460" spans="1:3">
      <c r="A460" s="9">
        <v>44838</v>
      </c>
      <c r="B460">
        <v>9.5100000000000016</v>
      </c>
      <c r="C460">
        <v>604.97900000000004</v>
      </c>
    </row>
    <row r="461" spans="1:3">
      <c r="A461" s="9">
        <v>44839</v>
      </c>
      <c r="B461">
        <v>9.599499999999999</v>
      </c>
      <c r="C461">
        <v>599.25099999999998</v>
      </c>
    </row>
    <row r="462" spans="1:3">
      <c r="A462" s="9">
        <v>44840</v>
      </c>
      <c r="B462">
        <v>9.535499999999999</v>
      </c>
      <c r="C462">
        <v>585.57100000000003</v>
      </c>
    </row>
    <row r="463" spans="1:3">
      <c r="A463" s="9">
        <v>44841</v>
      </c>
      <c r="B463">
        <v>9.5614999999999988</v>
      </c>
      <c r="C463">
        <v>582.17200000000003</v>
      </c>
    </row>
    <row r="464" spans="1:3">
      <c r="A464" s="9">
        <v>44844</v>
      </c>
      <c r="B464">
        <v>9.5614999999999988</v>
      </c>
      <c r="C464">
        <v>582.17200000000003</v>
      </c>
    </row>
    <row r="465" spans="1:3">
      <c r="A465" s="9">
        <v>44845</v>
      </c>
      <c r="B465">
        <v>9.6440000000000001</v>
      </c>
      <c r="C465">
        <v>585.774</v>
      </c>
    </row>
    <row r="466" spans="1:3">
      <c r="A466" s="9">
        <v>44846</v>
      </c>
      <c r="B466">
        <v>9.6</v>
      </c>
      <c r="C466">
        <v>585.91899999999998</v>
      </c>
    </row>
    <row r="467" spans="1:3">
      <c r="A467" s="9">
        <v>44847</v>
      </c>
      <c r="B467">
        <v>9.5990000000000002</v>
      </c>
      <c r="C467">
        <v>581.9</v>
      </c>
    </row>
    <row r="468" spans="1:3">
      <c r="A468" s="9">
        <v>44848</v>
      </c>
      <c r="B468">
        <v>9.6135000000000002</v>
      </c>
      <c r="C468">
        <v>576.28899999999999</v>
      </c>
    </row>
    <row r="469" spans="1:3">
      <c r="A469" s="9">
        <v>44851</v>
      </c>
      <c r="B469">
        <v>9.6425000000000001</v>
      </c>
      <c r="C469">
        <v>581.89300000000003</v>
      </c>
    </row>
    <row r="470" spans="1:3">
      <c r="A470" s="9">
        <v>44852</v>
      </c>
      <c r="B470">
        <v>9.557500000000001</v>
      </c>
      <c r="C470">
        <v>574.15</v>
      </c>
    </row>
    <row r="471" spans="1:3">
      <c r="A471" s="9">
        <v>44853</v>
      </c>
      <c r="B471">
        <v>9.6404999999999994</v>
      </c>
      <c r="C471">
        <v>568.471</v>
      </c>
    </row>
    <row r="472" spans="1:3">
      <c r="A472" s="9">
        <v>44854</v>
      </c>
      <c r="B472">
        <v>9.6050000000000004</v>
      </c>
      <c r="C472">
        <v>553.78599999999994</v>
      </c>
    </row>
    <row r="473" spans="1:3">
      <c r="A473" s="9">
        <v>44855</v>
      </c>
      <c r="B473">
        <v>9.6005000000000003</v>
      </c>
      <c r="C473">
        <v>560.678</v>
      </c>
    </row>
    <row r="474" spans="1:3">
      <c r="A474" s="9">
        <v>44858</v>
      </c>
      <c r="B474">
        <v>9.5820000000000007</v>
      </c>
      <c r="C474">
        <v>556.06700000000001</v>
      </c>
    </row>
    <row r="475" spans="1:3">
      <c r="A475" s="9">
        <v>44859</v>
      </c>
      <c r="B475">
        <v>9.5025000000000013</v>
      </c>
      <c r="C475">
        <v>558.99699999999996</v>
      </c>
    </row>
    <row r="476" spans="1:3">
      <c r="A476" s="9">
        <v>44860</v>
      </c>
      <c r="B476">
        <v>9.4385000000000012</v>
      </c>
      <c r="C476">
        <v>562.553</v>
      </c>
    </row>
    <row r="477" spans="1:3">
      <c r="A477" s="9">
        <v>44861</v>
      </c>
      <c r="B477">
        <v>9.4845000000000006</v>
      </c>
      <c r="C477">
        <v>577.07600000000002</v>
      </c>
    </row>
    <row r="478" spans="1:3">
      <c r="A478" s="9">
        <v>44862</v>
      </c>
      <c r="B478">
        <v>9.4654999999999987</v>
      </c>
      <c r="C478">
        <v>562.56799999999998</v>
      </c>
    </row>
    <row r="479" spans="1:3">
      <c r="A479" s="9">
        <v>44865</v>
      </c>
      <c r="B479">
        <v>9.3999999999999986</v>
      </c>
      <c r="C479">
        <v>551.60199999999998</v>
      </c>
    </row>
    <row r="480" spans="1:3">
      <c r="A480" s="9">
        <v>44866</v>
      </c>
      <c r="B480">
        <v>9.4175000000000004</v>
      </c>
      <c r="C480">
        <v>550.15499999999997</v>
      </c>
    </row>
    <row r="481" spans="1:3">
      <c r="A481" s="9">
        <v>44867</v>
      </c>
      <c r="B481">
        <v>9.3790000000000013</v>
      </c>
      <c r="C481">
        <v>540.52099999999996</v>
      </c>
    </row>
    <row r="482" spans="1:3">
      <c r="A482" s="9">
        <v>44868</v>
      </c>
      <c r="B482">
        <v>9.4139999999999997</v>
      </c>
      <c r="C482">
        <v>539.78200000000004</v>
      </c>
    </row>
    <row r="483" spans="1:3">
      <c r="A483" s="9">
        <v>44869</v>
      </c>
      <c r="B483">
        <v>9.4269999999999996</v>
      </c>
      <c r="C483">
        <v>542.80399999999997</v>
      </c>
    </row>
    <row r="484" spans="1:3">
      <c r="A484" s="9">
        <v>44872</v>
      </c>
      <c r="B484">
        <v>9.3689999999999998</v>
      </c>
      <c r="C484">
        <v>534.02200000000005</v>
      </c>
    </row>
    <row r="485" spans="1:3">
      <c r="A485" s="9">
        <v>44873</v>
      </c>
      <c r="B485">
        <v>9.3109999999999999</v>
      </c>
      <c r="C485">
        <v>537.95000000000005</v>
      </c>
    </row>
    <row r="486" spans="1:3">
      <c r="A486" s="9">
        <v>44874</v>
      </c>
      <c r="B486">
        <v>9.2085000000000008</v>
      </c>
      <c r="C486">
        <v>533.18700000000001</v>
      </c>
    </row>
    <row r="487" spans="1:3">
      <c r="A487" s="9">
        <v>44875</v>
      </c>
      <c r="B487">
        <v>8.7720000000000002</v>
      </c>
      <c r="C487">
        <v>518.87699999999995</v>
      </c>
    </row>
    <row r="488" spans="1:3">
      <c r="A488" s="9">
        <v>44876</v>
      </c>
      <c r="B488">
        <v>8.7720000000000002</v>
      </c>
      <c r="C488">
        <v>518.87699999999995</v>
      </c>
    </row>
    <row r="489" spans="1:3">
      <c r="A489" s="9">
        <v>44879</v>
      </c>
      <c r="B489">
        <v>7.9934999999999992</v>
      </c>
      <c r="C489">
        <v>448.43099999999998</v>
      </c>
    </row>
    <row r="490" spans="1:3">
      <c r="A490" s="9">
        <v>44880</v>
      </c>
      <c r="B490">
        <v>7.8685</v>
      </c>
      <c r="C490">
        <v>434.45800000000003</v>
      </c>
    </row>
    <row r="491" spans="1:3">
      <c r="A491" s="9">
        <v>44881</v>
      </c>
      <c r="B491">
        <v>7.8454999999999995</v>
      </c>
      <c r="C491">
        <v>439.81200000000001</v>
      </c>
    </row>
    <row r="492" spans="1:3">
      <c r="A492" s="9">
        <v>44882</v>
      </c>
      <c r="B492">
        <v>7.9414999999999996</v>
      </c>
      <c r="C492">
        <v>439.54500000000002</v>
      </c>
    </row>
    <row r="493" spans="1:3">
      <c r="A493" s="9">
        <v>44883</v>
      </c>
      <c r="B493">
        <v>7.9804999999999993</v>
      </c>
      <c r="C493">
        <v>435.5</v>
      </c>
    </row>
    <row r="494" spans="1:3">
      <c r="A494" s="9">
        <v>44886</v>
      </c>
      <c r="B494">
        <v>7.9815000000000005</v>
      </c>
      <c r="C494">
        <v>433.959</v>
      </c>
    </row>
    <row r="495" spans="1:3">
      <c r="A495" s="9">
        <v>44887</v>
      </c>
      <c r="B495">
        <v>7.9314999999999998</v>
      </c>
      <c r="C495">
        <v>437.56599999999997</v>
      </c>
    </row>
    <row r="496" spans="1:3">
      <c r="A496" s="9">
        <v>44888</v>
      </c>
      <c r="B496">
        <v>7.8494999999999999</v>
      </c>
      <c r="C496">
        <v>435.226</v>
      </c>
    </row>
    <row r="497" spans="1:3">
      <c r="A497" s="9">
        <v>44889</v>
      </c>
      <c r="B497">
        <v>7.8494999999999999</v>
      </c>
      <c r="C497">
        <v>435.226</v>
      </c>
    </row>
    <row r="498" spans="1:3">
      <c r="A498" s="9">
        <v>44890</v>
      </c>
      <c r="B498">
        <v>7.8574999999999999</v>
      </c>
      <c r="C498">
        <v>437.79700000000003</v>
      </c>
    </row>
    <row r="499" spans="1:3">
      <c r="A499" s="9">
        <v>44893</v>
      </c>
      <c r="B499">
        <v>7.8719999999999999</v>
      </c>
      <c r="C499">
        <v>429.65100000000001</v>
      </c>
    </row>
    <row r="500" spans="1:3">
      <c r="A500" s="9">
        <v>44894</v>
      </c>
      <c r="B500">
        <v>7.7460000000000004</v>
      </c>
      <c r="C500">
        <v>421.72300000000001</v>
      </c>
    </row>
    <row r="501" spans="1:3">
      <c r="A501" s="9">
        <v>44895</v>
      </c>
      <c r="B501">
        <v>7.65</v>
      </c>
      <c r="C501">
        <v>429.66399999999999</v>
      </c>
    </row>
    <row r="502" spans="1:3">
      <c r="A502" s="9">
        <v>44896</v>
      </c>
      <c r="B502">
        <v>7.5005000000000006</v>
      </c>
      <c r="C502">
        <v>423.20499999999998</v>
      </c>
    </row>
    <row r="503" spans="1:3">
      <c r="A503" s="9">
        <v>44897</v>
      </c>
      <c r="B503">
        <v>7.1065000000000005</v>
      </c>
      <c r="C503">
        <v>385.47699999999998</v>
      </c>
    </row>
    <row r="504" spans="1:3">
      <c r="A504" s="9">
        <v>44900</v>
      </c>
      <c r="B504">
        <v>7.1829999999999998</v>
      </c>
      <c r="C504">
        <v>381.26</v>
      </c>
    </row>
    <row r="505" spans="1:3">
      <c r="A505" s="9">
        <v>44901</v>
      </c>
      <c r="B505">
        <v>7.0575000000000001</v>
      </c>
      <c r="C505">
        <v>372.88200000000001</v>
      </c>
    </row>
    <row r="506" spans="1:3">
      <c r="A506" s="9">
        <v>44902</v>
      </c>
      <c r="B506">
        <v>7.0305</v>
      </c>
      <c r="C506">
        <v>381.11900000000003</v>
      </c>
    </row>
    <row r="507" spans="1:3">
      <c r="A507" s="9">
        <v>44903</v>
      </c>
      <c r="B507">
        <v>7.1404999999999994</v>
      </c>
      <c r="C507">
        <v>384.10399999999998</v>
      </c>
    </row>
    <row r="508" spans="1:3">
      <c r="A508" s="9">
        <v>44904</v>
      </c>
      <c r="B508">
        <v>7.1790000000000003</v>
      </c>
      <c r="C508">
        <v>379.19400000000002</v>
      </c>
    </row>
    <row r="509" spans="1:3">
      <c r="A509" s="9">
        <v>44907</v>
      </c>
      <c r="B509">
        <v>7.1980000000000004</v>
      </c>
      <c r="C509">
        <v>378.84800000000001</v>
      </c>
    </row>
    <row r="510" spans="1:3">
      <c r="A510" s="9">
        <v>44908</v>
      </c>
      <c r="B510">
        <v>7.03</v>
      </c>
      <c r="C510">
        <v>373.85500000000002</v>
      </c>
    </row>
    <row r="511" spans="1:3">
      <c r="A511" s="9">
        <v>44909</v>
      </c>
      <c r="B511">
        <v>6.9190000000000005</v>
      </c>
      <c r="C511">
        <v>366.065</v>
      </c>
    </row>
    <row r="512" spans="1:3">
      <c r="A512" s="9">
        <v>44910</v>
      </c>
      <c r="B512">
        <v>6.923</v>
      </c>
      <c r="C512">
        <v>367.142</v>
      </c>
    </row>
    <row r="513" spans="1:3">
      <c r="A513" s="9">
        <v>44911</v>
      </c>
      <c r="B513">
        <v>6.9619999999999997</v>
      </c>
      <c r="C513">
        <v>368.89</v>
      </c>
    </row>
    <row r="514" spans="1:3">
      <c r="A514" s="9">
        <v>44914</v>
      </c>
      <c r="B514">
        <v>6.9989999999999997</v>
      </c>
      <c r="C514">
        <v>364.56299999999999</v>
      </c>
    </row>
    <row r="515" spans="1:3">
      <c r="A515" s="9">
        <v>44915</v>
      </c>
      <c r="B515">
        <v>6.9820000000000002</v>
      </c>
      <c r="C515">
        <v>355.05</v>
      </c>
    </row>
    <row r="516" spans="1:3">
      <c r="A516" s="9">
        <v>44916</v>
      </c>
      <c r="B516">
        <v>7.008</v>
      </c>
      <c r="C516">
        <v>358.01299999999998</v>
      </c>
    </row>
    <row r="517" spans="1:3">
      <c r="A517" s="9">
        <v>44917</v>
      </c>
      <c r="B517">
        <v>7.0169999999999995</v>
      </c>
      <c r="C517">
        <v>355.923</v>
      </c>
    </row>
    <row r="518" spans="1:3">
      <c r="A518" s="9">
        <v>44918</v>
      </c>
      <c r="B518">
        <v>7.0255000000000001</v>
      </c>
      <c r="C518">
        <v>351.14100000000002</v>
      </c>
    </row>
    <row r="519" spans="1:3">
      <c r="A519" s="9">
        <v>44921</v>
      </c>
      <c r="B519">
        <v>7.0255000000000001</v>
      </c>
      <c r="C519">
        <v>351.14100000000002</v>
      </c>
    </row>
    <row r="520" spans="1:3">
      <c r="A520" s="9">
        <v>44922</v>
      </c>
      <c r="B520">
        <v>7.0214999999999996</v>
      </c>
      <c r="C520">
        <v>343.685</v>
      </c>
    </row>
    <row r="521" spans="1:3">
      <c r="A521" s="9">
        <v>44923</v>
      </c>
      <c r="B521">
        <v>7.0369999999999999</v>
      </c>
      <c r="C521">
        <v>340.32600000000002</v>
      </c>
    </row>
    <row r="522" spans="1:3">
      <c r="A522" s="9">
        <v>44924</v>
      </c>
      <c r="B522">
        <v>7.0244999999999997</v>
      </c>
      <c r="C522">
        <v>343.654</v>
      </c>
    </row>
    <row r="523" spans="1:3">
      <c r="A523" s="9">
        <v>44925</v>
      </c>
      <c r="B523">
        <v>7.0645000000000007</v>
      </c>
      <c r="C523">
        <v>342.76900000000001</v>
      </c>
    </row>
    <row r="524" spans="1:3">
      <c r="A524" s="9">
        <v>44928</v>
      </c>
      <c r="B524">
        <v>7.0645000000000007</v>
      </c>
      <c r="C524">
        <v>342.76900000000001</v>
      </c>
    </row>
    <row r="525" spans="1:3">
      <c r="A525" s="9">
        <v>44929</v>
      </c>
      <c r="B525">
        <v>7.0674999999999999</v>
      </c>
      <c r="C525">
        <v>357.05700000000002</v>
      </c>
    </row>
    <row r="526" spans="1:3">
      <c r="A526" s="9">
        <v>44930</v>
      </c>
      <c r="B526">
        <v>7.0380000000000003</v>
      </c>
      <c r="C526">
        <v>359</v>
      </c>
    </row>
    <row r="527" spans="1:3">
      <c r="A527" s="9">
        <v>44931</v>
      </c>
      <c r="B527">
        <v>7.0605000000000002</v>
      </c>
      <c r="C527">
        <v>355.86799999999999</v>
      </c>
    </row>
    <row r="528" spans="1:3">
      <c r="A528" s="9">
        <v>44932</v>
      </c>
      <c r="B528">
        <v>7.0214999999999996</v>
      </c>
      <c r="C528">
        <v>371.745</v>
      </c>
    </row>
    <row r="529" spans="1:3">
      <c r="A529" s="9">
        <v>44935</v>
      </c>
      <c r="B529">
        <v>6.9580000000000002</v>
      </c>
      <c r="C529">
        <v>367.43900000000002</v>
      </c>
    </row>
    <row r="530" spans="1:3">
      <c r="A530" s="9">
        <v>44936</v>
      </c>
      <c r="B530">
        <v>7.0350000000000001</v>
      </c>
      <c r="C530">
        <v>368.3</v>
      </c>
    </row>
    <row r="531" spans="1:3">
      <c r="A531" s="9">
        <v>44937</v>
      </c>
      <c r="B531">
        <v>6.9510000000000005</v>
      </c>
      <c r="C531">
        <v>366.43299999999999</v>
      </c>
    </row>
    <row r="532" spans="1:3">
      <c r="A532" s="9">
        <v>44938</v>
      </c>
      <c r="B532">
        <v>6.9540000000000006</v>
      </c>
      <c r="C532">
        <v>376.69400000000002</v>
      </c>
    </row>
    <row r="533" spans="1:3">
      <c r="A533" s="9">
        <v>44939</v>
      </c>
      <c r="B533">
        <v>7.0164999999999997</v>
      </c>
      <c r="C533">
        <v>376.10700000000003</v>
      </c>
    </row>
    <row r="534" spans="1:3">
      <c r="A534" s="9">
        <v>44942</v>
      </c>
      <c r="B534">
        <v>7.0164999999999997</v>
      </c>
      <c r="C534">
        <v>376.10700000000003</v>
      </c>
    </row>
    <row r="535" spans="1:3">
      <c r="A535" s="9">
        <v>44943</v>
      </c>
      <c r="B535">
        <v>7.0265000000000004</v>
      </c>
      <c r="C535">
        <v>374.471</v>
      </c>
    </row>
    <row r="536" spans="1:3">
      <c r="A536" s="9">
        <v>44944</v>
      </c>
      <c r="B536">
        <v>6.9420000000000002</v>
      </c>
      <c r="C536">
        <v>383.15</v>
      </c>
    </row>
    <row r="537" spans="1:3">
      <c r="A537" s="9">
        <v>44945</v>
      </c>
      <c r="B537">
        <v>6.9645000000000001</v>
      </c>
      <c r="C537">
        <v>382.71899999999999</v>
      </c>
    </row>
    <row r="538" spans="1:3">
      <c r="A538" s="9">
        <v>44946</v>
      </c>
      <c r="B538">
        <v>6.9785000000000004</v>
      </c>
      <c r="C538">
        <v>375.82299999999998</v>
      </c>
    </row>
    <row r="539" spans="1:3">
      <c r="A539" s="9">
        <v>44949</v>
      </c>
      <c r="B539">
        <v>7.0135000000000005</v>
      </c>
      <c r="C539">
        <v>374.548</v>
      </c>
    </row>
    <row r="540" spans="1:3">
      <c r="A540" s="9">
        <v>44950</v>
      </c>
      <c r="B540">
        <v>6.9589999999999996</v>
      </c>
      <c r="C540">
        <v>374.37900000000002</v>
      </c>
    </row>
    <row r="541" spans="1:3">
      <c r="A541" s="9">
        <v>44951</v>
      </c>
      <c r="B541">
        <v>6.9664999999999999</v>
      </c>
      <c r="C541">
        <v>376.34300000000002</v>
      </c>
    </row>
    <row r="542" spans="1:3">
      <c r="A542" s="9">
        <v>44952</v>
      </c>
      <c r="B542">
        <v>6.9979999999999993</v>
      </c>
      <c r="C542">
        <v>373.13099999999997</v>
      </c>
    </row>
    <row r="543" spans="1:3">
      <c r="A543" s="9">
        <v>44953</v>
      </c>
      <c r="B543">
        <v>6.9674999999999994</v>
      </c>
      <c r="C543">
        <v>368.57</v>
      </c>
    </row>
    <row r="544" spans="1:3">
      <c r="A544" s="9">
        <v>44956</v>
      </c>
      <c r="B544">
        <v>7.0434999999999999</v>
      </c>
      <c r="C544">
        <v>371.62</v>
      </c>
    </row>
    <row r="545" spans="1:3">
      <c r="A545" s="9">
        <v>44957</v>
      </c>
      <c r="B545">
        <v>7.0049999999999999</v>
      </c>
      <c r="C545">
        <v>371.97800000000001</v>
      </c>
    </row>
    <row r="546" spans="1:3">
      <c r="A546" s="9">
        <v>44958</v>
      </c>
      <c r="B546">
        <v>6.9409999999999998</v>
      </c>
      <c r="C546">
        <v>373.96600000000001</v>
      </c>
    </row>
    <row r="547" spans="1:3">
      <c r="A547" s="9">
        <v>44959</v>
      </c>
      <c r="B547">
        <v>6.9515000000000002</v>
      </c>
      <c r="C547">
        <v>377.32400000000001</v>
      </c>
    </row>
    <row r="548" spans="1:3">
      <c r="A548" s="9">
        <v>44960</v>
      </c>
      <c r="B548">
        <v>6.9614999999999991</v>
      </c>
      <c r="C548">
        <v>362.74</v>
      </c>
    </row>
    <row r="549" spans="1:3">
      <c r="A549" s="9">
        <v>44963</v>
      </c>
      <c r="B549">
        <v>7.0205000000000002</v>
      </c>
      <c r="C549">
        <v>355.10700000000003</v>
      </c>
    </row>
    <row r="550" spans="1:3">
      <c r="A550" s="9">
        <v>44964</v>
      </c>
      <c r="B550">
        <v>7.0169999999999995</v>
      </c>
      <c r="C550">
        <v>353.18799999999999</v>
      </c>
    </row>
    <row r="551" spans="1:3">
      <c r="A551" s="9">
        <v>44965</v>
      </c>
      <c r="B551">
        <v>7.0555000000000003</v>
      </c>
      <c r="C551">
        <v>362.28300000000002</v>
      </c>
    </row>
    <row r="552" spans="1:3">
      <c r="A552" s="9">
        <v>44966</v>
      </c>
      <c r="B552">
        <v>7.0739999999999998</v>
      </c>
      <c r="C552">
        <v>358.58100000000002</v>
      </c>
    </row>
    <row r="553" spans="1:3">
      <c r="A553" s="9">
        <v>44967</v>
      </c>
      <c r="B553">
        <v>7.0779999999999994</v>
      </c>
      <c r="C553">
        <v>351.9</v>
      </c>
    </row>
    <row r="554" spans="1:3">
      <c r="A554" s="9">
        <v>44970</v>
      </c>
      <c r="B554">
        <v>7.0904999999999996</v>
      </c>
      <c r="C554">
        <v>354.49700000000001</v>
      </c>
    </row>
    <row r="555" spans="1:3">
      <c r="A555" s="9">
        <v>44971</v>
      </c>
      <c r="B555">
        <v>7.1464999999999996</v>
      </c>
      <c r="C555">
        <v>352.13099999999997</v>
      </c>
    </row>
    <row r="556" spans="1:3">
      <c r="A556" s="9">
        <v>44972</v>
      </c>
      <c r="B556">
        <v>7.2060000000000004</v>
      </c>
      <c r="C556">
        <v>353.24400000000003</v>
      </c>
    </row>
    <row r="557" spans="1:3">
      <c r="A557" s="9">
        <v>44973</v>
      </c>
      <c r="B557">
        <v>7.2505000000000006</v>
      </c>
      <c r="C557">
        <v>353.38799999999998</v>
      </c>
    </row>
    <row r="558" spans="1:3">
      <c r="A558" s="9">
        <v>44974</v>
      </c>
      <c r="B558">
        <v>7.2195</v>
      </c>
      <c r="C558">
        <v>354.57799999999997</v>
      </c>
    </row>
    <row r="559" spans="1:3">
      <c r="A559" s="9">
        <v>44977</v>
      </c>
      <c r="B559">
        <v>7.2195</v>
      </c>
      <c r="C559">
        <v>354.57799999999997</v>
      </c>
    </row>
    <row r="560" spans="1:3">
      <c r="A560" s="9">
        <v>44978</v>
      </c>
      <c r="B560">
        <v>7.3045</v>
      </c>
      <c r="C560">
        <v>348.72199999999998</v>
      </c>
    </row>
    <row r="561" spans="1:3">
      <c r="A561" s="9">
        <v>44979</v>
      </c>
      <c r="B561">
        <v>7.3185000000000002</v>
      </c>
      <c r="C561">
        <v>352.28899999999999</v>
      </c>
    </row>
    <row r="562" spans="1:3">
      <c r="A562" s="9">
        <v>44980</v>
      </c>
      <c r="B562">
        <v>7.2949999999999999</v>
      </c>
      <c r="C562">
        <v>353.75299999999999</v>
      </c>
    </row>
    <row r="563" spans="1:3">
      <c r="A563" s="9">
        <v>44981</v>
      </c>
      <c r="B563">
        <v>7.3460000000000001</v>
      </c>
      <c r="C563">
        <v>349</v>
      </c>
    </row>
    <row r="564" spans="1:3">
      <c r="A564" s="9">
        <v>44984</v>
      </c>
      <c r="B564">
        <v>7.3315000000000001</v>
      </c>
      <c r="C564">
        <v>351.76799999999997</v>
      </c>
    </row>
    <row r="565" spans="1:3">
      <c r="A565" s="9">
        <v>44985</v>
      </c>
      <c r="B565">
        <v>7.3324999999999996</v>
      </c>
      <c r="C565">
        <v>350.38499999999999</v>
      </c>
    </row>
    <row r="566" spans="1:3">
      <c r="A566" s="9">
        <v>44986</v>
      </c>
      <c r="B566">
        <v>7.38</v>
      </c>
      <c r="C566">
        <v>347.80799999999999</v>
      </c>
    </row>
    <row r="567" spans="1:3">
      <c r="A567" s="9">
        <v>44987</v>
      </c>
      <c r="B567">
        <v>7.407</v>
      </c>
      <c r="C567">
        <v>343.91</v>
      </c>
    </row>
    <row r="568" spans="1:3">
      <c r="A568" s="9">
        <v>44988</v>
      </c>
      <c r="B568">
        <v>7.3639999999999999</v>
      </c>
      <c r="C568">
        <v>347.71699999999998</v>
      </c>
    </row>
    <row r="569" spans="1:3">
      <c r="A569" s="9">
        <v>44991</v>
      </c>
      <c r="B569">
        <v>7.42</v>
      </c>
      <c r="C569">
        <v>354.01</v>
      </c>
    </row>
    <row r="570" spans="1:3">
      <c r="A570" s="9">
        <v>44992</v>
      </c>
      <c r="B570">
        <v>7.4550000000000001</v>
      </c>
      <c r="C570">
        <v>354.38299999999998</v>
      </c>
    </row>
    <row r="571" spans="1:3">
      <c r="A571" s="9">
        <v>44993</v>
      </c>
      <c r="B571">
        <v>7.4459999999999997</v>
      </c>
      <c r="C571">
        <v>350.65499999999997</v>
      </c>
    </row>
    <row r="572" spans="1:3">
      <c r="A572" s="9">
        <v>44994</v>
      </c>
      <c r="B572">
        <v>7.4870000000000001</v>
      </c>
      <c r="C572">
        <v>367.93</v>
      </c>
    </row>
    <row r="573" spans="1:3">
      <c r="A573" s="9">
        <v>44995</v>
      </c>
      <c r="B573">
        <v>7.4725000000000001</v>
      </c>
      <c r="C573">
        <v>390.19299999999998</v>
      </c>
    </row>
    <row r="574" spans="1:3">
      <c r="A574" s="9">
        <v>44998</v>
      </c>
      <c r="B574">
        <v>7.5804999999999998</v>
      </c>
      <c r="C574">
        <v>420.74799999999999</v>
      </c>
    </row>
    <row r="575" spans="1:3">
      <c r="A575" s="9">
        <v>44999</v>
      </c>
      <c r="B575">
        <v>7.633</v>
      </c>
      <c r="C575">
        <v>408.46100000000001</v>
      </c>
    </row>
    <row r="576" spans="1:3">
      <c r="A576" s="9">
        <v>45000</v>
      </c>
      <c r="B576">
        <v>7.6080000000000005</v>
      </c>
      <c r="C576">
        <v>431.15899999999999</v>
      </c>
    </row>
    <row r="577" spans="1:3">
      <c r="A577" s="9">
        <v>45001</v>
      </c>
      <c r="B577">
        <v>7.6594999999999995</v>
      </c>
      <c r="C577">
        <v>421.36200000000002</v>
      </c>
    </row>
    <row r="578" spans="1:3">
      <c r="A578" s="9">
        <v>45002</v>
      </c>
      <c r="B578">
        <v>7.6585000000000001</v>
      </c>
      <c r="C578">
        <v>442.58</v>
      </c>
    </row>
    <row r="579" spans="1:3">
      <c r="A579" s="9">
        <v>45005</v>
      </c>
      <c r="B579">
        <v>7.6880000000000006</v>
      </c>
      <c r="C579">
        <v>438.98099999999999</v>
      </c>
    </row>
    <row r="580" spans="1:3">
      <c r="A580" s="9">
        <v>45006</v>
      </c>
      <c r="B580">
        <v>7.7115</v>
      </c>
      <c r="C580">
        <v>425.81900000000002</v>
      </c>
    </row>
    <row r="581" spans="1:3">
      <c r="A581" s="9">
        <v>45007</v>
      </c>
      <c r="B581">
        <v>7.5794999999999995</v>
      </c>
      <c r="C581">
        <v>434.71899999999999</v>
      </c>
    </row>
    <row r="582" spans="1:3">
      <c r="A582" s="9">
        <v>45008</v>
      </c>
      <c r="B582">
        <v>7.5165000000000006</v>
      </c>
      <c r="C582">
        <v>435.36</v>
      </c>
    </row>
    <row r="583" spans="1:3">
      <c r="A583" s="9">
        <v>45009</v>
      </c>
      <c r="B583">
        <v>7.6029999999999998</v>
      </c>
      <c r="C583">
        <v>448.48700000000002</v>
      </c>
    </row>
    <row r="584" spans="1:3">
      <c r="A584" s="9">
        <v>45012</v>
      </c>
      <c r="B584">
        <v>7.6110000000000007</v>
      </c>
      <c r="C584">
        <v>432.471</v>
      </c>
    </row>
    <row r="585" spans="1:3">
      <c r="A585" s="9">
        <v>45013</v>
      </c>
      <c r="B585">
        <v>7.5649999999999995</v>
      </c>
      <c r="C585">
        <v>421.82400000000001</v>
      </c>
    </row>
    <row r="586" spans="1:3">
      <c r="A586" s="9">
        <v>45014</v>
      </c>
      <c r="B586">
        <v>7.5530000000000008</v>
      </c>
      <c r="C586">
        <v>419.51299999999998</v>
      </c>
    </row>
    <row r="587" spans="1:3">
      <c r="A587" s="9">
        <v>45015</v>
      </c>
      <c r="B587">
        <v>7.5190000000000001</v>
      </c>
      <c r="C587">
        <v>417.17</v>
      </c>
    </row>
    <row r="588" spans="1:3">
      <c r="A588" s="9">
        <v>45016</v>
      </c>
      <c r="B588">
        <v>7.4704999999999995</v>
      </c>
      <c r="C588">
        <v>422.47199999999998</v>
      </c>
    </row>
    <row r="589" spans="1:3">
      <c r="A589" s="9">
        <v>45019</v>
      </c>
      <c r="B589">
        <v>7.4630000000000001</v>
      </c>
      <c r="C589">
        <v>428.16199999999998</v>
      </c>
    </row>
    <row r="590" spans="1:3">
      <c r="A590" s="9">
        <v>45020</v>
      </c>
      <c r="B590">
        <v>7.4705000000000004</v>
      </c>
      <c r="C590">
        <v>438.58199999999999</v>
      </c>
    </row>
    <row r="591" spans="1:3">
      <c r="A591" s="9">
        <v>45021</v>
      </c>
      <c r="B591">
        <v>7.4049999999999994</v>
      </c>
      <c r="C591">
        <v>433.40199999999999</v>
      </c>
    </row>
    <row r="592" spans="1:3">
      <c r="A592" s="9">
        <v>45022</v>
      </c>
      <c r="B592">
        <v>7.3934999999999995</v>
      </c>
      <c r="C592">
        <v>432.08600000000001</v>
      </c>
    </row>
    <row r="593" spans="1:3">
      <c r="A593" s="9">
        <v>45023</v>
      </c>
      <c r="B593">
        <v>7.4384999999999994</v>
      </c>
      <c r="C593">
        <v>425.39499999999998</v>
      </c>
    </row>
    <row r="594" spans="1:3">
      <c r="A594" s="9">
        <v>45026</v>
      </c>
      <c r="B594">
        <v>7.3834999999999997</v>
      </c>
      <c r="C594">
        <v>416.93700000000001</v>
      </c>
    </row>
    <row r="595" spans="1:3">
      <c r="A595" s="9">
        <v>45027</v>
      </c>
      <c r="B595">
        <v>7.3505000000000003</v>
      </c>
      <c r="C595">
        <v>413.09699999999998</v>
      </c>
    </row>
    <row r="596" spans="1:3">
      <c r="A596" s="9">
        <v>45028</v>
      </c>
      <c r="B596">
        <v>7.3100000000000005</v>
      </c>
      <c r="C596">
        <v>415.00900000000001</v>
      </c>
    </row>
    <row r="597" spans="1:3">
      <c r="A597" s="9">
        <v>45029</v>
      </c>
      <c r="B597">
        <v>7.3565000000000005</v>
      </c>
      <c r="C597">
        <v>415.64</v>
      </c>
    </row>
    <row r="598" spans="1:3">
      <c r="A598" s="9">
        <v>45030</v>
      </c>
      <c r="B598">
        <v>7.3624999999999998</v>
      </c>
      <c r="C598">
        <v>407.084</v>
      </c>
    </row>
    <row r="599" spans="1:3">
      <c r="A599" s="9">
        <v>45033</v>
      </c>
      <c r="B599">
        <v>7.3964999999999996</v>
      </c>
      <c r="C599">
        <v>400.66300000000001</v>
      </c>
    </row>
    <row r="600" spans="1:3">
      <c r="A600" s="9">
        <v>45034</v>
      </c>
      <c r="B600">
        <v>7.3449999999999998</v>
      </c>
      <c r="C600">
        <v>396.755</v>
      </c>
    </row>
    <row r="601" spans="1:3">
      <c r="A601" s="9">
        <v>45035</v>
      </c>
      <c r="B601">
        <v>7.4005000000000001</v>
      </c>
      <c r="C601">
        <v>401.04599999999999</v>
      </c>
    </row>
    <row r="602" spans="1:3">
      <c r="A602" s="9">
        <v>45036</v>
      </c>
      <c r="B602">
        <v>7.3870000000000005</v>
      </c>
      <c r="C602">
        <v>406.81700000000001</v>
      </c>
    </row>
    <row r="603" spans="1:3">
      <c r="A603" s="9">
        <v>45037</v>
      </c>
      <c r="B603">
        <v>7.415</v>
      </c>
      <c r="C603">
        <v>405.41399999999999</v>
      </c>
    </row>
    <row r="604" spans="1:3">
      <c r="A604" s="9">
        <v>45040</v>
      </c>
      <c r="B604">
        <v>7.3535000000000004</v>
      </c>
      <c r="C604">
        <v>407.98599999999999</v>
      </c>
    </row>
    <row r="605" spans="1:3">
      <c r="A605" s="9">
        <v>45041</v>
      </c>
      <c r="B605">
        <v>7.2445000000000004</v>
      </c>
      <c r="C605">
        <v>408.78800000000001</v>
      </c>
    </row>
    <row r="606" spans="1:3">
      <c r="A606" s="9">
        <v>45042</v>
      </c>
      <c r="B606">
        <v>7.2989999999999995</v>
      </c>
      <c r="C606">
        <v>408.75700000000001</v>
      </c>
    </row>
    <row r="607" spans="1:3">
      <c r="A607" s="9">
        <v>45043</v>
      </c>
      <c r="B607">
        <v>7.35</v>
      </c>
      <c r="C607">
        <v>404.90800000000002</v>
      </c>
    </row>
    <row r="608" spans="1:3">
      <c r="A608" s="9">
        <v>45044</v>
      </c>
      <c r="B608">
        <v>7.2479999999999993</v>
      </c>
      <c r="C608">
        <v>404.18700000000001</v>
      </c>
    </row>
    <row r="609" spans="1:3">
      <c r="A609" s="9">
        <v>45047</v>
      </c>
      <c r="B609">
        <v>7.2785000000000002</v>
      </c>
      <c r="C609">
        <v>391.00799999999998</v>
      </c>
    </row>
    <row r="610" spans="1:3">
      <c r="A610" s="9">
        <v>45048</v>
      </c>
      <c r="B610">
        <v>7.2650000000000006</v>
      </c>
      <c r="C610">
        <v>406.786</v>
      </c>
    </row>
    <row r="611" spans="1:3">
      <c r="A611" s="9">
        <v>45049</v>
      </c>
      <c r="B611">
        <v>7.2200000000000006</v>
      </c>
      <c r="C611">
        <v>413.79500000000002</v>
      </c>
    </row>
    <row r="612" spans="1:3">
      <c r="A612" s="9">
        <v>45050</v>
      </c>
      <c r="B612">
        <v>7.2324999999999999</v>
      </c>
      <c r="C612">
        <v>412.35599999999999</v>
      </c>
    </row>
    <row r="613" spans="1:3">
      <c r="A613" s="9">
        <v>45051</v>
      </c>
      <c r="B613">
        <v>7.3</v>
      </c>
      <c r="C613">
        <v>411.98700000000002</v>
      </c>
    </row>
    <row r="614" spans="1:3">
      <c r="A614" s="9">
        <v>45054</v>
      </c>
      <c r="B614">
        <v>7.3479999999999999</v>
      </c>
      <c r="C614">
        <v>410.31900000000002</v>
      </c>
    </row>
    <row r="615" spans="1:3">
      <c r="A615" s="9">
        <v>45055</v>
      </c>
      <c r="B615">
        <v>7.3285</v>
      </c>
      <c r="C615">
        <v>408.07400000000001</v>
      </c>
    </row>
    <row r="616" spans="1:3">
      <c r="A616" s="9">
        <v>45056</v>
      </c>
      <c r="B616">
        <v>7.3100000000000005</v>
      </c>
      <c r="C616">
        <v>415.81799999999998</v>
      </c>
    </row>
    <row r="617" spans="1:3">
      <c r="A617" s="9">
        <v>45057</v>
      </c>
      <c r="B617">
        <v>7.3535000000000004</v>
      </c>
      <c r="C617">
        <v>424.85899999999998</v>
      </c>
    </row>
    <row r="618" spans="1:3">
      <c r="A618" s="9">
        <v>45058</v>
      </c>
      <c r="B618">
        <v>7.3695000000000004</v>
      </c>
      <c r="C618">
        <v>418.02</v>
      </c>
    </row>
    <row r="619" spans="1:3">
      <c r="A619" s="9">
        <v>45061</v>
      </c>
      <c r="B619">
        <v>7.3424999999999994</v>
      </c>
      <c r="C619">
        <v>413.36099999999999</v>
      </c>
    </row>
    <row r="620" spans="1:3">
      <c r="A620" s="9">
        <v>45062</v>
      </c>
      <c r="B620">
        <v>7.3594999999999997</v>
      </c>
      <c r="C620">
        <v>410.44299999999998</v>
      </c>
    </row>
    <row r="621" spans="1:3">
      <c r="A621" s="9">
        <v>45063</v>
      </c>
      <c r="B621">
        <v>7.3885000000000005</v>
      </c>
      <c r="C621">
        <v>409.05500000000001</v>
      </c>
    </row>
    <row r="622" spans="1:3">
      <c r="A622" s="9">
        <v>45064</v>
      </c>
      <c r="B622">
        <v>7.3970000000000002</v>
      </c>
      <c r="C622">
        <v>399.73399999999998</v>
      </c>
    </row>
    <row r="623" spans="1:3">
      <c r="A623" s="9">
        <v>45065</v>
      </c>
      <c r="B623">
        <v>7.415</v>
      </c>
      <c r="C623">
        <v>397.51400000000001</v>
      </c>
    </row>
    <row r="624" spans="1:3">
      <c r="A624" s="9">
        <v>45068</v>
      </c>
      <c r="B624">
        <v>7.4104999999999999</v>
      </c>
      <c r="C624">
        <v>393.12799999999999</v>
      </c>
    </row>
    <row r="625" spans="1:3">
      <c r="A625" s="9">
        <v>45069</v>
      </c>
      <c r="B625">
        <v>7.4079999999999995</v>
      </c>
      <c r="C625">
        <v>394.34100000000001</v>
      </c>
    </row>
    <row r="626" spans="1:3">
      <c r="A626" s="9">
        <v>45070</v>
      </c>
      <c r="B626">
        <v>7.4610000000000003</v>
      </c>
      <c r="C626">
        <v>393.49400000000003</v>
      </c>
    </row>
    <row r="627" spans="1:3">
      <c r="A627" s="9">
        <v>45071</v>
      </c>
      <c r="B627">
        <v>7.5184999999999995</v>
      </c>
      <c r="C627">
        <v>387.81400000000002</v>
      </c>
    </row>
    <row r="628" spans="1:3">
      <c r="A628" s="9">
        <v>45072</v>
      </c>
      <c r="B628">
        <v>7.4399999999999995</v>
      </c>
      <c r="C628">
        <v>380.26600000000002</v>
      </c>
    </row>
    <row r="629" spans="1:3">
      <c r="A629" s="9">
        <v>45075</v>
      </c>
      <c r="B629">
        <v>7.4399999999999995</v>
      </c>
      <c r="C629">
        <v>380.26600000000002</v>
      </c>
    </row>
    <row r="630" spans="1:3">
      <c r="A630" s="9">
        <v>45076</v>
      </c>
      <c r="B630">
        <v>7.4139999999999997</v>
      </c>
      <c r="C630">
        <v>390.01100000000002</v>
      </c>
    </row>
    <row r="631" spans="1:3">
      <c r="A631" s="9">
        <v>45077</v>
      </c>
      <c r="B631">
        <v>7.4365000000000006</v>
      </c>
      <c r="C631">
        <v>397.50700000000001</v>
      </c>
    </row>
    <row r="632" spans="1:3">
      <c r="A632" s="9">
        <v>45078</v>
      </c>
      <c r="B632">
        <v>7.399</v>
      </c>
      <c r="C632">
        <v>399.416</v>
      </c>
    </row>
    <row r="633" spans="1:3">
      <c r="A633" s="9">
        <v>45079</v>
      </c>
      <c r="B633">
        <v>7.452</v>
      </c>
      <c r="C633">
        <v>390.52600000000001</v>
      </c>
    </row>
    <row r="634" spans="1:3">
      <c r="A634" s="9">
        <v>45082</v>
      </c>
      <c r="B634">
        <v>7.3780000000000001</v>
      </c>
      <c r="C634">
        <v>387.185</v>
      </c>
    </row>
    <row r="635" spans="1:3">
      <c r="A635" s="9">
        <v>45083</v>
      </c>
      <c r="B635">
        <v>7.4744999999999999</v>
      </c>
      <c r="C635">
        <v>398.74700000000001</v>
      </c>
    </row>
    <row r="636" spans="1:3">
      <c r="A636" s="9">
        <v>45084</v>
      </c>
      <c r="B636">
        <v>7.4220000000000006</v>
      </c>
      <c r="C636">
        <v>380.13900000000001</v>
      </c>
    </row>
    <row r="637" spans="1:3">
      <c r="A637" s="9">
        <v>45085</v>
      </c>
      <c r="B637">
        <v>7.3484999999999996</v>
      </c>
      <c r="C637">
        <v>380.65100000000001</v>
      </c>
    </row>
    <row r="638" spans="1:3">
      <c r="A638" s="9">
        <v>45086</v>
      </c>
      <c r="B638">
        <v>7.4080000000000004</v>
      </c>
      <c r="C638">
        <v>381.86900000000003</v>
      </c>
    </row>
    <row r="639" spans="1:3">
      <c r="A639" s="9">
        <v>45089</v>
      </c>
      <c r="B639">
        <v>7.3520000000000003</v>
      </c>
      <c r="C639">
        <v>378.27100000000002</v>
      </c>
    </row>
    <row r="640" spans="1:3">
      <c r="A640" s="9">
        <v>45090</v>
      </c>
      <c r="B640">
        <v>7.4124999999999996</v>
      </c>
      <c r="C640">
        <v>375.09300000000002</v>
      </c>
    </row>
    <row r="641" spans="1:3">
      <c r="A641" s="9">
        <v>45091</v>
      </c>
      <c r="B641">
        <v>7.391</v>
      </c>
      <c r="C641">
        <v>373.63</v>
      </c>
    </row>
    <row r="642" spans="1:3">
      <c r="A642" s="9">
        <v>45092</v>
      </c>
      <c r="B642">
        <v>7.35</v>
      </c>
      <c r="C642">
        <v>376.42</v>
      </c>
    </row>
    <row r="643" spans="1:3">
      <c r="A643" s="9">
        <v>45093</v>
      </c>
      <c r="B643">
        <v>7.3934999999999995</v>
      </c>
      <c r="C643">
        <v>374.59100000000001</v>
      </c>
    </row>
    <row r="644" spans="1:3">
      <c r="A644" s="9">
        <v>45096</v>
      </c>
      <c r="B644">
        <v>7.3934999999999995</v>
      </c>
      <c r="C644">
        <v>374.59100000000001</v>
      </c>
    </row>
    <row r="645" spans="1:3">
      <c r="A645" s="9">
        <v>45097</v>
      </c>
      <c r="B645">
        <v>7.3944999999999999</v>
      </c>
      <c r="C645">
        <v>377.76900000000001</v>
      </c>
    </row>
    <row r="646" spans="1:3">
      <c r="A646" s="9">
        <v>45098</v>
      </c>
      <c r="B646">
        <v>7.3555000000000001</v>
      </c>
      <c r="C646">
        <v>374.01600000000002</v>
      </c>
    </row>
    <row r="647" spans="1:3">
      <c r="A647" s="9">
        <v>45099</v>
      </c>
      <c r="B647">
        <v>7.375</v>
      </c>
      <c r="C647">
        <v>367.74700000000001</v>
      </c>
    </row>
    <row r="648" spans="1:3">
      <c r="A648" s="9">
        <v>45100</v>
      </c>
      <c r="B648">
        <v>7.3514999999999997</v>
      </c>
      <c r="C648">
        <v>370.72800000000001</v>
      </c>
    </row>
    <row r="649" spans="1:3">
      <c r="A649" s="9">
        <v>45103</v>
      </c>
      <c r="B649">
        <v>7.3525</v>
      </c>
      <c r="C649">
        <v>372.423</v>
      </c>
    </row>
    <row r="650" spans="1:3">
      <c r="A650" s="9">
        <v>45104</v>
      </c>
      <c r="B650">
        <v>7.3324999999999996</v>
      </c>
      <c r="C650">
        <v>365.423</v>
      </c>
    </row>
    <row r="651" spans="1:3">
      <c r="A651" s="9">
        <v>45105</v>
      </c>
      <c r="B651">
        <v>7.2955000000000005</v>
      </c>
      <c r="C651">
        <v>367.428</v>
      </c>
    </row>
    <row r="652" spans="1:3">
      <c r="A652" s="9">
        <v>45106</v>
      </c>
      <c r="B652">
        <v>7.4034999999999993</v>
      </c>
      <c r="C652">
        <v>363.30700000000002</v>
      </c>
    </row>
    <row r="653" spans="1:3">
      <c r="A653" s="9">
        <v>45107</v>
      </c>
      <c r="B653">
        <v>7.3140000000000001</v>
      </c>
      <c r="C653">
        <v>351.84899999999999</v>
      </c>
    </row>
    <row r="654" spans="1:3">
      <c r="A654" s="9">
        <v>45110</v>
      </c>
      <c r="B654">
        <v>7.3785000000000007</v>
      </c>
      <c r="C654">
        <v>355.14699999999999</v>
      </c>
    </row>
    <row r="655" spans="1:3">
      <c r="A655" s="9">
        <v>45111</v>
      </c>
      <c r="B655">
        <v>7.3785000000000007</v>
      </c>
      <c r="C655">
        <v>355.14699999999999</v>
      </c>
    </row>
    <row r="656" spans="1:3">
      <c r="A656" s="9">
        <v>45112</v>
      </c>
      <c r="B656">
        <v>7.3944999999999999</v>
      </c>
      <c r="C656">
        <v>350.214</v>
      </c>
    </row>
    <row r="657" spans="1:3">
      <c r="A657" s="9">
        <v>45113</v>
      </c>
      <c r="B657">
        <v>7.4525000000000006</v>
      </c>
      <c r="C657">
        <v>345.65699999999998</v>
      </c>
    </row>
    <row r="658" spans="1:3">
      <c r="A658" s="9">
        <v>45114</v>
      </c>
      <c r="B658">
        <v>7.4994999999999994</v>
      </c>
      <c r="C658">
        <v>347.32100000000003</v>
      </c>
    </row>
    <row r="659" spans="1:3">
      <c r="A659" s="9">
        <v>45117</v>
      </c>
      <c r="B659">
        <v>7.4595000000000002</v>
      </c>
      <c r="C659">
        <v>354.96499999999997</v>
      </c>
    </row>
    <row r="660" spans="1:3">
      <c r="A660" s="9">
        <v>45118</v>
      </c>
      <c r="B660">
        <v>7.4425000000000008</v>
      </c>
      <c r="C660">
        <v>355.28399999999999</v>
      </c>
    </row>
    <row r="661" spans="1:3">
      <c r="A661" s="9">
        <v>45119</v>
      </c>
      <c r="B661">
        <v>7.4130000000000003</v>
      </c>
      <c r="C661">
        <v>366.34899999999999</v>
      </c>
    </row>
    <row r="662" spans="1:3">
      <c r="A662" s="9">
        <v>45120</v>
      </c>
      <c r="B662">
        <v>7.3654999999999999</v>
      </c>
      <c r="C662">
        <v>373.34300000000002</v>
      </c>
    </row>
    <row r="663" spans="1:3">
      <c r="A663" s="9">
        <v>45121</v>
      </c>
      <c r="B663">
        <v>7.4130000000000003</v>
      </c>
      <c r="C663">
        <v>369.06400000000002</v>
      </c>
    </row>
    <row r="664" spans="1:3">
      <c r="A664" s="9">
        <v>45124</v>
      </c>
      <c r="B664">
        <v>7.3825000000000003</v>
      </c>
      <c r="C664">
        <v>369.21600000000001</v>
      </c>
    </row>
    <row r="665" spans="1:3">
      <c r="A665" s="9">
        <v>45125</v>
      </c>
      <c r="B665">
        <v>7.3585000000000003</v>
      </c>
      <c r="C665">
        <v>368.66899999999998</v>
      </c>
    </row>
    <row r="666" spans="1:3">
      <c r="A666" s="9">
        <v>45126</v>
      </c>
      <c r="B666">
        <v>7.3505000000000003</v>
      </c>
      <c r="C666">
        <v>369.88400000000001</v>
      </c>
    </row>
    <row r="667" spans="1:3">
      <c r="A667" s="9">
        <v>45127</v>
      </c>
      <c r="B667">
        <v>7.3324999999999996</v>
      </c>
      <c r="C667">
        <v>356.57</v>
      </c>
    </row>
    <row r="668" spans="1:3">
      <c r="A668" s="9">
        <v>45128</v>
      </c>
      <c r="B668">
        <v>7.3380000000000001</v>
      </c>
      <c r="C668">
        <v>357.678</v>
      </c>
    </row>
    <row r="669" spans="1:3">
      <c r="A669" s="9">
        <v>45131</v>
      </c>
      <c r="B669">
        <v>7.3265000000000002</v>
      </c>
      <c r="C669">
        <v>350.33800000000002</v>
      </c>
    </row>
    <row r="670" spans="1:3">
      <c r="A670" s="9">
        <v>45132</v>
      </c>
      <c r="B670">
        <v>7.3045</v>
      </c>
      <c r="C670">
        <v>347.70600000000002</v>
      </c>
    </row>
    <row r="671" spans="1:3">
      <c r="A671" s="9">
        <v>45133</v>
      </c>
      <c r="B671">
        <v>7.2114999999999991</v>
      </c>
      <c r="C671">
        <v>341.279</v>
      </c>
    </row>
    <row r="672" spans="1:3">
      <c r="A672" s="9">
        <v>45134</v>
      </c>
      <c r="B672">
        <v>7.2130000000000001</v>
      </c>
      <c r="C672">
        <v>329.26</v>
      </c>
    </row>
    <row r="673" spans="1:3">
      <c r="A673" s="9">
        <v>45135</v>
      </c>
      <c r="B673">
        <v>7.2115</v>
      </c>
      <c r="C673">
        <v>334.53300000000002</v>
      </c>
    </row>
    <row r="674" spans="1:3">
      <c r="A674" s="9">
        <v>45138</v>
      </c>
      <c r="B674">
        <v>7.1515000000000004</v>
      </c>
      <c r="C674">
        <v>328.84199999999998</v>
      </c>
    </row>
    <row r="675" spans="1:3">
      <c r="A675" s="9">
        <v>45139</v>
      </c>
      <c r="B675">
        <v>7.17</v>
      </c>
      <c r="C675">
        <v>326.81900000000002</v>
      </c>
    </row>
    <row r="676" spans="1:3">
      <c r="A676" s="9">
        <v>45140</v>
      </c>
      <c r="B676">
        <v>7.2010000000000005</v>
      </c>
      <c r="C676">
        <v>327.46899999999999</v>
      </c>
    </row>
    <row r="677" spans="1:3">
      <c r="A677" s="9">
        <v>45141</v>
      </c>
      <c r="B677">
        <v>7.2155000000000005</v>
      </c>
      <c r="C677">
        <v>321.096</v>
      </c>
    </row>
    <row r="678" spans="1:3">
      <c r="A678" s="9">
        <v>45142</v>
      </c>
      <c r="B678">
        <v>7.1705000000000005</v>
      </c>
      <c r="C678">
        <v>332.29199999999997</v>
      </c>
    </row>
    <row r="679" spans="1:3">
      <c r="A679" s="9">
        <v>45145</v>
      </c>
      <c r="B679">
        <v>7.218</v>
      </c>
      <c r="C679">
        <v>334.17099999999999</v>
      </c>
    </row>
    <row r="680" spans="1:3">
      <c r="A680" s="9">
        <v>45146</v>
      </c>
      <c r="B680">
        <v>7.2069999999999999</v>
      </c>
      <c r="C680">
        <v>338.88</v>
      </c>
    </row>
    <row r="681" spans="1:3">
      <c r="A681" s="9">
        <v>45147</v>
      </c>
      <c r="B681">
        <v>7.2089999999999996</v>
      </c>
      <c r="C681">
        <v>337.149</v>
      </c>
    </row>
    <row r="682" spans="1:3">
      <c r="A682" s="9">
        <v>45148</v>
      </c>
      <c r="B682">
        <v>7.242</v>
      </c>
      <c r="C682">
        <v>331.10599999999999</v>
      </c>
    </row>
    <row r="683" spans="1:3">
      <c r="A683" s="9">
        <v>45149</v>
      </c>
      <c r="B683">
        <v>7.2309999999999999</v>
      </c>
      <c r="C683">
        <v>323.72800000000001</v>
      </c>
    </row>
    <row r="684" spans="1:3">
      <c r="A684" s="9">
        <v>45152</v>
      </c>
      <c r="B684">
        <v>7.2335000000000003</v>
      </c>
      <c r="C684">
        <v>318.541</v>
      </c>
    </row>
    <row r="685" spans="1:3">
      <c r="A685" s="9">
        <v>45153</v>
      </c>
      <c r="B685">
        <v>7.3464999999999998</v>
      </c>
      <c r="C685">
        <v>327.80599999999998</v>
      </c>
    </row>
    <row r="686" spans="1:3">
      <c r="A686" s="9">
        <v>45154</v>
      </c>
      <c r="B686">
        <v>7.3514999999999997</v>
      </c>
      <c r="C686">
        <v>325.28699999999998</v>
      </c>
    </row>
    <row r="687" spans="1:3">
      <c r="A687" s="9">
        <v>45155</v>
      </c>
      <c r="B687">
        <v>7.3205</v>
      </c>
      <c r="C687">
        <v>320.04399999999998</v>
      </c>
    </row>
    <row r="688" spans="1:3">
      <c r="A688" s="9">
        <v>45156</v>
      </c>
      <c r="B688">
        <v>7.3475000000000001</v>
      </c>
      <c r="C688">
        <v>324.51100000000002</v>
      </c>
    </row>
    <row r="689" spans="1:3">
      <c r="A689" s="9">
        <v>45159</v>
      </c>
      <c r="B689">
        <v>7.3795000000000002</v>
      </c>
      <c r="C689">
        <v>319.18099999999998</v>
      </c>
    </row>
    <row r="690" spans="1:3">
      <c r="A690" s="9">
        <v>45160</v>
      </c>
      <c r="B690">
        <v>7.4004999999999992</v>
      </c>
      <c r="C690">
        <v>320.79300000000001</v>
      </c>
    </row>
    <row r="691" spans="1:3">
      <c r="A691" s="9">
        <v>45161</v>
      </c>
      <c r="B691">
        <v>7.3375000000000004</v>
      </c>
      <c r="C691">
        <v>326.81099999999998</v>
      </c>
    </row>
    <row r="692" spans="1:3">
      <c r="A692" s="9">
        <v>45162</v>
      </c>
      <c r="B692">
        <v>7.3740000000000006</v>
      </c>
      <c r="C692">
        <v>326.15699999999998</v>
      </c>
    </row>
    <row r="693" spans="1:3">
      <c r="A693" s="9">
        <v>45163</v>
      </c>
      <c r="B693">
        <v>7.37</v>
      </c>
      <c r="C693">
        <v>324.91800000000001</v>
      </c>
    </row>
    <row r="694" spans="1:3">
      <c r="A694" s="9">
        <v>45166</v>
      </c>
      <c r="B694">
        <v>7.3795000000000002</v>
      </c>
      <c r="C694">
        <v>329.714</v>
      </c>
    </row>
    <row r="695" spans="1:3">
      <c r="A695" s="9">
        <v>45167</v>
      </c>
      <c r="B695">
        <v>7.3089999999999993</v>
      </c>
      <c r="C695">
        <v>332.77800000000002</v>
      </c>
    </row>
    <row r="696" spans="1:3">
      <c r="A696" s="9">
        <v>45168</v>
      </c>
      <c r="B696">
        <v>7.3040000000000003</v>
      </c>
      <c r="C696">
        <v>333.32299999999998</v>
      </c>
    </row>
    <row r="697" spans="1:3">
      <c r="A697" s="9">
        <v>45169</v>
      </c>
      <c r="B697">
        <v>7.2469999999999999</v>
      </c>
      <c r="C697">
        <v>329.56799999999998</v>
      </c>
    </row>
    <row r="698" spans="1:3">
      <c r="A698" s="9">
        <v>45170</v>
      </c>
      <c r="B698">
        <v>7.3160000000000007</v>
      </c>
      <c r="C698">
        <v>331.75900000000001</v>
      </c>
    </row>
    <row r="699" spans="1:3">
      <c r="A699" s="9">
        <v>45173</v>
      </c>
      <c r="B699">
        <v>7.3160000000000007</v>
      </c>
      <c r="C699">
        <v>331.75900000000001</v>
      </c>
    </row>
    <row r="700" spans="1:3">
      <c r="A700" s="9">
        <v>45174</v>
      </c>
      <c r="B700">
        <v>7.3025000000000002</v>
      </c>
      <c r="C700">
        <v>322.51299999999998</v>
      </c>
    </row>
    <row r="701" spans="1:3">
      <c r="A701" s="9">
        <v>45175</v>
      </c>
      <c r="B701">
        <v>7.35</v>
      </c>
      <c r="C701">
        <v>323.75099999999998</v>
      </c>
    </row>
    <row r="702" spans="1:3">
      <c r="A702" s="9">
        <v>45176</v>
      </c>
      <c r="B702">
        <v>7.3215000000000003</v>
      </c>
      <c r="C702">
        <v>324.36799999999999</v>
      </c>
    </row>
    <row r="703" spans="1:3">
      <c r="A703" s="9">
        <v>45177</v>
      </c>
      <c r="B703">
        <v>7.3595000000000006</v>
      </c>
      <c r="C703">
        <v>325.553</v>
      </c>
    </row>
    <row r="704" spans="1:3">
      <c r="A704" s="9">
        <v>45180</v>
      </c>
      <c r="B704">
        <v>7.3785000000000007</v>
      </c>
      <c r="C704">
        <v>326.03399999999999</v>
      </c>
    </row>
    <row r="705" spans="1:3">
      <c r="A705" s="9">
        <v>45181</v>
      </c>
      <c r="B705">
        <v>7.5</v>
      </c>
      <c r="C705">
        <v>337.28199999999998</v>
      </c>
    </row>
    <row r="706" spans="1:3">
      <c r="A706" s="9">
        <v>45182</v>
      </c>
      <c r="B706">
        <v>7.6355000000000004</v>
      </c>
      <c r="C706">
        <v>354.60199999999998</v>
      </c>
    </row>
    <row r="707" spans="1:3">
      <c r="A707" s="9">
        <v>45183</v>
      </c>
      <c r="B707">
        <v>7.6274999999999995</v>
      </c>
      <c r="C707">
        <v>350.61599999999999</v>
      </c>
    </row>
    <row r="708" spans="1:3">
      <c r="A708" s="9">
        <v>45184</v>
      </c>
      <c r="B708">
        <v>7.6095000000000006</v>
      </c>
      <c r="C708">
        <v>344.49900000000002</v>
      </c>
    </row>
    <row r="709" spans="1:3">
      <c r="A709" s="9">
        <v>45187</v>
      </c>
      <c r="B709">
        <v>7.47</v>
      </c>
      <c r="C709">
        <v>332.56299999999999</v>
      </c>
    </row>
    <row r="710" spans="1:3">
      <c r="A710" s="9">
        <v>45188</v>
      </c>
      <c r="B710">
        <v>7.7989999999999995</v>
      </c>
      <c r="C710">
        <v>359.06400000000002</v>
      </c>
    </row>
    <row r="711" spans="1:3">
      <c r="A711" s="9">
        <v>45189</v>
      </c>
      <c r="B711">
        <v>7.73</v>
      </c>
      <c r="C711">
        <v>345.57100000000003</v>
      </c>
    </row>
    <row r="712" spans="1:3">
      <c r="A712" s="9">
        <v>45190</v>
      </c>
      <c r="B712">
        <v>7.7949999999999999</v>
      </c>
      <c r="C712">
        <v>346.65199999999999</v>
      </c>
    </row>
    <row r="713" spans="1:3">
      <c r="A713" s="9">
        <v>45191</v>
      </c>
      <c r="B713">
        <v>7.7490000000000006</v>
      </c>
      <c r="C713">
        <v>348.41699999999997</v>
      </c>
    </row>
    <row r="714" spans="1:3">
      <c r="A714" s="9">
        <v>45194</v>
      </c>
      <c r="B714">
        <v>7.9279999999999999</v>
      </c>
      <c r="C714">
        <v>359.49799999999999</v>
      </c>
    </row>
    <row r="715" spans="1:3">
      <c r="A715" s="9">
        <v>45195</v>
      </c>
      <c r="B715">
        <v>7.972999999999999</v>
      </c>
      <c r="C715">
        <v>365.089</v>
      </c>
    </row>
    <row r="716" spans="1:3">
      <c r="A716" s="9">
        <v>45196</v>
      </c>
      <c r="B716">
        <v>8.0564999999999998</v>
      </c>
      <c r="C716">
        <v>365.89100000000002</v>
      </c>
    </row>
    <row r="717" spans="1:3">
      <c r="A717" s="9">
        <v>45197</v>
      </c>
      <c r="B717">
        <v>8.0809999999999995</v>
      </c>
      <c r="C717">
        <v>373.67200000000003</v>
      </c>
    </row>
    <row r="718" spans="1:3">
      <c r="A718" s="9">
        <v>45198</v>
      </c>
      <c r="B718">
        <v>8.1445000000000007</v>
      </c>
      <c r="C718">
        <v>381.45699999999999</v>
      </c>
    </row>
    <row r="719" spans="1:3">
      <c r="A719" s="9">
        <v>45201</v>
      </c>
      <c r="B719">
        <v>8.1939999999999991</v>
      </c>
      <c r="C719">
        <v>376.166</v>
      </c>
    </row>
    <row r="720" spans="1:3">
      <c r="A720" s="9">
        <v>45202</v>
      </c>
      <c r="B720">
        <v>8.3754999999999988</v>
      </c>
      <c r="C720">
        <v>384.81200000000001</v>
      </c>
    </row>
    <row r="721" spans="1:3">
      <c r="A721" s="9">
        <v>45203</v>
      </c>
      <c r="B721">
        <v>8.4134999999999991</v>
      </c>
      <c r="C721">
        <v>395.09500000000003</v>
      </c>
    </row>
    <row r="722" spans="1:3">
      <c r="A722" s="9">
        <v>45204</v>
      </c>
      <c r="B722">
        <v>8.3754999999999988</v>
      </c>
      <c r="C722">
        <v>395.15199999999999</v>
      </c>
    </row>
    <row r="723" spans="1:3">
      <c r="A723" s="9">
        <v>45205</v>
      </c>
      <c r="B723">
        <v>8.4555000000000007</v>
      </c>
      <c r="C723">
        <v>395.774</v>
      </c>
    </row>
    <row r="724" spans="1:3">
      <c r="A724" s="9">
        <v>45208</v>
      </c>
      <c r="B724">
        <v>8.4555000000000007</v>
      </c>
      <c r="C724">
        <v>395.774</v>
      </c>
    </row>
    <row r="725" spans="1:3">
      <c r="A725" s="9">
        <v>45209</v>
      </c>
      <c r="B725">
        <v>8.0689999999999991</v>
      </c>
      <c r="C725">
        <v>371.113</v>
      </c>
    </row>
    <row r="726" spans="1:3">
      <c r="A726" s="9">
        <v>45211</v>
      </c>
      <c r="B726">
        <v>8.1810000000000009</v>
      </c>
      <c r="C726">
        <v>376.13499999999999</v>
      </c>
    </row>
    <row r="727" spans="1:3">
      <c r="A727" s="9">
        <v>45212</v>
      </c>
      <c r="B727">
        <v>8.2055000000000007</v>
      </c>
      <c r="C727">
        <v>384.56700000000001</v>
      </c>
    </row>
    <row r="728" spans="1:3">
      <c r="A728" s="9">
        <v>45215</v>
      </c>
      <c r="B728">
        <v>8.2469999999999999</v>
      </c>
      <c r="C728">
        <v>381.327</v>
      </c>
    </row>
    <row r="729" spans="1:3">
      <c r="A729" s="9">
        <v>45216</v>
      </c>
      <c r="B729">
        <v>8.2880000000000003</v>
      </c>
      <c r="C729">
        <v>370.661</v>
      </c>
    </row>
    <row r="730" spans="1:3">
      <c r="A730" s="9">
        <v>45217</v>
      </c>
      <c r="B730">
        <v>8.2635000000000005</v>
      </c>
      <c r="C730">
        <v>361.49299999999999</v>
      </c>
    </row>
    <row r="731" spans="1:3">
      <c r="A731" s="9">
        <v>45218</v>
      </c>
      <c r="B731">
        <v>8.3640000000000008</v>
      </c>
      <c r="C731">
        <v>368.85700000000003</v>
      </c>
    </row>
    <row r="732" spans="1:3">
      <c r="A732" s="9">
        <v>45219</v>
      </c>
      <c r="B732">
        <v>8.3315000000000001</v>
      </c>
      <c r="C732">
        <v>375.01100000000002</v>
      </c>
    </row>
    <row r="733" spans="1:3">
      <c r="A733" s="9">
        <v>45222</v>
      </c>
      <c r="B733">
        <v>8.3324999999999996</v>
      </c>
      <c r="C733">
        <v>381.57100000000003</v>
      </c>
    </row>
    <row r="734" spans="1:3">
      <c r="A734" s="9">
        <v>45223</v>
      </c>
      <c r="B734">
        <v>8.2424999999999997</v>
      </c>
      <c r="C734">
        <v>371.50400000000002</v>
      </c>
    </row>
    <row r="735" spans="1:3">
      <c r="A735" s="9">
        <v>45224</v>
      </c>
      <c r="B735">
        <v>8.3384999999999998</v>
      </c>
      <c r="C735">
        <v>370.91800000000001</v>
      </c>
    </row>
    <row r="736" spans="1:3">
      <c r="A736" s="9">
        <v>45225</v>
      </c>
      <c r="B736">
        <v>8.2630000000000017</v>
      </c>
      <c r="C736">
        <v>374.96699999999998</v>
      </c>
    </row>
    <row r="737" spans="1:3">
      <c r="A737" s="9">
        <v>45226</v>
      </c>
      <c r="B737">
        <v>8.2794999999999987</v>
      </c>
      <c r="C737">
        <v>380.71</v>
      </c>
    </row>
    <row r="738" spans="1:3">
      <c r="A738" s="9">
        <v>45229</v>
      </c>
      <c r="B738">
        <v>8.2639999999999993</v>
      </c>
      <c r="C738">
        <v>373.60500000000002</v>
      </c>
    </row>
    <row r="739" spans="1:3">
      <c r="A739" s="9">
        <v>45230</v>
      </c>
      <c r="B739">
        <v>8.2379999999999995</v>
      </c>
      <c r="C739">
        <v>367.959</v>
      </c>
    </row>
    <row r="740" spans="1:3">
      <c r="A740" s="9">
        <v>45231</v>
      </c>
      <c r="B740">
        <v>8.093</v>
      </c>
      <c r="C740">
        <v>373.16800000000001</v>
      </c>
    </row>
    <row r="741" spans="1:3">
      <c r="A741" s="9">
        <v>45232</v>
      </c>
      <c r="B741">
        <v>7.9275000000000002</v>
      </c>
      <c r="C741">
        <v>359.142</v>
      </c>
    </row>
    <row r="742" spans="1:3">
      <c r="A742" s="9">
        <v>45233</v>
      </c>
      <c r="B742">
        <v>7.7629999999999999</v>
      </c>
      <c r="C742">
        <v>354.67500000000001</v>
      </c>
    </row>
    <row r="743" spans="1:3">
      <c r="A743" s="9">
        <v>45236</v>
      </c>
      <c r="B743">
        <v>7.7759999999999998</v>
      </c>
      <c r="C743">
        <v>348.89600000000002</v>
      </c>
    </row>
    <row r="744" spans="1:3">
      <c r="A744" s="9">
        <v>45237</v>
      </c>
      <c r="B744">
        <v>7.7474999999999996</v>
      </c>
      <c r="C744">
        <v>352.27199999999999</v>
      </c>
    </row>
    <row r="745" spans="1:3">
      <c r="A745" s="9">
        <v>45238</v>
      </c>
      <c r="B745">
        <v>7.7620000000000005</v>
      </c>
      <c r="C745">
        <v>358.06799999999998</v>
      </c>
    </row>
    <row r="746" spans="1:3">
      <c r="A746" s="9">
        <v>45239</v>
      </c>
      <c r="B746">
        <v>7.8010000000000002</v>
      </c>
      <c r="C746">
        <v>349.20600000000002</v>
      </c>
    </row>
    <row r="747" spans="1:3">
      <c r="A747" s="9">
        <v>45240</v>
      </c>
      <c r="B747">
        <v>7.8105000000000002</v>
      </c>
      <c r="C747">
        <v>345.09699999999998</v>
      </c>
    </row>
    <row r="748" spans="1:3">
      <c r="A748" s="9">
        <v>45243</v>
      </c>
      <c r="B748">
        <v>7.7854999999999999</v>
      </c>
      <c r="C748">
        <v>344.32799999999997</v>
      </c>
    </row>
    <row r="749" spans="1:3">
      <c r="A749" s="9">
        <v>45244</v>
      </c>
      <c r="B749">
        <v>7.6940000000000008</v>
      </c>
      <c r="C749">
        <v>356.73700000000002</v>
      </c>
    </row>
    <row r="750" spans="1:3">
      <c r="A750" s="9">
        <v>45245</v>
      </c>
      <c r="B750">
        <v>7.7315000000000005</v>
      </c>
      <c r="C750">
        <v>352.38499999999999</v>
      </c>
    </row>
    <row r="751" spans="1:3">
      <c r="A751" s="9">
        <v>45246</v>
      </c>
      <c r="B751">
        <v>7.6925000000000008</v>
      </c>
      <c r="C751">
        <v>358.36700000000002</v>
      </c>
    </row>
    <row r="752" spans="1:3">
      <c r="A752" s="9">
        <v>45247</v>
      </c>
      <c r="B752">
        <v>7.7004999999999999</v>
      </c>
      <c r="C752">
        <v>357.57299999999998</v>
      </c>
    </row>
    <row r="753" spans="1:3">
      <c r="A753" s="9">
        <v>45250</v>
      </c>
      <c r="B753">
        <v>7.6414999999999997</v>
      </c>
      <c r="C753">
        <v>352.40800000000002</v>
      </c>
    </row>
    <row r="754" spans="1:3">
      <c r="A754" s="9">
        <v>45251</v>
      </c>
      <c r="B754">
        <v>7.6095000000000006</v>
      </c>
      <c r="C754">
        <v>352.63499999999999</v>
      </c>
    </row>
    <row r="755" spans="1:3">
      <c r="A755" s="9">
        <v>45252</v>
      </c>
      <c r="B755">
        <v>7.5939999999999994</v>
      </c>
      <c r="C755">
        <v>348.64400000000001</v>
      </c>
    </row>
    <row r="756" spans="1:3">
      <c r="A756" s="9">
        <v>45253</v>
      </c>
      <c r="B756">
        <v>7.5939999999999994</v>
      </c>
      <c r="C756">
        <v>348.64400000000001</v>
      </c>
    </row>
    <row r="757" spans="1:3">
      <c r="A757" s="9">
        <v>45254</v>
      </c>
      <c r="B757">
        <v>7.6105</v>
      </c>
      <c r="C757">
        <v>344.846</v>
      </c>
    </row>
    <row r="758" spans="1:3">
      <c r="A758" s="9">
        <v>45257</v>
      </c>
      <c r="B758">
        <v>7.4660000000000002</v>
      </c>
      <c r="C758">
        <v>338.29700000000003</v>
      </c>
    </row>
    <row r="759" spans="1:3">
      <c r="A759" s="9">
        <v>45258</v>
      </c>
      <c r="B759">
        <v>7.4</v>
      </c>
      <c r="C759">
        <v>342.58499999999998</v>
      </c>
    </row>
    <row r="760" spans="1:3">
      <c r="A760" s="9">
        <v>45259</v>
      </c>
      <c r="B760">
        <v>7.3354999999999997</v>
      </c>
      <c r="C760">
        <v>343.67200000000003</v>
      </c>
    </row>
    <row r="761" spans="1:3">
      <c r="A761" s="9">
        <v>45260</v>
      </c>
      <c r="B761">
        <v>7.3715000000000002</v>
      </c>
      <c r="C761">
        <v>341.03899999999999</v>
      </c>
    </row>
    <row r="762" spans="1:3">
      <c r="A762" s="9">
        <v>45261</v>
      </c>
      <c r="B762">
        <v>7.274</v>
      </c>
      <c r="C762">
        <v>345.33</v>
      </c>
    </row>
    <row r="763" spans="1:3">
      <c r="A763" s="9">
        <v>45264</v>
      </c>
      <c r="B763">
        <v>7.274</v>
      </c>
      <c r="C763">
        <v>338.96800000000002</v>
      </c>
    </row>
    <row r="764" spans="1:3">
      <c r="A764" s="9">
        <v>45265</v>
      </c>
      <c r="B764">
        <v>7.2290000000000001</v>
      </c>
      <c r="C764">
        <v>341.846</v>
      </c>
    </row>
    <row r="765" spans="1:3">
      <c r="A765" s="9">
        <v>45266</v>
      </c>
      <c r="B765">
        <v>7.1760000000000002</v>
      </c>
      <c r="C765">
        <v>340.76400000000001</v>
      </c>
    </row>
    <row r="766" spans="1:3">
      <c r="A766" s="9">
        <v>45267</v>
      </c>
      <c r="B766">
        <v>7.1920000000000002</v>
      </c>
      <c r="C766">
        <v>339.01</v>
      </c>
    </row>
    <row r="767" spans="1:3">
      <c r="A767" s="9">
        <v>45268</v>
      </c>
      <c r="B767">
        <v>7.2015000000000002</v>
      </c>
      <c r="C767">
        <v>329.54899999999998</v>
      </c>
    </row>
    <row r="768" spans="1:3">
      <c r="A768" s="9">
        <v>45271</v>
      </c>
      <c r="B768">
        <v>7.1980000000000004</v>
      </c>
      <c r="C768">
        <v>328.37700000000001</v>
      </c>
    </row>
    <row r="769" spans="1:3">
      <c r="A769" s="9">
        <v>45272</v>
      </c>
      <c r="B769">
        <v>7.1929999999999996</v>
      </c>
      <c r="C769">
        <v>330.29399999999998</v>
      </c>
    </row>
    <row r="770" spans="1:3">
      <c r="A770" s="9">
        <v>45273</v>
      </c>
      <c r="B770">
        <v>7.0114999999999998</v>
      </c>
      <c r="C770">
        <v>334.16300000000001</v>
      </c>
    </row>
    <row r="771" spans="1:3">
      <c r="A771" s="9">
        <v>45274</v>
      </c>
      <c r="B771">
        <v>6.8435000000000006</v>
      </c>
      <c r="C771">
        <v>324.70499999999998</v>
      </c>
    </row>
    <row r="772" spans="1:3">
      <c r="A772" s="9">
        <v>45275</v>
      </c>
      <c r="B772">
        <v>6.6950000000000003</v>
      </c>
      <c r="C772">
        <v>310.005</v>
      </c>
    </row>
    <row r="773" spans="1:3">
      <c r="A773" s="9">
        <v>45278</v>
      </c>
      <c r="B773">
        <v>6.7244999999999999</v>
      </c>
      <c r="C773">
        <v>310.81700000000001</v>
      </c>
    </row>
    <row r="774" spans="1:3">
      <c r="A774" s="9">
        <v>45279</v>
      </c>
      <c r="B774">
        <v>6.7155000000000005</v>
      </c>
      <c r="C774">
        <v>309.90699999999998</v>
      </c>
    </row>
    <row r="775" spans="1:3">
      <c r="A775" s="9">
        <v>45280</v>
      </c>
      <c r="B775">
        <v>6.6180000000000003</v>
      </c>
      <c r="C775">
        <v>309.97699999999998</v>
      </c>
    </row>
    <row r="776" spans="1:3">
      <c r="A776" s="9">
        <v>45281</v>
      </c>
      <c r="B776">
        <v>6.6374999999999993</v>
      </c>
      <c r="C776">
        <v>309.86900000000003</v>
      </c>
    </row>
    <row r="777" spans="1:3">
      <c r="A777" s="9">
        <v>45282</v>
      </c>
      <c r="B777">
        <v>6.6695000000000002</v>
      </c>
      <c r="C777">
        <v>312.70600000000002</v>
      </c>
    </row>
    <row r="778" spans="1:3">
      <c r="A778" s="9">
        <v>45285</v>
      </c>
      <c r="B778">
        <v>6.6695000000000002</v>
      </c>
      <c r="C778">
        <v>312.70600000000002</v>
      </c>
    </row>
    <row r="779" spans="1:3">
      <c r="A779" s="9">
        <v>45286</v>
      </c>
      <c r="B779">
        <v>6.7435</v>
      </c>
      <c r="C779">
        <v>318.697</v>
      </c>
    </row>
    <row r="780" spans="1:3">
      <c r="A780" s="9">
        <v>45287</v>
      </c>
      <c r="B780">
        <v>6.6125000000000007</v>
      </c>
      <c r="C780">
        <v>315.00900000000001</v>
      </c>
    </row>
    <row r="781" spans="1:3">
      <c r="A781" s="9">
        <v>45288</v>
      </c>
      <c r="B781">
        <v>6.6850000000000005</v>
      </c>
      <c r="C781">
        <v>318.46199999999999</v>
      </c>
    </row>
    <row r="782" spans="1:3">
      <c r="A782" s="9">
        <v>45289</v>
      </c>
      <c r="B782">
        <v>6.6449999999999996</v>
      </c>
      <c r="C782">
        <v>314.09300000000002</v>
      </c>
    </row>
    <row r="783" spans="1:3">
      <c r="A783" s="9">
        <v>45292</v>
      </c>
      <c r="B783">
        <v>6.6449999999999996</v>
      </c>
      <c r="C783">
        <v>314.09300000000002</v>
      </c>
    </row>
    <row r="784" spans="1:3">
      <c r="A784" s="9">
        <v>45293</v>
      </c>
      <c r="B784">
        <v>6.6615000000000002</v>
      </c>
      <c r="C784">
        <v>309.75099999999998</v>
      </c>
    </row>
    <row r="785" spans="1:3">
      <c r="A785" s="9">
        <v>45294</v>
      </c>
      <c r="B785">
        <v>6.7255000000000003</v>
      </c>
      <c r="C785">
        <v>315.61599999999999</v>
      </c>
    </row>
    <row r="786" spans="1:3">
      <c r="A786" s="9">
        <v>45295</v>
      </c>
      <c r="B786">
        <v>6.798</v>
      </c>
      <c r="C786">
        <v>314.08800000000002</v>
      </c>
    </row>
    <row r="787" spans="1:3">
      <c r="A787" s="9">
        <v>45296</v>
      </c>
      <c r="B787">
        <v>6.835</v>
      </c>
      <c r="C787">
        <v>315.26799999999997</v>
      </c>
    </row>
    <row r="788" spans="1:3">
      <c r="A788" s="9">
        <v>45299</v>
      </c>
      <c r="B788">
        <v>6.9290000000000003</v>
      </c>
      <c r="C788">
        <v>323.60199999999998</v>
      </c>
    </row>
    <row r="789" spans="1:3">
      <c r="A789" s="9">
        <v>45300</v>
      </c>
      <c r="B789">
        <v>6.9444999999999997</v>
      </c>
      <c r="C789">
        <v>327.45100000000002</v>
      </c>
    </row>
    <row r="790" spans="1:3">
      <c r="A790" s="9">
        <v>45301</v>
      </c>
      <c r="B790">
        <v>6.9314999999999998</v>
      </c>
      <c r="C790">
        <v>326.68200000000002</v>
      </c>
    </row>
    <row r="791" spans="1:3">
      <c r="A791" s="9">
        <v>45302</v>
      </c>
      <c r="B791">
        <v>6.851</v>
      </c>
      <c r="C791">
        <v>327.26400000000001</v>
      </c>
    </row>
    <row r="792" spans="1:3">
      <c r="A792" s="9">
        <v>45303</v>
      </c>
      <c r="B792">
        <v>6.8535000000000004</v>
      </c>
      <c r="C792">
        <v>331.65699999999998</v>
      </c>
    </row>
    <row r="793" spans="1:3">
      <c r="A793" s="9">
        <v>45306</v>
      </c>
      <c r="B793">
        <v>6.8535000000000004</v>
      </c>
      <c r="C793">
        <v>331.65699999999998</v>
      </c>
    </row>
    <row r="794" spans="1:3">
      <c r="A794" s="9">
        <v>45307</v>
      </c>
      <c r="B794">
        <v>6.9005000000000001</v>
      </c>
      <c r="C794">
        <v>325.42700000000002</v>
      </c>
    </row>
    <row r="795" spans="1:3">
      <c r="A795" s="9">
        <v>45308</v>
      </c>
      <c r="B795">
        <v>6.9649999999999999</v>
      </c>
      <c r="C795">
        <v>322.798</v>
      </c>
    </row>
    <row r="796" spans="1:3">
      <c r="A796" s="9">
        <v>45309</v>
      </c>
      <c r="B796">
        <v>6.9719999999999995</v>
      </c>
      <c r="C796">
        <v>320.80900000000003</v>
      </c>
    </row>
    <row r="797" spans="1:3">
      <c r="A797" s="9">
        <v>45310</v>
      </c>
      <c r="B797">
        <v>6.9379999999999997</v>
      </c>
      <c r="C797">
        <v>316.40499999999997</v>
      </c>
    </row>
    <row r="798" spans="1:3">
      <c r="A798" s="9">
        <v>45313</v>
      </c>
      <c r="B798">
        <v>6.931</v>
      </c>
      <c r="C798">
        <v>317.887</v>
      </c>
    </row>
    <row r="799" spans="1:3">
      <c r="A799" s="9">
        <v>45314</v>
      </c>
      <c r="B799">
        <v>6.968</v>
      </c>
      <c r="C799">
        <v>320.5</v>
      </c>
    </row>
    <row r="800" spans="1:3">
      <c r="A800" s="9">
        <v>45315</v>
      </c>
      <c r="B800">
        <v>6.9995000000000003</v>
      </c>
      <c r="C800">
        <v>318.97000000000003</v>
      </c>
    </row>
    <row r="801" spans="1:3">
      <c r="A801" s="9">
        <v>45316</v>
      </c>
      <c r="B801">
        <v>6.923</v>
      </c>
      <c r="C801">
        <v>318.58999999999997</v>
      </c>
    </row>
    <row r="802" spans="1:3">
      <c r="A802" s="9">
        <v>45317</v>
      </c>
      <c r="B802">
        <v>6.9290000000000003</v>
      </c>
      <c r="C802">
        <v>316.18599999999998</v>
      </c>
    </row>
    <row r="803" spans="1:3">
      <c r="A803" s="9">
        <v>45320</v>
      </c>
      <c r="B803">
        <v>6.899</v>
      </c>
      <c r="C803">
        <v>318.40899999999999</v>
      </c>
    </row>
    <row r="804" spans="1:3">
      <c r="A804" s="9">
        <v>45321</v>
      </c>
      <c r="B804">
        <v>6.8840000000000003</v>
      </c>
      <c r="C804">
        <v>318.57299999999998</v>
      </c>
    </row>
    <row r="805" spans="1:3">
      <c r="A805" s="9">
        <v>45322</v>
      </c>
      <c r="B805">
        <v>6.8825000000000003</v>
      </c>
      <c r="C805">
        <v>332.09699999999998</v>
      </c>
    </row>
    <row r="806" spans="1:3">
      <c r="A806" s="9">
        <v>45323</v>
      </c>
      <c r="B806">
        <v>6.883</v>
      </c>
      <c r="C806">
        <v>334.03500000000003</v>
      </c>
    </row>
    <row r="807" spans="1:3">
      <c r="A807" s="9">
        <v>45324</v>
      </c>
      <c r="B807">
        <v>6.9470000000000001</v>
      </c>
      <c r="C807">
        <v>323.95400000000001</v>
      </c>
    </row>
    <row r="808" spans="1:3">
      <c r="A808" s="9">
        <v>45327</v>
      </c>
      <c r="B808">
        <v>7.0120000000000005</v>
      </c>
      <c r="C808">
        <v>317.30099999999999</v>
      </c>
    </row>
    <row r="809" spans="1:3">
      <c r="A809" s="9">
        <v>45328</v>
      </c>
      <c r="B809">
        <v>6.9749999999999996</v>
      </c>
      <c r="C809">
        <v>321.49400000000003</v>
      </c>
    </row>
    <row r="810" spans="1:3">
      <c r="A810" s="9">
        <v>45329</v>
      </c>
      <c r="B810">
        <v>6.9729999999999999</v>
      </c>
      <c r="C810">
        <v>318.49099999999999</v>
      </c>
    </row>
    <row r="811" spans="1:3">
      <c r="A811" s="9">
        <v>45330</v>
      </c>
      <c r="B811">
        <v>6.9669999999999996</v>
      </c>
      <c r="C811">
        <v>313.09300000000002</v>
      </c>
    </row>
    <row r="812" spans="1:3">
      <c r="A812" s="9">
        <v>45331</v>
      </c>
      <c r="B812">
        <v>6.9689999999999994</v>
      </c>
      <c r="C812">
        <v>311.08100000000002</v>
      </c>
    </row>
    <row r="813" spans="1:3">
      <c r="A813" s="9">
        <v>45334</v>
      </c>
      <c r="B813">
        <v>6.9444999999999997</v>
      </c>
      <c r="C813">
        <v>308.702</v>
      </c>
    </row>
    <row r="814" spans="1:3">
      <c r="A814" s="9">
        <v>45335</v>
      </c>
      <c r="B814">
        <v>7.0745000000000005</v>
      </c>
      <c r="C814">
        <v>304.06400000000002</v>
      </c>
    </row>
    <row r="815" spans="1:3">
      <c r="A815" s="9">
        <v>45336</v>
      </c>
      <c r="B815">
        <v>7.0404999999999998</v>
      </c>
      <c r="C815">
        <v>307.60599999999999</v>
      </c>
    </row>
    <row r="816" spans="1:3">
      <c r="A816" s="9">
        <v>45337</v>
      </c>
      <c r="B816">
        <v>7.0015000000000001</v>
      </c>
      <c r="C816">
        <v>305.904</v>
      </c>
    </row>
    <row r="817" spans="1:3">
      <c r="A817" s="9">
        <v>45338</v>
      </c>
      <c r="B817">
        <v>7.0410000000000004</v>
      </c>
      <c r="C817">
        <v>304.74900000000002</v>
      </c>
    </row>
    <row r="818" spans="1:3">
      <c r="A818" s="9">
        <v>45341</v>
      </c>
      <c r="B818">
        <v>7.0410000000000004</v>
      </c>
      <c r="C818">
        <v>304.74900000000002</v>
      </c>
    </row>
    <row r="819" spans="1:3">
      <c r="A819" s="9">
        <v>45342</v>
      </c>
      <c r="B819">
        <v>6.9844999999999997</v>
      </c>
      <c r="C819">
        <v>300.73500000000001</v>
      </c>
    </row>
    <row r="820" spans="1:3">
      <c r="A820" s="9">
        <v>45343</v>
      </c>
      <c r="B820">
        <v>7.0410000000000004</v>
      </c>
      <c r="C820">
        <v>301.46300000000002</v>
      </c>
    </row>
    <row r="821" spans="1:3">
      <c r="A821" s="9">
        <v>45344</v>
      </c>
      <c r="B821">
        <v>7.0019999999999998</v>
      </c>
      <c r="C821">
        <v>295.92899999999997</v>
      </c>
    </row>
    <row r="822" spans="1:3">
      <c r="A822" s="9">
        <v>45345</v>
      </c>
      <c r="B822">
        <v>6.9935</v>
      </c>
      <c r="C822">
        <v>301.13099999999997</v>
      </c>
    </row>
    <row r="823" spans="1:3">
      <c r="A823" s="9">
        <v>45348</v>
      </c>
      <c r="B823">
        <v>6.9885000000000002</v>
      </c>
      <c r="C823">
        <v>298.43299999999999</v>
      </c>
    </row>
    <row r="824" spans="1:3">
      <c r="A824" s="9">
        <v>45349</v>
      </c>
      <c r="B824">
        <v>7.0165000000000006</v>
      </c>
      <c r="C824">
        <v>299.64499999999998</v>
      </c>
    </row>
    <row r="825" spans="1:3">
      <c r="A825" s="9">
        <v>45350</v>
      </c>
      <c r="B825">
        <v>6.9695</v>
      </c>
      <c r="C825">
        <v>299.46499999999997</v>
      </c>
    </row>
    <row r="826" spans="1:3">
      <c r="A826" s="9">
        <v>45351</v>
      </c>
      <c r="B826">
        <v>6.9664999999999999</v>
      </c>
      <c r="C826">
        <v>300.024</v>
      </c>
    </row>
    <row r="827" spans="1:3">
      <c r="A827" s="9">
        <v>45352</v>
      </c>
      <c r="B827">
        <v>6.9894999999999996</v>
      </c>
      <c r="C827">
        <v>309.63400000000001</v>
      </c>
    </row>
    <row r="828" spans="1:3">
      <c r="A828" s="9">
        <v>45355</v>
      </c>
      <c r="B828">
        <v>6.9794999999999998</v>
      </c>
      <c r="C828">
        <v>304.60199999999998</v>
      </c>
    </row>
    <row r="829" spans="1:3">
      <c r="A829" s="9">
        <v>45356</v>
      </c>
      <c r="B829">
        <v>6.915</v>
      </c>
      <c r="C829">
        <v>304.27499999999998</v>
      </c>
    </row>
    <row r="830" spans="1:3">
      <c r="A830" s="9">
        <v>45357</v>
      </c>
      <c r="B830">
        <v>6.9515000000000002</v>
      </c>
      <c r="C830">
        <v>310.49299999999999</v>
      </c>
    </row>
    <row r="831" spans="1:3">
      <c r="A831" s="9">
        <v>45358</v>
      </c>
      <c r="B831">
        <v>6.9080000000000004</v>
      </c>
      <c r="C831">
        <v>310.01100000000002</v>
      </c>
    </row>
    <row r="832" spans="1:3">
      <c r="A832" s="9">
        <v>45359</v>
      </c>
      <c r="B832">
        <v>6.8674999999999997</v>
      </c>
      <c r="C832">
        <v>308.09199999999998</v>
      </c>
    </row>
    <row r="833" spans="1:3">
      <c r="A833" s="9">
        <v>45362</v>
      </c>
      <c r="B833">
        <v>6.8029999999999999</v>
      </c>
      <c r="C833">
        <v>297.99900000000002</v>
      </c>
    </row>
    <row r="834" spans="1:3">
      <c r="A834" s="9">
        <v>45363</v>
      </c>
      <c r="B834">
        <v>6.8424999999999994</v>
      </c>
      <c r="C834">
        <v>296.24200000000002</v>
      </c>
    </row>
    <row r="835" spans="1:3">
      <c r="A835" s="9">
        <v>45364</v>
      </c>
      <c r="B835">
        <v>6.8554999999999993</v>
      </c>
      <c r="C835">
        <v>293.09100000000001</v>
      </c>
    </row>
    <row r="836" spans="1:3">
      <c r="A836" s="9">
        <v>45365</v>
      </c>
      <c r="B836">
        <v>6.8879999999999999</v>
      </c>
      <c r="C836">
        <v>286.928</v>
      </c>
    </row>
    <row r="837" spans="1:3">
      <c r="A837" s="9">
        <v>45366</v>
      </c>
      <c r="B837">
        <v>6.9154999999999998</v>
      </c>
      <c r="C837">
        <v>286.45100000000002</v>
      </c>
    </row>
    <row r="838" spans="1:3">
      <c r="A838" s="9">
        <v>45369</v>
      </c>
      <c r="B838">
        <v>6.9049999999999994</v>
      </c>
      <c r="C838">
        <v>284.01600000000002</v>
      </c>
    </row>
    <row r="839" spans="1:3">
      <c r="A839" s="9">
        <v>45370</v>
      </c>
      <c r="B839">
        <v>6.8919999999999995</v>
      </c>
      <c r="C839">
        <v>286.31099999999998</v>
      </c>
    </row>
    <row r="840" spans="1:3">
      <c r="A840" s="9">
        <v>45371</v>
      </c>
      <c r="B840">
        <v>6.8949999999999996</v>
      </c>
      <c r="C840">
        <v>290.565</v>
      </c>
    </row>
    <row r="841" spans="1:3">
      <c r="A841" s="9">
        <v>45372</v>
      </c>
      <c r="B841">
        <v>6.8859999999999992</v>
      </c>
      <c r="C841">
        <v>289.12900000000002</v>
      </c>
    </row>
    <row r="842" spans="1:3">
      <c r="A842" s="9">
        <v>45373</v>
      </c>
      <c r="B842">
        <v>6.8674999999999997</v>
      </c>
      <c r="C842">
        <v>294.16300000000001</v>
      </c>
    </row>
    <row r="843" spans="1:3">
      <c r="A843" s="9">
        <v>45376</v>
      </c>
      <c r="B843">
        <v>6.8885000000000005</v>
      </c>
      <c r="C843">
        <v>291.12</v>
      </c>
    </row>
    <row r="844" spans="1:3">
      <c r="A844" s="9">
        <v>45377</v>
      </c>
      <c r="B844">
        <v>6.8845000000000001</v>
      </c>
      <c r="C844">
        <v>291.65899999999999</v>
      </c>
    </row>
    <row r="845" spans="1:3">
      <c r="A845" s="9">
        <v>45378</v>
      </c>
      <c r="B845">
        <v>6.8855000000000004</v>
      </c>
      <c r="C845">
        <v>295.48700000000002</v>
      </c>
    </row>
    <row r="846" spans="1:3">
      <c r="A846" s="9">
        <v>45379</v>
      </c>
      <c r="B846">
        <v>6.8769999999999998</v>
      </c>
      <c r="C846">
        <v>292.27800000000002</v>
      </c>
    </row>
    <row r="847" spans="1:3">
      <c r="A847" s="9">
        <v>45380</v>
      </c>
      <c r="B847">
        <v>6.8769999999999998</v>
      </c>
      <c r="C847">
        <v>292.27800000000002</v>
      </c>
    </row>
    <row r="848" spans="1:3">
      <c r="A848" s="9">
        <v>45383</v>
      </c>
      <c r="B848">
        <v>6.8714999999999993</v>
      </c>
      <c r="C848">
        <v>281.69</v>
      </c>
    </row>
    <row r="849" spans="1:3">
      <c r="A849" s="9">
        <v>45384</v>
      </c>
      <c r="B849">
        <v>6.9055</v>
      </c>
      <c r="C849">
        <v>283.12400000000002</v>
      </c>
    </row>
    <row r="850" spans="1:3">
      <c r="A850" s="9">
        <v>45385</v>
      </c>
      <c r="B850">
        <v>6.9055</v>
      </c>
      <c r="C850">
        <v>284.40499999999997</v>
      </c>
    </row>
    <row r="851" spans="1:3">
      <c r="A851" s="9">
        <v>45386</v>
      </c>
      <c r="B851">
        <v>6.915</v>
      </c>
      <c r="C851">
        <v>287.82400000000001</v>
      </c>
    </row>
    <row r="852" spans="1:3">
      <c r="A852" s="9">
        <v>45387</v>
      </c>
      <c r="B852">
        <v>6.9809999999999999</v>
      </c>
      <c r="C852">
        <v>285.30799999999999</v>
      </c>
    </row>
    <row r="853" spans="1:3">
      <c r="A853" s="9">
        <v>45390</v>
      </c>
      <c r="B853">
        <v>6.9864999999999995</v>
      </c>
      <c r="C853">
        <v>282.34100000000001</v>
      </c>
    </row>
    <row r="854" spans="1:3">
      <c r="A854" s="9">
        <v>45391</v>
      </c>
      <c r="B854">
        <v>6.9440000000000008</v>
      </c>
      <c r="C854">
        <v>283.55399999999997</v>
      </c>
    </row>
    <row r="855" spans="1:3">
      <c r="A855" s="9">
        <v>45392</v>
      </c>
      <c r="B855">
        <v>7.0165000000000006</v>
      </c>
      <c r="C855">
        <v>268.54199999999997</v>
      </c>
    </row>
    <row r="856" spans="1:3">
      <c r="A856" s="9">
        <v>45393</v>
      </c>
      <c r="B856">
        <v>7.0949999999999998</v>
      </c>
      <c r="C856">
        <v>273.80799999999999</v>
      </c>
    </row>
    <row r="857" spans="1:3">
      <c r="A857" s="9">
        <v>45394</v>
      </c>
      <c r="B857">
        <v>7.0964999999999998</v>
      </c>
      <c r="C857">
        <v>281.43299999999999</v>
      </c>
    </row>
    <row r="858" spans="1:3">
      <c r="A858" s="9">
        <v>45397</v>
      </c>
      <c r="B858">
        <v>7.1790000000000003</v>
      </c>
      <c r="C858">
        <v>283.75299999999999</v>
      </c>
    </row>
    <row r="859" spans="1:3">
      <c r="A859" s="9">
        <v>45398</v>
      </c>
      <c r="B859">
        <v>7.3174999999999999</v>
      </c>
      <c r="C859">
        <v>289.70999999999998</v>
      </c>
    </row>
    <row r="860" spans="1:3">
      <c r="A860" s="9">
        <v>45399</v>
      </c>
      <c r="B860">
        <v>7.282</v>
      </c>
      <c r="C860">
        <v>294.13099999999997</v>
      </c>
    </row>
    <row r="861" spans="1:3">
      <c r="A861" s="9">
        <v>45400</v>
      </c>
      <c r="B861">
        <v>7.3130000000000006</v>
      </c>
      <c r="C861">
        <v>291.63600000000002</v>
      </c>
    </row>
    <row r="862" spans="1:3">
      <c r="A862" s="9">
        <v>45401</v>
      </c>
      <c r="B862">
        <v>7.327</v>
      </c>
      <c r="C862">
        <v>293.75599999999997</v>
      </c>
    </row>
    <row r="863" spans="1:3">
      <c r="A863" s="9">
        <v>45404</v>
      </c>
      <c r="B863">
        <v>7.3159999999999998</v>
      </c>
      <c r="C863">
        <v>294.38600000000002</v>
      </c>
    </row>
    <row r="864" spans="1:3">
      <c r="A864" s="9">
        <v>45405</v>
      </c>
      <c r="B864">
        <v>7.3309999999999995</v>
      </c>
      <c r="C864">
        <v>297.59399999999999</v>
      </c>
    </row>
    <row r="865" spans="1:3">
      <c r="A865" s="9">
        <v>45406</v>
      </c>
      <c r="B865">
        <v>7.3584999999999994</v>
      </c>
      <c r="C865">
        <v>297.17</v>
      </c>
    </row>
    <row r="866" spans="1:3">
      <c r="A866" s="9">
        <v>45407</v>
      </c>
      <c r="B866">
        <v>7.4009999999999998</v>
      </c>
      <c r="C866">
        <v>294.12599999999998</v>
      </c>
    </row>
    <row r="867" spans="1:3">
      <c r="A867" s="9">
        <v>45408</v>
      </c>
      <c r="B867">
        <v>7.3695000000000004</v>
      </c>
      <c r="C867">
        <v>293.84899999999999</v>
      </c>
    </row>
    <row r="868" spans="1:3">
      <c r="A868" s="9">
        <v>45411</v>
      </c>
      <c r="B868">
        <v>7.3529999999999998</v>
      </c>
      <c r="C868">
        <v>296.77300000000002</v>
      </c>
    </row>
    <row r="869" spans="1:3">
      <c r="A869" s="9">
        <v>45412</v>
      </c>
      <c r="B869">
        <v>7.3929999999999998</v>
      </c>
      <c r="C869">
        <v>293.45600000000002</v>
      </c>
    </row>
    <row r="870" spans="1:3">
      <c r="A870" s="9">
        <v>45413</v>
      </c>
      <c r="B870">
        <v>7.4124999999999996</v>
      </c>
      <c r="C870">
        <v>301.541</v>
      </c>
    </row>
    <row r="871" spans="1:3">
      <c r="A871" s="9">
        <v>45414</v>
      </c>
      <c r="B871">
        <v>7.3420000000000005</v>
      </c>
      <c r="C871">
        <v>302.25599999999997</v>
      </c>
    </row>
    <row r="872" spans="1:3">
      <c r="A872" s="9">
        <v>45415</v>
      </c>
      <c r="B872">
        <v>7.1389999999999993</v>
      </c>
      <c r="C872">
        <v>289.68299999999999</v>
      </c>
    </row>
    <row r="873" spans="1:3">
      <c r="A873" s="9">
        <v>45418</v>
      </c>
      <c r="B873">
        <v>7.2155000000000005</v>
      </c>
      <c r="C873">
        <v>299.05399999999997</v>
      </c>
    </row>
    <row r="874" spans="1:3">
      <c r="A874" s="9">
        <v>45419</v>
      </c>
      <c r="B874">
        <v>7.0325000000000006</v>
      </c>
      <c r="C874">
        <v>282.29199999999997</v>
      </c>
    </row>
    <row r="875" spans="1:3">
      <c r="A875" s="9">
        <v>45420</v>
      </c>
      <c r="B875">
        <v>7.0940000000000003</v>
      </c>
      <c r="C875">
        <v>285.54199999999997</v>
      </c>
    </row>
    <row r="876" spans="1:3">
      <c r="A876" s="9">
        <v>45421</v>
      </c>
      <c r="B876">
        <v>7.0359999999999996</v>
      </c>
      <c r="C876">
        <v>282.58199999999999</v>
      </c>
    </row>
    <row r="877" spans="1:3">
      <c r="A877" s="9">
        <v>45422</v>
      </c>
      <c r="B877">
        <v>7.0540000000000003</v>
      </c>
      <c r="C877">
        <v>279.74299999999999</v>
      </c>
    </row>
    <row r="878" spans="1:3">
      <c r="A878" s="9">
        <v>45425</v>
      </c>
      <c r="B878">
        <v>7.0485000000000007</v>
      </c>
      <c r="C878">
        <v>279.90100000000001</v>
      </c>
    </row>
    <row r="879" spans="1:3">
      <c r="A879" s="9">
        <v>45426</v>
      </c>
      <c r="B879">
        <v>7.0124999999999993</v>
      </c>
      <c r="C879">
        <v>281.45699999999999</v>
      </c>
    </row>
    <row r="880" spans="1:3">
      <c r="A880" s="9">
        <v>45427</v>
      </c>
      <c r="B880">
        <v>6.91</v>
      </c>
      <c r="C880">
        <v>281.84699999999998</v>
      </c>
    </row>
    <row r="881" spans="1:3">
      <c r="A881" s="9">
        <v>45428</v>
      </c>
      <c r="B881">
        <v>6.9429999999999996</v>
      </c>
      <c r="C881">
        <v>279.95299999999997</v>
      </c>
    </row>
    <row r="882" spans="1:3">
      <c r="A882" s="9">
        <v>45429</v>
      </c>
      <c r="B882">
        <v>6.8919999999999995</v>
      </c>
      <c r="C882">
        <v>270.28399999999999</v>
      </c>
    </row>
    <row r="883" spans="1:3">
      <c r="A883" s="9">
        <v>45432</v>
      </c>
      <c r="B883">
        <v>6.8994999999999997</v>
      </c>
      <c r="C883">
        <v>269.19900000000001</v>
      </c>
    </row>
    <row r="884" spans="1:3">
      <c r="A884" s="9">
        <v>45433</v>
      </c>
      <c r="B884">
        <v>6.8825000000000003</v>
      </c>
      <c r="C884">
        <v>270.80500000000001</v>
      </c>
    </row>
    <row r="885" spans="1:3">
      <c r="A885" s="9">
        <v>45434</v>
      </c>
      <c r="B885">
        <v>6.9559999999999995</v>
      </c>
      <c r="C885">
        <v>275.51100000000002</v>
      </c>
    </row>
    <row r="886" spans="1:3">
      <c r="A886" s="9">
        <v>45435</v>
      </c>
      <c r="B886">
        <v>6.9830000000000005</v>
      </c>
      <c r="C886">
        <v>271.80399999999997</v>
      </c>
    </row>
    <row r="887" spans="1:3">
      <c r="A887" s="9">
        <v>45436</v>
      </c>
      <c r="B887">
        <v>6.9260000000000002</v>
      </c>
      <c r="C887">
        <v>267.423</v>
      </c>
    </row>
    <row r="888" spans="1:3">
      <c r="A888" s="9">
        <v>45439</v>
      </c>
      <c r="B888">
        <v>6.9260000000000002</v>
      </c>
      <c r="C888">
        <v>267.423</v>
      </c>
    </row>
    <row r="889" spans="1:3">
      <c r="A889" s="9">
        <v>45440</v>
      </c>
      <c r="B889">
        <v>6.9689999999999994</v>
      </c>
      <c r="C889">
        <v>264.22000000000003</v>
      </c>
    </row>
    <row r="890" spans="1:3">
      <c r="A890" s="9">
        <v>45441</v>
      </c>
      <c r="B890">
        <v>7.0579999999999998</v>
      </c>
      <c r="C890">
        <v>268.36399999999998</v>
      </c>
    </row>
    <row r="891" spans="1:3">
      <c r="A891" s="9">
        <v>45442</v>
      </c>
      <c r="B891">
        <v>7.0489999999999995</v>
      </c>
      <c r="C891">
        <v>273.93700000000001</v>
      </c>
    </row>
    <row r="892" spans="1:3">
      <c r="A892" s="9">
        <v>45443</v>
      </c>
      <c r="B892">
        <v>7.0529999999999999</v>
      </c>
      <c r="C892">
        <v>273.56099999999998</v>
      </c>
    </row>
    <row r="893" spans="1:3">
      <c r="A893" s="9">
        <v>45446</v>
      </c>
      <c r="B893">
        <v>6.9540000000000006</v>
      </c>
      <c r="C893">
        <v>280.34800000000001</v>
      </c>
    </row>
    <row r="894" spans="1:3">
      <c r="A894" s="9">
        <v>45447</v>
      </c>
      <c r="B894">
        <v>6.9280000000000008</v>
      </c>
      <c r="C894">
        <v>284.19</v>
      </c>
    </row>
    <row r="895" spans="1:3">
      <c r="A895" s="9">
        <v>45448</v>
      </c>
      <c r="B895">
        <v>6.9320000000000004</v>
      </c>
      <c r="C895">
        <v>283.07600000000002</v>
      </c>
    </row>
  </sheetData>
  <pageMargins left="0.7" right="0.7" top="0.75" bottom="0.75" header="0.3" footer="0.3"/>
  <pageSetup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G4097"/>
  <sheetViews>
    <sheetView zoomScale="70" zoomScaleNormal="70" workbookViewId="0">
      <selection activeCell="I41" sqref="I41"/>
    </sheetView>
  </sheetViews>
  <sheetFormatPr defaultRowHeight="15"/>
  <cols>
    <col min="1" max="1" width="10.7109375" style="9" bestFit="1" customWidth="1"/>
  </cols>
  <sheetData>
    <row r="1" spans="1:7">
      <c r="A1" s="9" t="s">
        <v>127</v>
      </c>
      <c r="B1" t="s">
        <v>1143</v>
      </c>
      <c r="C1" t="s">
        <v>1140</v>
      </c>
      <c r="D1" t="s">
        <v>1141</v>
      </c>
      <c r="E1" t="s">
        <v>1142</v>
      </c>
    </row>
    <row r="2" spans="1:7">
      <c r="A2" s="9">
        <v>39450</v>
      </c>
      <c r="B2">
        <f>INDEX('[3]Fed Funds rate'!B:B,MATCH('Գծապատկեր 3.Զ.1'!A2,'[3]Fed Funds rate'!A:A,0))</f>
        <v>4.25</v>
      </c>
      <c r="C2">
        <v>-409.61</v>
      </c>
      <c r="D2">
        <f>INDEX([3]Treasury!B:B,MATCH('Գծապատկեր 3.Զ.1'!A2,[3]Treasury!A:A,0))</f>
        <v>3.91</v>
      </c>
      <c r="E2">
        <v>-9.3260736694305706</v>
      </c>
    </row>
    <row r="3" spans="1:7">
      <c r="A3" s="9">
        <v>39451</v>
      </c>
      <c r="B3">
        <f>INDEX('[3]Fed Funds rate'!B:B,MATCH('Գծապատկեր 3.Զ.1'!A3,'[3]Fed Funds rate'!A:A,0))</f>
        <v>4.18</v>
      </c>
      <c r="C3">
        <v>-409.86</v>
      </c>
      <c r="D3">
        <f>INDEX([3]Treasury!B:B,MATCH('Գծապատկեր 3.Զ.1'!A3,[3]Treasury!A:A,0))</f>
        <v>3.88</v>
      </c>
      <c r="E3">
        <v>-9.2849450800505302</v>
      </c>
    </row>
    <row r="4" spans="1:7">
      <c r="A4" s="9">
        <v>39454</v>
      </c>
      <c r="B4">
        <f>INDEX('[3]Fed Funds rate'!B:B,MATCH('Գծապատկեր 3.Զ.1'!A4,'[3]Fed Funds rate'!A:A,0))</f>
        <v>4.2699999999999996</v>
      </c>
      <c r="C4">
        <v>-410.39</v>
      </c>
      <c r="D4">
        <f>INDEX([3]Treasury!B:B,MATCH('Գծապատկեր 3.Զ.1'!A4,[3]Treasury!A:A,0))</f>
        <v>3.86</v>
      </c>
      <c r="E4">
        <v>-9.1756026272586197</v>
      </c>
    </row>
    <row r="5" spans="1:7">
      <c r="A5" s="9">
        <v>39455</v>
      </c>
      <c r="B5">
        <f>INDEX('[3]Fed Funds rate'!B:B,MATCH('Գծապատկեր 3.Զ.1'!A5,'[3]Fed Funds rate'!A:A,0))</f>
        <v>4.2699999999999996</v>
      </c>
      <c r="C5">
        <v>-411.23</v>
      </c>
      <c r="D5">
        <f>INDEX([3]Treasury!B:B,MATCH('Գծապատկեր 3.Զ.1'!A5,[3]Treasury!A:A,0))</f>
        <v>3.86</v>
      </c>
      <c r="E5">
        <v>-8.9910149270596005</v>
      </c>
    </row>
    <row r="6" spans="1:7">
      <c r="A6" s="9">
        <v>39456</v>
      </c>
      <c r="B6">
        <f>INDEX('[3]Fed Funds rate'!B:B,MATCH('Գծապատկեր 3.Զ.1'!A6,'[3]Fed Funds rate'!A:A,0))</f>
        <v>4.26</v>
      </c>
      <c r="C6">
        <v>-410.74</v>
      </c>
      <c r="D6">
        <f>INDEX([3]Treasury!B:B,MATCH('Գծապատկեր 3.Զ.1'!A6,[3]Treasury!A:A,0))</f>
        <v>3.82</v>
      </c>
      <c r="E6">
        <v>-9.1301271624960201</v>
      </c>
    </row>
    <row r="7" spans="1:7">
      <c r="A7" s="9">
        <v>39457</v>
      </c>
      <c r="B7">
        <f>INDEX('[3]Fed Funds rate'!B:B,MATCH('Գծապատկեր 3.Զ.1'!A7,'[3]Fed Funds rate'!A:A,0))</f>
        <v>4.26</v>
      </c>
      <c r="C7">
        <v>-410.65</v>
      </c>
      <c r="D7">
        <f>INDEX([3]Treasury!B:B,MATCH('Գծապատկեր 3.Զ.1'!A7,[3]Treasury!A:A,0))</f>
        <v>3.91</v>
      </c>
      <c r="E7">
        <v>-9.1719276938792902</v>
      </c>
    </row>
    <row r="8" spans="1:7">
      <c r="A8" s="9">
        <v>39458</v>
      </c>
      <c r="B8">
        <f>INDEX('[3]Fed Funds rate'!B:B,MATCH('Գծապատկեր 3.Զ.1'!A8,'[3]Fed Funds rate'!A:A,0))</f>
        <v>4.2300000000000004</v>
      </c>
      <c r="C8">
        <v>-410.87</v>
      </c>
      <c r="D8">
        <f>INDEX([3]Treasury!B:B,MATCH('Գծապատկեր 3.Զ.1'!A8,[3]Treasury!A:A,0))</f>
        <v>3.82</v>
      </c>
      <c r="E8">
        <v>-9.1382548953830494</v>
      </c>
    </row>
    <row r="9" spans="1:7">
      <c r="A9" s="9">
        <v>39461</v>
      </c>
      <c r="B9">
        <f>INDEX('[3]Fed Funds rate'!B:B,MATCH('Գծապատկեր 3.Զ.1'!A9,'[3]Fed Funds rate'!A:A,0))</f>
        <v>4.24</v>
      </c>
      <c r="C9">
        <v>-411.2</v>
      </c>
      <c r="D9">
        <f>INDEX([3]Treasury!B:B,MATCH('Գծապատկեր 3.Զ.1'!A9,[3]Treasury!A:A,0))</f>
        <v>3.81</v>
      </c>
      <c r="E9">
        <v>-9.0778562159832692</v>
      </c>
    </row>
    <row r="10" spans="1:7">
      <c r="A10" s="9">
        <v>39462</v>
      </c>
      <c r="B10">
        <f>INDEX('[3]Fed Funds rate'!B:B,MATCH('Գծապատկեր 3.Զ.1'!A10,'[3]Fed Funds rate'!A:A,0))</f>
        <v>4.24</v>
      </c>
      <c r="C10">
        <v>-411.53</v>
      </c>
      <c r="D10">
        <f>INDEX([3]Treasury!B:B,MATCH('Գծապատկեր 3.Զ.1'!A10,[3]Treasury!A:A,0))</f>
        <v>3.72</v>
      </c>
      <c r="E10">
        <v>-9.0175219418930492</v>
      </c>
    </row>
    <row r="11" spans="1:7">
      <c r="A11" s="9">
        <v>39463</v>
      </c>
      <c r="B11">
        <f>INDEX('[3]Fed Funds rate'!B:B,MATCH('Գծապատկեր 3.Զ.1'!A11,'[3]Fed Funds rate'!A:A,0))</f>
        <v>4.22</v>
      </c>
      <c r="C11">
        <v>-412.15</v>
      </c>
      <c r="D11">
        <f>INDEX([3]Treasury!B:B,MATCH('Գծապատկեր 3.Զ.1'!A11,[3]Treasury!A:A,0))</f>
        <v>3.74</v>
      </c>
      <c r="E11">
        <v>-8.8868644716530891</v>
      </c>
      <c r="G11">
        <f>680/600*100-100</f>
        <v>13.333333333333329</v>
      </c>
    </row>
    <row r="12" spans="1:7">
      <c r="A12" s="9">
        <v>39464</v>
      </c>
      <c r="B12">
        <f>INDEX('[3]Fed Funds rate'!B:B,MATCH('Գծապատկեր 3.Զ.1'!A12,'[3]Fed Funds rate'!A:A,0))</f>
        <v>4.2300000000000004</v>
      </c>
      <c r="C12">
        <v>-411.59</v>
      </c>
      <c r="D12">
        <f>INDEX([3]Treasury!B:B,MATCH('Գծապատկեր 3.Զ.1'!A12,[3]Treasury!A:A,0))</f>
        <v>3.66</v>
      </c>
      <c r="E12">
        <v>-9.0427161830511906</v>
      </c>
    </row>
    <row r="13" spans="1:7">
      <c r="A13" s="9">
        <v>39465</v>
      </c>
      <c r="B13">
        <f>INDEX('[3]Fed Funds rate'!B:B,MATCH('Գծապատկեր 3.Զ.1'!A13,'[3]Fed Funds rate'!A:A,0))</f>
        <v>4.17</v>
      </c>
      <c r="C13">
        <v>-410.74</v>
      </c>
      <c r="D13">
        <f>INDEX([3]Treasury!B:B,MATCH('Գծապատկեր 3.Զ.1'!A13,[3]Treasury!A:A,0))</f>
        <v>3.66</v>
      </c>
      <c r="E13">
        <v>-9.2693323737510092</v>
      </c>
    </row>
    <row r="14" spans="1:7">
      <c r="A14" s="9">
        <v>39469</v>
      </c>
      <c r="B14">
        <f>INDEX('[3]Fed Funds rate'!B:B,MATCH('Գծապատկեր 3.Զ.1'!A14,'[3]Fed Funds rate'!A:A,0))</f>
        <v>3.68</v>
      </c>
      <c r="C14">
        <v>-409.96</v>
      </c>
      <c r="D14">
        <f>INDEX([3]Treasury!B:B,MATCH('Գծապատկեր 3.Զ.1'!A14,[3]Treasury!A:A,0))</f>
        <v>3.52</v>
      </c>
      <c r="E14">
        <v>-9.4793005272271103</v>
      </c>
    </row>
    <row r="15" spans="1:7">
      <c r="A15" s="9">
        <v>39470</v>
      </c>
      <c r="B15">
        <f>INDEX('[3]Fed Funds rate'!B:B,MATCH('Գծապատկեր 3.Զ.1'!A15,'[3]Fed Funds rate'!A:A,0))</f>
        <v>3.43</v>
      </c>
      <c r="C15">
        <v>-410.74</v>
      </c>
      <c r="D15">
        <f>INDEX([3]Treasury!B:B,MATCH('Գծապատկեր 3.Զ.1'!A15,[3]Treasury!A:A,0))</f>
        <v>3.51</v>
      </c>
      <c r="E15">
        <v>-9.3091052909300007</v>
      </c>
    </row>
    <row r="16" spans="1:7">
      <c r="A16" s="9">
        <v>39471</v>
      </c>
      <c r="B16">
        <f>INDEX('[3]Fed Funds rate'!B:B,MATCH('Գծապատկեր 3.Զ.1'!A16,'[3]Fed Funds rate'!A:A,0))</f>
        <v>3.47</v>
      </c>
      <c r="C16">
        <v>-411.26</v>
      </c>
      <c r="D16">
        <f>INDEX([3]Treasury!B:B,MATCH('Գծապատկեր 3.Զ.1'!A16,[3]Treasury!A:A,0))</f>
        <v>3.68</v>
      </c>
      <c r="E16">
        <v>-9.20247105128351</v>
      </c>
      <c r="G16">
        <f>940/700*100-100</f>
        <v>34.285714285714278</v>
      </c>
    </row>
    <row r="17" spans="1:5">
      <c r="A17" s="9">
        <v>39472</v>
      </c>
      <c r="B17">
        <f>INDEX('[3]Fed Funds rate'!B:B,MATCH('Գծապատկեր 3.Զ.1'!A17,'[3]Fed Funds rate'!A:A,0))</f>
        <v>3.6</v>
      </c>
      <c r="C17">
        <v>-411.15</v>
      </c>
      <c r="D17">
        <f>INDEX([3]Treasury!B:B,MATCH('Գծապատկեր 3.Զ.1'!A17,[3]Treasury!A:A,0))</f>
        <v>3.61</v>
      </c>
      <c r="E17">
        <v>-9.2491081573508591</v>
      </c>
    </row>
    <row r="18" spans="1:5">
      <c r="A18" s="9">
        <v>39475</v>
      </c>
      <c r="B18">
        <f>INDEX('[3]Fed Funds rate'!B:B,MATCH('Գծապատկեր 3.Զ.1'!A18,'[3]Fed Funds rate'!A:A,0))</f>
        <v>3.5</v>
      </c>
      <c r="C18">
        <v>-411.41</v>
      </c>
      <c r="D18">
        <f>INDEX([3]Treasury!B:B,MATCH('Գծապատկեր 3.Զ.1'!A18,[3]Treasury!A:A,0))</f>
        <v>3.61</v>
      </c>
      <c r="E18">
        <v>-9.2057773406754606</v>
      </c>
    </row>
    <row r="19" spans="1:5">
      <c r="A19" s="9">
        <v>39476</v>
      </c>
      <c r="B19">
        <f>INDEX('[3]Fed Funds rate'!B:B,MATCH('Գծապատկեր 3.Զ.1'!A19,'[3]Fed Funds rate'!A:A,0))</f>
        <v>3.47</v>
      </c>
      <c r="C19">
        <v>-411.42</v>
      </c>
      <c r="D19">
        <f>INDEX([3]Treasury!B:B,MATCH('Գծապատկեր 3.Զ.1'!A19,[3]Treasury!A:A,0))</f>
        <v>3.69</v>
      </c>
      <c r="E19">
        <v>-9.2232331631782891</v>
      </c>
    </row>
    <row r="20" spans="1:5">
      <c r="A20" s="9">
        <v>39477</v>
      </c>
      <c r="B20">
        <f>INDEX('[3]Fed Funds rate'!B:B,MATCH('Գծապատկեր 3.Զ.1'!A20,'[3]Fed Funds rate'!A:A,0))</f>
        <v>3.26</v>
      </c>
      <c r="C20">
        <v>-411.72</v>
      </c>
      <c r="D20">
        <f>INDEX([3]Treasury!B:B,MATCH('Գծապատկեր 3.Զ.1'!A20,[3]Treasury!A:A,0))</f>
        <v>3.78</v>
      </c>
      <c r="E20">
        <v>-9.1702280079003895</v>
      </c>
    </row>
    <row r="21" spans="1:5">
      <c r="A21" s="9">
        <v>39478</v>
      </c>
      <c r="B21">
        <f>INDEX('[3]Fed Funds rate'!B:B,MATCH('Գծապատկեր 3.Զ.1'!A21,'[3]Fed Funds rate'!A:A,0))</f>
        <v>3.22</v>
      </c>
      <c r="C21">
        <v>-412.06</v>
      </c>
      <c r="D21">
        <f>INDEX([3]Treasury!B:B,MATCH('Գծապատկեր 3.Զ.1'!A21,[3]Treasury!A:A,0))</f>
        <v>3.67</v>
      </c>
      <c r="E21">
        <v>-9.1075681503067401</v>
      </c>
    </row>
    <row r="22" spans="1:5">
      <c r="A22" s="9">
        <v>39479</v>
      </c>
      <c r="B22">
        <f>INDEX('[3]Fed Funds rate'!B:B,MATCH('Գծապատկեր 3.Զ.1'!A22,'[3]Fed Funds rate'!A:A,0))</f>
        <v>3.12</v>
      </c>
      <c r="C22">
        <v>-412.48</v>
      </c>
      <c r="D22">
        <f>INDEX([3]Treasury!B:B,MATCH('Գծապատկեր 3.Զ.1'!A22,[3]Treasury!A:A,0))</f>
        <v>3.62</v>
      </c>
      <c r="E22">
        <v>-9.0255796145207796</v>
      </c>
    </row>
    <row r="23" spans="1:5">
      <c r="A23" s="9">
        <v>39482</v>
      </c>
      <c r="B23">
        <f>INDEX('[3]Fed Funds rate'!B:B,MATCH('Գծապատկեր 3.Զ.1'!A23,'[3]Fed Funds rate'!A:A,0))</f>
        <v>2.82</v>
      </c>
      <c r="C23">
        <v>-412.5</v>
      </c>
      <c r="D23">
        <f>INDEX([3]Treasury!B:B,MATCH('Գծապատկեր 3.Զ.1'!A23,[3]Treasury!A:A,0))</f>
        <v>3.68</v>
      </c>
      <c r="E23">
        <v>-9.04061746984382</v>
      </c>
    </row>
    <row r="24" spans="1:5">
      <c r="A24" s="9">
        <v>39483</v>
      </c>
      <c r="B24">
        <f>INDEX('[3]Fed Funds rate'!B:B,MATCH('Գծապատկեր 3.Զ.1'!A24,'[3]Fed Funds rate'!A:A,0))</f>
        <v>2.71</v>
      </c>
      <c r="C24">
        <v>-411.91</v>
      </c>
      <c r="D24">
        <f>INDEX([3]Treasury!B:B,MATCH('Գծապատկեր 3.Զ.1'!A24,[3]Treasury!A:A,0))</f>
        <v>3.61</v>
      </c>
      <c r="E24">
        <v>-9.2036366164008996</v>
      </c>
    </row>
    <row r="25" spans="1:5">
      <c r="A25" s="9">
        <v>39484</v>
      </c>
      <c r="B25">
        <f>INDEX('[3]Fed Funds rate'!B:B,MATCH('Գծապատկեր 3.Զ.1'!A25,'[3]Fed Funds rate'!A:A,0))</f>
        <v>2.94</v>
      </c>
      <c r="C25">
        <v>-411.9</v>
      </c>
      <c r="D25">
        <f>INDEX([3]Treasury!B:B,MATCH('Գծապատկեր 3.Զ.1'!A25,[3]Treasury!A:A,0))</f>
        <v>3.61</v>
      </c>
      <c r="E25">
        <v>-9.2259508180303502</v>
      </c>
    </row>
    <row r="26" spans="1:5">
      <c r="A26" s="9">
        <v>39485</v>
      </c>
      <c r="B26">
        <f>INDEX('[3]Fed Funds rate'!B:B,MATCH('Գծապատկեր 3.Զ.1'!A26,'[3]Fed Funds rate'!A:A,0))</f>
        <v>3.03</v>
      </c>
      <c r="C26">
        <v>-410.4</v>
      </c>
      <c r="D26">
        <f>INDEX([3]Treasury!B:B,MATCH('Գծապատկեր 3.Զ.1'!A26,[3]Treasury!A:A,0))</f>
        <v>3.74</v>
      </c>
      <c r="E26">
        <v>-9.6106680337488797</v>
      </c>
    </row>
    <row r="27" spans="1:5">
      <c r="A27" s="9">
        <v>39486</v>
      </c>
      <c r="B27">
        <f>INDEX('[3]Fed Funds rate'!B:B,MATCH('Գծապատկեր 3.Զ.1'!A27,'[3]Fed Funds rate'!A:A,0))</f>
        <v>3.05</v>
      </c>
      <c r="C27">
        <v>-407.8</v>
      </c>
      <c r="D27">
        <f>INDEX([3]Treasury!B:B,MATCH('Գծապատկեր 3.Զ.1'!A27,[3]Treasury!A:A,0))</f>
        <v>3.64</v>
      </c>
      <c r="E27">
        <v>-10.266098062326501</v>
      </c>
    </row>
    <row r="28" spans="1:5">
      <c r="A28" s="9">
        <v>39489</v>
      </c>
      <c r="B28">
        <f>INDEX('[3]Fed Funds rate'!B:B,MATCH('Գծապատկեր 3.Զ.1'!A28,'[3]Fed Funds rate'!A:A,0))</f>
        <v>2.88</v>
      </c>
      <c r="C28">
        <v>-408.12</v>
      </c>
      <c r="D28">
        <f>INDEX([3]Treasury!B:B,MATCH('Գծապատկեր 3.Զ.1'!A28,[3]Treasury!A:A,0))</f>
        <v>3.62</v>
      </c>
      <c r="E28">
        <v>-10.2075454523775</v>
      </c>
    </row>
    <row r="29" spans="1:5">
      <c r="A29" s="9">
        <v>39490</v>
      </c>
      <c r="B29">
        <f>INDEX('[3]Fed Funds rate'!B:B,MATCH('Գծապատկեր 3.Զ.1'!A29,'[3]Fed Funds rate'!A:A,0))</f>
        <v>2.91</v>
      </c>
      <c r="C29">
        <v>-409.1</v>
      </c>
      <c r="D29">
        <f>INDEX([3]Treasury!B:B,MATCH('Գծապատկեր 3.Զ.1'!A29,[3]Treasury!A:A,0))</f>
        <v>3.66</v>
      </c>
      <c r="E29">
        <v>-9.9875942960289805</v>
      </c>
    </row>
    <row r="30" spans="1:5">
      <c r="A30" s="9">
        <v>39491</v>
      </c>
      <c r="B30">
        <f>INDEX('[3]Fed Funds rate'!B:B,MATCH('Գծապատկեր 3.Զ.1'!A30,'[3]Fed Funds rate'!A:A,0))</f>
        <v>3.02</v>
      </c>
      <c r="C30">
        <v>-409.69</v>
      </c>
      <c r="D30">
        <f>INDEX([3]Treasury!B:B,MATCH('Գծապատկեր 3.Զ.1'!A30,[3]Treasury!A:A,0))</f>
        <v>3.7</v>
      </c>
      <c r="E30">
        <v>-9.8633656306266104</v>
      </c>
    </row>
    <row r="31" spans="1:5">
      <c r="A31" s="9">
        <v>39492</v>
      </c>
      <c r="B31">
        <f>INDEX('[3]Fed Funds rate'!B:B,MATCH('Գծապատկեր 3.Զ.1'!A31,'[3]Fed Funds rate'!A:A,0))</f>
        <v>3.03</v>
      </c>
      <c r="C31">
        <v>-408.97</v>
      </c>
      <c r="D31">
        <f>INDEX([3]Treasury!B:B,MATCH('Գծապատկեր 3.Զ.1'!A31,[3]Treasury!A:A,0))</f>
        <v>3.85</v>
      </c>
      <c r="E31">
        <v>-10.0591493297574</v>
      </c>
    </row>
    <row r="32" spans="1:5">
      <c r="A32" s="9">
        <v>39493</v>
      </c>
      <c r="B32">
        <f>INDEX('[3]Fed Funds rate'!B:B,MATCH('Գծապատկեր 3.Զ.1'!A32,'[3]Fed Funds rate'!A:A,0))</f>
        <v>2.97</v>
      </c>
      <c r="C32">
        <v>-408.22</v>
      </c>
      <c r="D32">
        <f>INDEX([3]Treasury!B:B,MATCH('Գծապատկեր 3.Զ.1'!A32,[3]Treasury!A:A,0))</f>
        <v>3.76</v>
      </c>
      <c r="E32">
        <v>-10.262591680711299</v>
      </c>
    </row>
    <row r="33" spans="1:5">
      <c r="A33" s="9">
        <v>39497</v>
      </c>
      <c r="B33">
        <f>INDEX('[3]Fed Funds rate'!B:B,MATCH('Գծապատկեր 3.Զ.1'!A33,'[3]Fed Funds rate'!A:A,0))</f>
        <v>2.94</v>
      </c>
      <c r="C33">
        <v>-407.93</v>
      </c>
      <c r="D33">
        <f>INDEX([3]Treasury!B:B,MATCH('Գծապատկեր 3.Զ.1'!A33,[3]Treasury!A:A,0))</f>
        <v>3.89</v>
      </c>
      <c r="E33">
        <v>-10.353543506867901</v>
      </c>
    </row>
    <row r="34" spans="1:5">
      <c r="A34" s="9">
        <v>39498</v>
      </c>
      <c r="B34">
        <f>INDEX('[3]Fed Funds rate'!B:B,MATCH('Գծապատկեր 3.Զ.1'!A34,'[3]Fed Funds rate'!A:A,0))</f>
        <v>3</v>
      </c>
      <c r="C34">
        <v>-407.32</v>
      </c>
      <c r="D34">
        <f>INDEX([3]Treasury!B:B,MATCH('Գծապատկեր 3.Զ.1'!A34,[3]Treasury!A:A,0))</f>
        <v>3.93</v>
      </c>
      <c r="E34">
        <v>-10.523077337162301</v>
      </c>
    </row>
    <row r="35" spans="1:5">
      <c r="A35" s="9">
        <v>39499</v>
      </c>
      <c r="B35">
        <f>INDEX('[3]Fed Funds rate'!B:B,MATCH('Գծապատկեր 3.Զ.1'!A35,'[3]Fed Funds rate'!A:A,0))</f>
        <v>3.01</v>
      </c>
      <c r="C35">
        <v>-408.29</v>
      </c>
      <c r="D35">
        <f>INDEX([3]Treasury!B:B,MATCH('Գծապատկեր 3.Զ.1'!A35,[3]Treasury!A:A,0))</f>
        <v>3.77</v>
      </c>
      <c r="E35">
        <v>-10.305104899027</v>
      </c>
    </row>
    <row r="36" spans="1:5">
      <c r="A36" s="9">
        <v>39500</v>
      </c>
      <c r="B36">
        <f>INDEX('[3]Fed Funds rate'!B:B,MATCH('Գծապատկեր 3.Զ.1'!A36,'[3]Fed Funds rate'!A:A,0))</f>
        <v>2.97</v>
      </c>
      <c r="C36">
        <v>-408.89</v>
      </c>
      <c r="D36">
        <f>INDEX([3]Treasury!B:B,MATCH('Գծապատկեր 3.Զ.1'!A36,[3]Treasury!A:A,0))</f>
        <v>3.79</v>
      </c>
      <c r="E36">
        <v>-10.178144854780999</v>
      </c>
    </row>
    <row r="37" spans="1:5">
      <c r="A37" s="9">
        <v>39503</v>
      </c>
      <c r="B37">
        <f>INDEX('[3]Fed Funds rate'!B:B,MATCH('Գծապատկեր 3.Զ.1'!A37,'[3]Fed Funds rate'!A:A,0))</f>
        <v>3</v>
      </c>
      <c r="C37">
        <v>-408.94</v>
      </c>
      <c r="D37">
        <f>INDEX([3]Treasury!B:B,MATCH('Գծապատկեր 3.Զ.1'!A37,[3]Treasury!A:A,0))</f>
        <v>3.91</v>
      </c>
      <c r="E37">
        <v>-10.1858038284608</v>
      </c>
    </row>
    <row r="38" spans="1:5">
      <c r="A38" s="9">
        <v>39504</v>
      </c>
      <c r="B38">
        <f>INDEX('[3]Fed Funds rate'!B:B,MATCH('Գծապատկեր 3.Զ.1'!A38,'[3]Fed Funds rate'!A:A,0))</f>
        <v>2.85</v>
      </c>
      <c r="C38">
        <v>-409.95</v>
      </c>
      <c r="D38">
        <f>INDEX([3]Treasury!B:B,MATCH('Գծապատկեր 3.Զ.1'!A38,[3]Treasury!A:A,0))</f>
        <v>3.88</v>
      </c>
      <c r="E38">
        <v>-9.9590147790192898</v>
      </c>
    </row>
    <row r="39" spans="1:5">
      <c r="A39" s="9">
        <v>39505</v>
      </c>
      <c r="B39">
        <f>INDEX('[3]Fed Funds rate'!B:B,MATCH('Գծապատկեր 3.Զ.1'!A39,'[3]Fed Funds rate'!A:A,0))</f>
        <v>2.93</v>
      </c>
      <c r="C39">
        <v>-409.96</v>
      </c>
      <c r="D39">
        <f>INDEX([3]Treasury!B:B,MATCH('Գծապատկեր 3.Զ.1'!A39,[3]Treasury!A:A,0))</f>
        <v>3.85</v>
      </c>
      <c r="E39">
        <v>-9.9764619397151293</v>
      </c>
    </row>
    <row r="40" spans="1:5">
      <c r="A40" s="9">
        <v>39506</v>
      </c>
      <c r="B40">
        <f>INDEX('[3]Fed Funds rate'!B:B,MATCH('Գծապատկեր 3.Զ.1'!A40,'[3]Fed Funds rate'!A:A,0))</f>
        <v>3.06</v>
      </c>
      <c r="C40">
        <v>-410.82</v>
      </c>
      <c r="D40">
        <f>INDEX([3]Treasury!B:B,MATCH('Գծապատկեր 3.Զ.1'!A40,[3]Treasury!A:A,0))</f>
        <v>3.71</v>
      </c>
      <c r="E40">
        <v>-9.7867915522622297</v>
      </c>
    </row>
    <row r="41" spans="1:5">
      <c r="A41" s="9">
        <v>39507</v>
      </c>
      <c r="B41">
        <f>INDEX('[3]Fed Funds rate'!B:B,MATCH('Գծապատկեր 3.Զ.1'!A41,'[3]Fed Funds rate'!A:A,0))</f>
        <v>3.01</v>
      </c>
      <c r="C41">
        <v>-411.37</v>
      </c>
      <c r="D41">
        <f>INDEX([3]Treasury!B:B,MATCH('Գծապատկեր 3.Զ.1'!A41,[3]Treasury!A:A,0))</f>
        <v>3.53</v>
      </c>
      <c r="E41">
        <v>-9.6728889572250392</v>
      </c>
    </row>
    <row r="42" spans="1:5">
      <c r="A42" s="9">
        <v>39510</v>
      </c>
      <c r="B42">
        <f>INDEX('[3]Fed Funds rate'!B:B,MATCH('Գծապատկեր 3.Զ.1'!A42,'[3]Fed Funds rate'!A:A,0))</f>
        <v>3.1</v>
      </c>
      <c r="C42">
        <v>-410.72</v>
      </c>
      <c r="D42">
        <f>INDEX([3]Treasury!B:B,MATCH('Գծապատկեր 3.Զ.1'!A42,[3]Treasury!A:A,0))</f>
        <v>3.54</v>
      </c>
      <c r="E42">
        <v>-9.8509089790996995</v>
      </c>
    </row>
    <row r="43" spans="1:5">
      <c r="A43" s="9">
        <v>39511</v>
      </c>
      <c r="B43">
        <f>INDEX('[3]Fed Funds rate'!B:B,MATCH('Գծապատկեր 3.Զ.1'!A43,'[3]Fed Funds rate'!A:A,0))</f>
        <v>2.9</v>
      </c>
      <c r="C43">
        <v>-411</v>
      </c>
      <c r="D43">
        <f>INDEX([3]Treasury!B:B,MATCH('Գծապատկեր 3.Զ.1'!A43,[3]Treasury!A:A,0))</f>
        <v>3.63</v>
      </c>
      <c r="E43">
        <v>-9.8026456924068199</v>
      </c>
    </row>
    <row r="44" spans="1:5">
      <c r="A44" s="9">
        <v>39512</v>
      </c>
      <c r="B44">
        <f>INDEX('[3]Fed Funds rate'!B:B,MATCH('Գծապատկեր 3.Զ.1'!A44,'[3]Fed Funds rate'!A:A,0))</f>
        <v>2.93</v>
      </c>
      <c r="C44">
        <v>-411.38</v>
      </c>
      <c r="D44">
        <f>INDEX([3]Treasury!B:B,MATCH('Գծապատկեր 3.Զ.1'!A44,[3]Treasury!A:A,0))</f>
        <v>3.7</v>
      </c>
      <c r="E44">
        <v>-9.7301174370625105</v>
      </c>
    </row>
    <row r="45" spans="1:5">
      <c r="A45" s="9">
        <v>39513</v>
      </c>
      <c r="B45">
        <f>INDEX('[3]Fed Funds rate'!B:B,MATCH('Գծապատկեր 3.Զ.1'!A45,'[3]Fed Funds rate'!A:A,0))</f>
        <v>2.99</v>
      </c>
      <c r="C45">
        <v>-410.66</v>
      </c>
      <c r="D45">
        <f>INDEX([3]Treasury!B:B,MATCH('Գծապատկեր 3.Զ.1'!A45,[3]Treasury!A:A,0))</f>
        <v>3.62</v>
      </c>
      <c r="E45">
        <v>-9.9251778887190696</v>
      </c>
    </row>
    <row r="46" spans="1:5">
      <c r="A46" s="9">
        <v>39514</v>
      </c>
      <c r="B46">
        <f>INDEX('[3]Fed Funds rate'!B:B,MATCH('Գծապատկեր 3.Զ.1'!A46,'[3]Fed Funds rate'!A:A,0))</f>
        <v>2.96</v>
      </c>
      <c r="C46">
        <v>-409.59</v>
      </c>
      <c r="D46">
        <f>INDEX([3]Treasury!B:B,MATCH('Գծապատկեր 3.Զ.1'!A46,[3]Treasury!A:A,0))</f>
        <v>3.56</v>
      </c>
      <c r="E46">
        <v>-10.2059605536926</v>
      </c>
    </row>
    <row r="47" spans="1:5">
      <c r="A47" s="9">
        <v>39517</v>
      </c>
      <c r="B47">
        <f>INDEX('[3]Fed Funds rate'!B:B,MATCH('Գծապատկեր 3.Զ.1'!A47,'[3]Fed Funds rate'!A:A,0))</f>
        <v>2.99</v>
      </c>
      <c r="C47">
        <v>-409.61</v>
      </c>
      <c r="D47">
        <f>INDEX([3]Treasury!B:B,MATCH('Գծապատկեր 3.Զ.1'!A47,[3]Treasury!A:A,0))</f>
        <v>3.46</v>
      </c>
      <c r="E47">
        <v>-10.220964189200201</v>
      </c>
    </row>
    <row r="48" spans="1:5">
      <c r="A48" s="9">
        <v>39518</v>
      </c>
      <c r="B48">
        <f>INDEX('[3]Fed Funds rate'!B:B,MATCH('Գծապատկեր 3.Զ.1'!A48,'[3]Fed Funds rate'!A:A,0))</f>
        <v>2.95</v>
      </c>
      <c r="C48">
        <v>-409.87</v>
      </c>
      <c r="D48">
        <f>INDEX([3]Treasury!B:B,MATCH('Գծապատկեր 3.Զ.1'!A48,[3]Treasury!A:A,0))</f>
        <v>3.6</v>
      </c>
      <c r="E48">
        <v>-10.177395760517401</v>
      </c>
    </row>
    <row r="49" spans="1:5">
      <c r="A49" s="9">
        <v>39519</v>
      </c>
      <c r="B49">
        <f>INDEX('[3]Fed Funds rate'!B:B,MATCH('Գծապատկեր 3.Զ.1'!A49,'[3]Fed Funds rate'!A:A,0))</f>
        <v>2.97</v>
      </c>
      <c r="C49">
        <v>-410.83</v>
      </c>
      <c r="D49">
        <f>INDEX([3]Treasury!B:B,MATCH('Գծապատկեր 3.Զ.1'!A49,[3]Treasury!A:A,0))</f>
        <v>3.49</v>
      </c>
      <c r="E49">
        <v>-9.9633354693865996</v>
      </c>
    </row>
    <row r="50" spans="1:5">
      <c r="A50" s="9">
        <v>39520</v>
      </c>
      <c r="B50">
        <f>INDEX('[3]Fed Funds rate'!B:B,MATCH('Գծապատկեր 3.Զ.1'!A50,'[3]Fed Funds rate'!A:A,0))</f>
        <v>2.98</v>
      </c>
      <c r="C50">
        <v>-409.86</v>
      </c>
      <c r="D50">
        <f>INDEX([3]Treasury!B:B,MATCH('Գծապատկեր 3.Զ.1'!A50,[3]Treasury!A:A,0))</f>
        <v>3.56</v>
      </c>
      <c r="E50">
        <v>-10.2196084804481</v>
      </c>
    </row>
    <row r="51" spans="1:5">
      <c r="A51" s="9">
        <v>39521</v>
      </c>
      <c r="B51">
        <f>INDEX('[3]Fed Funds rate'!B:B,MATCH('Գծապատկեր 3.Զ.1'!A51,'[3]Fed Funds rate'!A:A,0))</f>
        <v>2.99</v>
      </c>
      <c r="C51">
        <v>-409.59</v>
      </c>
      <c r="D51">
        <f>INDEX([3]Treasury!B:B,MATCH('Գծապատկեր 3.Զ.1'!A51,[3]Treasury!A:A,0))</f>
        <v>3.44</v>
      </c>
      <c r="E51">
        <v>-10.305392785996601</v>
      </c>
    </row>
    <row r="52" spans="1:5">
      <c r="A52" s="9">
        <v>39524</v>
      </c>
      <c r="B52">
        <f>INDEX('[3]Fed Funds rate'!B:B,MATCH('Գծապատկեր 3.Զ.1'!A52,'[3]Fed Funds rate'!A:A,0))</f>
        <v>2.69</v>
      </c>
      <c r="C52">
        <v>-408.51</v>
      </c>
      <c r="D52">
        <f>INDEX([3]Treasury!B:B,MATCH('Գծապատկեր 3.Զ.1'!A52,[3]Treasury!A:A,0))</f>
        <v>3.34</v>
      </c>
      <c r="E52">
        <v>-10.589305785979599</v>
      </c>
    </row>
    <row r="53" spans="1:5">
      <c r="A53" s="9">
        <v>39525</v>
      </c>
      <c r="B53">
        <f>INDEX('[3]Fed Funds rate'!B:B,MATCH('Գծապատկեր 3.Զ.1'!A53,'[3]Fed Funds rate'!A:A,0))</f>
        <v>2.16</v>
      </c>
      <c r="C53">
        <v>-411.03</v>
      </c>
      <c r="D53">
        <f>INDEX([3]Treasury!B:B,MATCH('Գծապատկեր 3.Զ.1'!A53,[3]Treasury!A:A,0))</f>
        <v>3.48</v>
      </c>
      <c r="E53">
        <v>-9.9942111561755294</v>
      </c>
    </row>
    <row r="54" spans="1:5">
      <c r="A54" s="9">
        <v>39526</v>
      </c>
      <c r="B54">
        <f>INDEX('[3]Fed Funds rate'!B:B,MATCH('Գծապատկեր 3.Զ.1'!A54,'[3]Fed Funds rate'!A:A,0))</f>
        <v>2.08</v>
      </c>
      <c r="C54">
        <v>-411.7</v>
      </c>
      <c r="D54">
        <f>INDEX([3]Treasury!B:B,MATCH('Գծապատկեր 3.Զ.1'!A54,[3]Treasury!A:A,0))</f>
        <v>3.38</v>
      </c>
      <c r="E54">
        <v>-9.8512251739976993</v>
      </c>
    </row>
    <row r="55" spans="1:5">
      <c r="A55" s="9">
        <v>39527</v>
      </c>
      <c r="B55">
        <f>INDEX('[3]Fed Funds rate'!B:B,MATCH('Գծապատկեր 3.Զ.1'!A55,'[3]Fed Funds rate'!A:A,0))</f>
        <v>2.2200000000000002</v>
      </c>
      <c r="C55">
        <v>-411.94</v>
      </c>
      <c r="D55">
        <f>INDEX([3]Treasury!B:B,MATCH('Գծապատկեր 3.Զ.1'!A55,[3]Treasury!A:A,0))</f>
        <v>3.34</v>
      </c>
      <c r="E55">
        <v>-9.8128337250537907</v>
      </c>
    </row>
    <row r="56" spans="1:5">
      <c r="A56" s="9">
        <v>39531</v>
      </c>
      <c r="B56">
        <f>INDEX('[3]Fed Funds rate'!B:B,MATCH('Գծապատկեր 3.Զ.1'!A56,'[3]Fed Funds rate'!A:A,0))</f>
        <v>2.08</v>
      </c>
      <c r="C56">
        <v>-412</v>
      </c>
      <c r="D56">
        <f>INDEX([3]Treasury!B:B,MATCH('Գծապատկեր 3.Զ.1'!A56,[3]Treasury!A:A,0))</f>
        <v>3.56</v>
      </c>
      <c r="E56">
        <v>-9.81815599780691</v>
      </c>
    </row>
    <row r="57" spans="1:5">
      <c r="A57" s="9">
        <v>39532</v>
      </c>
      <c r="B57">
        <f>INDEX('[3]Fed Funds rate'!B:B,MATCH('Գծապատկեր 3.Զ.1'!A57,'[3]Fed Funds rate'!A:A,0))</f>
        <v>2.42</v>
      </c>
      <c r="C57">
        <v>-412.2</v>
      </c>
      <c r="D57">
        <f>INDEX([3]Treasury!B:B,MATCH('Գծապատկեր 3.Զ.1'!A57,[3]Treasury!A:A,0))</f>
        <v>3.51</v>
      </c>
      <c r="E57">
        <v>-9.7895105261261506</v>
      </c>
    </row>
    <row r="58" spans="1:5">
      <c r="A58" s="9">
        <v>39533</v>
      </c>
      <c r="B58">
        <f>INDEX('[3]Fed Funds rate'!B:B,MATCH('Գծապատկեր 3.Զ.1'!A58,'[3]Fed Funds rate'!A:A,0))</f>
        <v>2.2999999999999998</v>
      </c>
      <c r="C58">
        <v>-411.82</v>
      </c>
      <c r="D58">
        <f>INDEX([3]Treasury!B:B,MATCH('Գծապատկեր 3.Զ.1'!A58,[3]Treasury!A:A,0))</f>
        <v>3.51</v>
      </c>
      <c r="E58">
        <v>-9.9016277416545702</v>
      </c>
    </row>
    <row r="59" spans="1:5">
      <c r="A59" s="9">
        <v>39534</v>
      </c>
      <c r="B59">
        <f>INDEX('[3]Fed Funds rate'!B:B,MATCH('Գծապատկեր 3.Զ.1'!A59,'[3]Fed Funds rate'!A:A,0))</f>
        <v>2.27</v>
      </c>
      <c r="C59">
        <v>-411.56</v>
      </c>
      <c r="D59">
        <f>INDEX([3]Treasury!B:B,MATCH('Գծապատկեր 3.Զ.1'!A59,[3]Treasury!A:A,0))</f>
        <v>3.56</v>
      </c>
      <c r="E59">
        <v>-9.9846684956358995</v>
      </c>
    </row>
    <row r="60" spans="1:5">
      <c r="A60" s="9">
        <v>39535</v>
      </c>
      <c r="B60">
        <f>INDEX('[3]Fed Funds rate'!B:B,MATCH('Գծապատկեր 3.Զ.1'!A60,'[3]Fed Funds rate'!A:A,0))</f>
        <v>2.09</v>
      </c>
      <c r="C60">
        <v>-411.41</v>
      </c>
      <c r="D60">
        <f>INDEX([3]Treasury!B:B,MATCH('Գծապատկեր 3.Զ.1'!A60,[3]Treasury!A:A,0))</f>
        <v>3.47</v>
      </c>
      <c r="E60">
        <v>-10.041008265247299</v>
      </c>
    </row>
    <row r="61" spans="1:5">
      <c r="A61" s="9">
        <v>39538</v>
      </c>
      <c r="B61">
        <f>INDEX('[3]Fed Funds rate'!B:B,MATCH('Գծապատկեր 3.Զ.1'!A61,'[3]Fed Funds rate'!A:A,0))</f>
        <v>2.5099999999999998</v>
      </c>
      <c r="C61">
        <v>-411.2</v>
      </c>
      <c r="D61">
        <f>INDEX([3]Treasury!B:B,MATCH('Գծապատկեր 3.Զ.1'!A61,[3]Treasury!A:A,0))</f>
        <v>3.45</v>
      </c>
      <c r="E61">
        <v>-10.111951702167801</v>
      </c>
    </row>
    <row r="62" spans="1:5">
      <c r="A62" s="9">
        <v>39539</v>
      </c>
      <c r="B62">
        <f>INDEX('[3]Fed Funds rate'!B:B,MATCH('Գծապատկեր 3.Զ.1'!A62,'[3]Fed Funds rate'!A:A,0))</f>
        <v>2.38</v>
      </c>
      <c r="C62">
        <v>-411.13</v>
      </c>
      <c r="D62">
        <f>INDEX([3]Treasury!B:B,MATCH('Գծապատկեր 3.Զ.1'!A62,[3]Treasury!A:A,0))</f>
        <v>3.57</v>
      </c>
      <c r="E62">
        <v>-10.1488629306471</v>
      </c>
    </row>
    <row r="63" spans="1:5">
      <c r="A63" s="9">
        <v>39540</v>
      </c>
      <c r="B63">
        <f>INDEX('[3]Fed Funds rate'!B:B,MATCH('Գծապատկեր 3.Զ.1'!A63,'[3]Fed Funds rate'!A:A,0))</f>
        <v>2.1800000000000002</v>
      </c>
      <c r="C63">
        <v>-411.74</v>
      </c>
      <c r="D63">
        <f>INDEX([3]Treasury!B:B,MATCH('Գծապատկեր 3.Զ.1'!A63,[3]Treasury!A:A,0))</f>
        <v>3.6</v>
      </c>
      <c r="E63">
        <v>-10.020487762907299</v>
      </c>
    </row>
    <row r="64" spans="1:5">
      <c r="A64" s="9">
        <v>39541</v>
      </c>
      <c r="B64">
        <f>INDEX('[3]Fed Funds rate'!B:B,MATCH('Գծապատկեր 3.Զ.1'!A64,'[3]Fed Funds rate'!A:A,0))</f>
        <v>2.19</v>
      </c>
      <c r="C64">
        <v>-412.34</v>
      </c>
      <c r="D64">
        <f>INDEX([3]Treasury!B:B,MATCH('Գծապատկեր 3.Զ.1'!A64,[3]Treasury!A:A,0))</f>
        <v>3.61</v>
      </c>
      <c r="E64">
        <v>-9.8947572371383696</v>
      </c>
    </row>
    <row r="65" spans="1:5">
      <c r="A65" s="9">
        <v>39542</v>
      </c>
      <c r="B65">
        <f>INDEX('[3]Fed Funds rate'!B:B,MATCH('Գծապատկեր 3.Զ.1'!A65,'[3]Fed Funds rate'!A:A,0))</f>
        <v>2.2599999999999998</v>
      </c>
      <c r="C65">
        <v>-413.65</v>
      </c>
      <c r="D65">
        <f>INDEX([3]Treasury!B:B,MATCH('Գծապատկեր 3.Զ.1'!A65,[3]Treasury!A:A,0))</f>
        <v>3.5</v>
      </c>
      <c r="E65">
        <v>-9.5974482767103293</v>
      </c>
    </row>
    <row r="66" spans="1:5">
      <c r="A66" s="9">
        <v>39545</v>
      </c>
      <c r="B66">
        <f>INDEX('[3]Fed Funds rate'!B:B,MATCH('Գծապատկեր 3.Զ.1'!A66,'[3]Fed Funds rate'!A:A,0))</f>
        <v>2.2400000000000002</v>
      </c>
      <c r="C66">
        <v>-414.17</v>
      </c>
      <c r="D66">
        <f>INDEX([3]Treasury!B:B,MATCH('Գծապատկեր 3.Զ.1'!A66,[3]Treasury!A:A,0))</f>
        <v>3.57</v>
      </c>
      <c r="E66">
        <v>-9.4917035118221502</v>
      </c>
    </row>
    <row r="67" spans="1:5">
      <c r="A67" s="9">
        <v>39546</v>
      </c>
      <c r="B67">
        <f>INDEX('[3]Fed Funds rate'!B:B,MATCH('Գծապատկեր 3.Զ.1'!A67,'[3]Fed Funds rate'!A:A,0))</f>
        <v>2.23</v>
      </c>
      <c r="C67">
        <v>-414.56</v>
      </c>
      <c r="D67">
        <f>INDEX([3]Treasury!B:B,MATCH('Գծապատկեր 3.Զ.1'!A67,[3]Treasury!A:A,0))</f>
        <v>3.58</v>
      </c>
      <c r="E67">
        <v>-9.4174700124391304</v>
      </c>
    </row>
    <row r="68" spans="1:5">
      <c r="A68" s="9">
        <v>39547</v>
      </c>
      <c r="B68">
        <f>INDEX('[3]Fed Funds rate'!B:B,MATCH('Գծապատկեր 3.Զ.1'!A68,'[3]Fed Funds rate'!A:A,0))</f>
        <v>2.2000000000000002</v>
      </c>
      <c r="C68">
        <v>-415.21</v>
      </c>
      <c r="D68">
        <f>INDEX([3]Treasury!B:B,MATCH('Գծապատկեր 3.Զ.1'!A68,[3]Treasury!A:A,0))</f>
        <v>3.49</v>
      </c>
      <c r="E68">
        <v>-9.2806864842594905</v>
      </c>
    </row>
    <row r="69" spans="1:5">
      <c r="A69" s="9">
        <v>39548</v>
      </c>
      <c r="B69">
        <f>INDEX('[3]Fed Funds rate'!B:B,MATCH('Գծապատկեր 3.Զ.1'!A69,'[3]Fed Funds rate'!A:A,0))</f>
        <v>2.2999999999999998</v>
      </c>
      <c r="C69">
        <v>-415.72</v>
      </c>
      <c r="D69">
        <f>INDEX([3]Treasury!B:B,MATCH('Գծապատկեր 3.Զ.1'!A69,[3]Treasury!A:A,0))</f>
        <v>3.55</v>
      </c>
      <c r="E69">
        <v>-9.1778188690948301</v>
      </c>
    </row>
    <row r="70" spans="1:5">
      <c r="A70" s="9">
        <v>39549</v>
      </c>
      <c r="B70">
        <f>INDEX('[3]Fed Funds rate'!B:B,MATCH('Գծապատկեր 3.Զ.1'!A70,'[3]Fed Funds rate'!A:A,0))</f>
        <v>2.37</v>
      </c>
      <c r="C70">
        <v>-416.46</v>
      </c>
      <c r="D70">
        <f>INDEX([3]Treasury!B:B,MATCH('Գծապատկեր 3.Զ.1'!A70,[3]Treasury!A:A,0))</f>
        <v>3.49</v>
      </c>
      <c r="E70">
        <v>-9.0198591043680292</v>
      </c>
    </row>
    <row r="71" spans="1:5">
      <c r="A71" s="9">
        <v>39552</v>
      </c>
      <c r="B71">
        <f>INDEX('[3]Fed Funds rate'!B:B,MATCH('Գծապատկեր 3.Զ.1'!A71,'[3]Fed Funds rate'!A:A,0))</f>
        <v>2.3199999999999998</v>
      </c>
      <c r="C71">
        <v>-416.58</v>
      </c>
      <c r="D71">
        <f>INDEX([3]Treasury!B:B,MATCH('Գծապատկեր 3.Զ.1'!A71,[3]Treasury!A:A,0))</f>
        <v>3.53</v>
      </c>
      <c r="E71">
        <v>-9.0109353825106293</v>
      </c>
    </row>
    <row r="72" spans="1:5">
      <c r="A72" s="9">
        <v>39553</v>
      </c>
      <c r="B72">
        <f>INDEX('[3]Fed Funds rate'!B:B,MATCH('Գծապատկեր 3.Զ.1'!A72,'[3]Fed Funds rate'!A:A,0))</f>
        <v>2.3199999999999998</v>
      </c>
      <c r="C72">
        <v>-416.59</v>
      </c>
      <c r="D72">
        <f>INDEX([3]Treasury!B:B,MATCH('Գծապատկեր 3.Զ.1'!A72,[3]Treasury!A:A,0))</f>
        <v>3.6</v>
      </c>
      <c r="E72">
        <v>-9.0284213297851394</v>
      </c>
    </row>
    <row r="73" spans="1:5">
      <c r="A73" s="9">
        <v>39554</v>
      </c>
      <c r="B73">
        <f>INDEX('[3]Fed Funds rate'!B:B,MATCH('Գծապատկեր 3.Զ.1'!A73,'[3]Fed Funds rate'!A:A,0))</f>
        <v>2.35</v>
      </c>
      <c r="C73">
        <v>-416.7</v>
      </c>
      <c r="D73">
        <f>INDEX([3]Treasury!B:B,MATCH('Գծապատկեր 3.Զ.1'!A73,[3]Treasury!A:A,0))</f>
        <v>3.72</v>
      </c>
      <c r="E73">
        <v>-9.0219063727315607</v>
      </c>
    </row>
    <row r="74" spans="1:5">
      <c r="A74" s="9">
        <v>39555</v>
      </c>
      <c r="B74">
        <f>INDEX('[3]Fed Funds rate'!B:B,MATCH('Գծապատկեր 3.Զ.1'!A74,'[3]Fed Funds rate'!A:A,0))</f>
        <v>2.37</v>
      </c>
      <c r="C74">
        <v>-415.89</v>
      </c>
      <c r="D74">
        <f>INDEX([3]Treasury!B:B,MATCH('Գծապատկեր 3.Զ.1'!A74,[3]Treasury!A:A,0))</f>
        <v>3.75</v>
      </c>
      <c r="E74">
        <v>-9.2363664078562806</v>
      </c>
    </row>
    <row r="75" spans="1:5">
      <c r="A75" s="9">
        <v>39556</v>
      </c>
      <c r="B75">
        <f>INDEX('[3]Fed Funds rate'!B:B,MATCH('Գծապատկեր 3.Զ.1'!A75,'[3]Fed Funds rate'!A:A,0))</f>
        <v>2.3199999999999998</v>
      </c>
      <c r="C75">
        <v>-415.33</v>
      </c>
      <c r="D75">
        <f>INDEX([3]Treasury!B:B,MATCH('Գծապատկեր 3.Զ.1'!A75,[3]Treasury!A:A,0))</f>
        <v>3.77</v>
      </c>
      <c r="E75">
        <v>-9.3909945454292902</v>
      </c>
    </row>
    <row r="76" spans="1:5">
      <c r="A76" s="9">
        <v>39559</v>
      </c>
      <c r="B76">
        <f>INDEX('[3]Fed Funds rate'!B:B,MATCH('Գծապատկեր 3.Զ.1'!A76,'[3]Fed Funds rate'!A:A,0))</f>
        <v>2.2799999999999998</v>
      </c>
      <c r="C76">
        <v>-415.08</v>
      </c>
      <c r="D76">
        <f>INDEX([3]Treasury!B:B,MATCH('Գծապատկեր 3.Զ.1'!A76,[3]Treasury!A:A,0))</f>
        <v>3.75</v>
      </c>
      <c r="E76">
        <v>-9.4710921784820794</v>
      </c>
    </row>
    <row r="77" spans="1:5">
      <c r="A77" s="9">
        <v>39560</v>
      </c>
      <c r="B77">
        <f>INDEX('[3]Fed Funds rate'!B:B,MATCH('Գծապատկեր 3.Զ.1'!A77,'[3]Fed Funds rate'!A:A,0))</f>
        <v>1.99</v>
      </c>
      <c r="C77">
        <v>-414.7</v>
      </c>
      <c r="D77">
        <f>INDEX([3]Treasury!B:B,MATCH('Գծապատկեր 3.Զ.1'!A77,[3]Treasury!A:A,0))</f>
        <v>3.74</v>
      </c>
      <c r="E77">
        <v>-9.5825691352200604</v>
      </c>
    </row>
    <row r="78" spans="1:5">
      <c r="A78" s="9">
        <v>39561</v>
      </c>
      <c r="B78">
        <f>INDEX('[3]Fed Funds rate'!B:B,MATCH('Գծապատկեր 3.Զ.1'!A78,'[3]Fed Funds rate'!A:A,0))</f>
        <v>2.1800000000000002</v>
      </c>
      <c r="C78">
        <v>-414.73</v>
      </c>
      <c r="D78">
        <f>INDEX([3]Treasury!B:B,MATCH('Գծապատկեր 3.Զ.1'!A78,[3]Treasury!A:A,0))</f>
        <v>3.77</v>
      </c>
      <c r="E78">
        <v>-9.5952216579092902</v>
      </c>
    </row>
    <row r="79" spans="1:5">
      <c r="A79" s="9">
        <v>39562</v>
      </c>
      <c r="B79">
        <f>INDEX('[3]Fed Funds rate'!B:B,MATCH('Գծապատկեր 3.Զ.1'!A79,'[3]Fed Funds rate'!A:A,0))</f>
        <v>2.2599999999999998</v>
      </c>
      <c r="C79">
        <v>-413.87</v>
      </c>
      <c r="D79">
        <f>INDEX([3]Treasury!B:B,MATCH('Գծապատկեր 3.Զ.1'!A79,[3]Treasury!A:A,0))</f>
        <v>3.87</v>
      </c>
      <c r="E79">
        <v>-9.8226871855309792</v>
      </c>
    </row>
    <row r="80" spans="1:5">
      <c r="A80" s="9">
        <v>39563</v>
      </c>
      <c r="B80">
        <f>INDEX('[3]Fed Funds rate'!B:B,MATCH('Գծապատկեր 3.Զ.1'!A80,'[3]Fed Funds rate'!A:A,0))</f>
        <v>2.2799999999999998</v>
      </c>
      <c r="C80">
        <v>-413.04</v>
      </c>
      <c r="D80">
        <f>INDEX([3]Treasury!B:B,MATCH('Գծապատկեր 3.Զ.1'!A80,[3]Treasury!A:A,0))</f>
        <v>3.91</v>
      </c>
      <c r="E80">
        <v>-10.043321015518799</v>
      </c>
    </row>
    <row r="81" spans="1:5">
      <c r="A81" s="9">
        <v>39566</v>
      </c>
      <c r="B81">
        <f>INDEX('[3]Fed Funds rate'!B:B,MATCH('Գծապատկեր 3.Զ.1'!A81,'[3]Fed Funds rate'!A:A,0))</f>
        <v>2.29</v>
      </c>
      <c r="C81">
        <v>-413.54</v>
      </c>
      <c r="D81">
        <f>INDEX([3]Treasury!B:B,MATCH('Գծապատկեր 3.Զ.1'!A81,[3]Treasury!A:A,0))</f>
        <v>3.86</v>
      </c>
      <c r="E81">
        <v>-9.9422269750828001</v>
      </c>
    </row>
    <row r="82" spans="1:5">
      <c r="A82" s="9">
        <v>39567</v>
      </c>
      <c r="B82">
        <f>INDEX('[3]Fed Funds rate'!B:B,MATCH('Գծապատկեր 3.Զ.1'!A82,'[3]Fed Funds rate'!A:A,0))</f>
        <v>2.21</v>
      </c>
      <c r="C82">
        <v>-414.37</v>
      </c>
      <c r="D82">
        <f>INDEX([3]Treasury!B:B,MATCH('Գծապատկեր 3.Զ.1'!A82,[3]Treasury!A:A,0))</f>
        <v>3.85</v>
      </c>
      <c r="E82">
        <v>-9.7616084195152499</v>
      </c>
    </row>
    <row r="83" spans="1:5">
      <c r="A83" s="9">
        <v>39568</v>
      </c>
      <c r="B83">
        <f>INDEX('[3]Fed Funds rate'!B:B,MATCH('Գծապատկեր 3.Զ.1'!A83,'[3]Fed Funds rate'!A:A,0))</f>
        <v>2.37</v>
      </c>
      <c r="C83">
        <v>-415.36</v>
      </c>
      <c r="D83">
        <f>INDEX([3]Treasury!B:B,MATCH('Գծապատկեր 3.Զ.1'!A83,[3]Treasury!A:A,0))</f>
        <v>3.77</v>
      </c>
      <c r="E83">
        <v>-9.5428628572399194</v>
      </c>
    </row>
    <row r="84" spans="1:5">
      <c r="A84" s="9">
        <v>39569</v>
      </c>
      <c r="B84">
        <f>INDEX('[3]Fed Funds rate'!B:B,MATCH('Գծապատկեր 3.Զ.1'!A84,'[3]Fed Funds rate'!A:A,0))</f>
        <v>2.16</v>
      </c>
      <c r="C84">
        <v>-417.37</v>
      </c>
      <c r="D84">
        <f>INDEX([3]Treasury!B:B,MATCH('Գծապատկեր 3.Զ.1'!A84,[3]Treasury!A:A,0))</f>
        <v>3.78</v>
      </c>
      <c r="E84">
        <v>-9.0799988017214392</v>
      </c>
    </row>
    <row r="85" spans="1:5">
      <c r="A85" s="9">
        <v>39570</v>
      </c>
      <c r="B85">
        <f>INDEX('[3]Fed Funds rate'!B:B,MATCH('Գծապատկեր 3.Զ.1'!A85,'[3]Fed Funds rate'!A:A,0))</f>
        <v>1.88</v>
      </c>
      <c r="C85">
        <v>-417.18</v>
      </c>
      <c r="D85">
        <f>INDEX([3]Treasury!B:B,MATCH('Գծապատկեր 3.Զ.1'!A85,[3]Treasury!A:A,0))</f>
        <v>3.89</v>
      </c>
      <c r="E85">
        <v>-9.1454187137658192</v>
      </c>
    </row>
    <row r="86" spans="1:5">
      <c r="A86" s="9">
        <v>39573</v>
      </c>
      <c r="B86">
        <f>INDEX('[3]Fed Funds rate'!B:B,MATCH('Գծապատկեր 3.Զ.1'!A86,'[3]Fed Funds rate'!A:A,0))</f>
        <v>1.85</v>
      </c>
      <c r="C86">
        <v>-417.08</v>
      </c>
      <c r="D86">
        <f>INDEX([3]Treasury!B:B,MATCH('Գծապատկեր 3.Զ.1'!A86,[3]Treasury!A:A,0))</f>
        <v>3.88</v>
      </c>
      <c r="E86">
        <v>-9.1892784432029604</v>
      </c>
    </row>
    <row r="87" spans="1:5">
      <c r="A87" s="9">
        <v>39574</v>
      </c>
      <c r="B87">
        <f>INDEX('[3]Fed Funds rate'!B:B,MATCH('Գծապատկեր 3.Զ.1'!A87,'[3]Fed Funds rate'!A:A,0))</f>
        <v>1.91</v>
      </c>
      <c r="C87">
        <v>-416.97</v>
      </c>
      <c r="D87">
        <f>INDEX([3]Treasury!B:B,MATCH('Գծապատկեր 3.Զ.1'!A87,[3]Treasury!A:A,0))</f>
        <v>3.93</v>
      </c>
      <c r="E87">
        <v>-9.2355421439622205</v>
      </c>
    </row>
    <row r="88" spans="1:5">
      <c r="A88" s="9">
        <v>39575</v>
      </c>
      <c r="B88">
        <f>INDEX('[3]Fed Funds rate'!B:B,MATCH('Գծապատկեր 3.Զ.1'!A88,'[3]Fed Funds rate'!A:A,0))</f>
        <v>2.0099999999999998</v>
      </c>
      <c r="C88">
        <v>-416.42</v>
      </c>
      <c r="D88">
        <f>INDEX([3]Treasury!B:B,MATCH('Գծապատկեր 3.Զ.1'!A88,[3]Treasury!A:A,0))</f>
        <v>3.87</v>
      </c>
      <c r="E88">
        <v>-9.3874195701905503</v>
      </c>
    </row>
    <row r="89" spans="1:5">
      <c r="A89" s="9">
        <v>39576</v>
      </c>
      <c r="B89">
        <f>INDEX('[3]Fed Funds rate'!B:B,MATCH('Գծապատկեր 3.Զ.1'!A89,'[3]Fed Funds rate'!A:A,0))</f>
        <v>1.99</v>
      </c>
      <c r="C89">
        <v>-416.44</v>
      </c>
      <c r="D89">
        <f>INDEX([3]Treasury!B:B,MATCH('Գծապատկեր 3.Զ.1'!A89,[3]Treasury!A:A,0))</f>
        <v>3.79</v>
      </c>
      <c r="E89">
        <v>-9.40250322199085</v>
      </c>
    </row>
    <row r="90" spans="1:5">
      <c r="A90" s="9">
        <v>39577</v>
      </c>
      <c r="B90">
        <f>INDEX('[3]Fed Funds rate'!B:B,MATCH('Գծապատկեր 3.Զ.1'!A90,'[3]Fed Funds rate'!A:A,0))</f>
        <v>1.97</v>
      </c>
      <c r="C90">
        <v>-416.31</v>
      </c>
      <c r="D90">
        <f>INDEX([3]Treasury!B:B,MATCH('Գծապատկեր 3.Զ.1'!A90,[3]Treasury!A:A,0))</f>
        <v>3.77</v>
      </c>
      <c r="E90">
        <v>-9.4536114545254506</v>
      </c>
    </row>
    <row r="91" spans="1:5">
      <c r="A91" s="9">
        <v>39580</v>
      </c>
      <c r="B91">
        <f>INDEX('[3]Fed Funds rate'!B:B,MATCH('Գծապատկեր 3.Զ.1'!A91,'[3]Fed Funds rate'!A:A,0))</f>
        <v>1.88</v>
      </c>
      <c r="C91">
        <v>-416.35</v>
      </c>
      <c r="D91">
        <f>INDEX([3]Treasury!B:B,MATCH('Գծապատկեր 3.Զ.1'!A91,[3]Treasury!A:A,0))</f>
        <v>3.78</v>
      </c>
      <c r="E91">
        <v>-9.4638900655951304</v>
      </c>
    </row>
    <row r="92" spans="1:5">
      <c r="A92" s="9">
        <v>39581</v>
      </c>
      <c r="B92">
        <f>INDEX('[3]Fed Funds rate'!B:B,MATCH('Գծապատկեր 3.Զ.1'!A92,'[3]Fed Funds rate'!A:A,0))</f>
        <v>1.93</v>
      </c>
      <c r="C92">
        <v>-415.42</v>
      </c>
      <c r="D92">
        <f>INDEX([3]Treasury!B:B,MATCH('Գծապատկեր 3.Զ.1'!A92,[3]Treasury!A:A,0))</f>
        <v>3.9</v>
      </c>
      <c r="E92">
        <v>-9.7073960402339008</v>
      </c>
    </row>
    <row r="93" spans="1:5">
      <c r="A93" s="9">
        <v>39582</v>
      </c>
      <c r="B93">
        <f>INDEX('[3]Fed Funds rate'!B:B,MATCH('Գծապատկեր 3.Զ.1'!A93,'[3]Fed Funds rate'!A:A,0))</f>
        <v>2.0299999999999998</v>
      </c>
      <c r="C93">
        <v>-414.83</v>
      </c>
      <c r="D93">
        <f>INDEX([3]Treasury!B:B,MATCH('Գծապատկեր 3.Զ.1'!A93,[3]Treasury!A:A,0))</f>
        <v>3.92</v>
      </c>
      <c r="E93">
        <v>-9.8694082981502298</v>
      </c>
    </row>
    <row r="94" spans="1:5">
      <c r="A94" s="9">
        <v>39583</v>
      </c>
      <c r="B94">
        <f>INDEX('[3]Fed Funds rate'!B:B,MATCH('Գծապատկեր 3.Զ.1'!A94,'[3]Fed Funds rate'!A:A,0))</f>
        <v>2.0299999999999998</v>
      </c>
      <c r="C94">
        <v>-415.6</v>
      </c>
      <c r="D94">
        <f>INDEX([3]Treasury!B:B,MATCH('Գծապատկեր 3.Զ.1'!A94,[3]Treasury!A:A,0))</f>
        <v>3.83</v>
      </c>
      <c r="E94">
        <v>-9.7038485160716093</v>
      </c>
    </row>
    <row r="95" spans="1:5">
      <c r="A95" s="9">
        <v>39584</v>
      </c>
      <c r="B95">
        <f>INDEX('[3]Fed Funds rate'!B:B,MATCH('Գծապատկեր 3.Զ.1'!A95,'[3]Fed Funds rate'!A:A,0))</f>
        <v>1.91</v>
      </c>
      <c r="C95">
        <v>-417.27</v>
      </c>
      <c r="D95">
        <f>INDEX([3]Treasury!B:B,MATCH('Գծապատկեր 3.Զ.1'!A95,[3]Treasury!A:A,0))</f>
        <v>3.85</v>
      </c>
      <c r="E95">
        <v>-9.3227113720274701</v>
      </c>
    </row>
    <row r="96" spans="1:5">
      <c r="A96" s="9">
        <v>39587</v>
      </c>
      <c r="B96">
        <f>INDEX('[3]Fed Funds rate'!B:B,MATCH('Գծապատկեր 3.Զ.1'!A96,'[3]Fed Funds rate'!A:A,0))</f>
        <v>1.95</v>
      </c>
      <c r="C96">
        <v>-417.53</v>
      </c>
      <c r="D96">
        <f>INDEX([3]Treasury!B:B,MATCH('Գծապատկեր 3.Զ.1'!A96,[3]Treasury!A:A,0))</f>
        <v>3.83</v>
      </c>
      <c r="E96">
        <v>-9.2803073600622294</v>
      </c>
    </row>
    <row r="97" spans="1:5">
      <c r="A97" s="9">
        <v>39588</v>
      </c>
      <c r="B97">
        <f>INDEX('[3]Fed Funds rate'!B:B,MATCH('Գծապատկեր 3.Զ.1'!A97,'[3]Fed Funds rate'!A:A,0))</f>
        <v>1.99</v>
      </c>
      <c r="C97">
        <v>-417.96</v>
      </c>
      <c r="D97">
        <f>INDEX([3]Treasury!B:B,MATCH('Գծապատկեր 3.Զ.1'!A97,[3]Treasury!A:A,0))</f>
        <v>3.78</v>
      </c>
      <c r="E97">
        <v>-9.1972600989179192</v>
      </c>
    </row>
    <row r="98" spans="1:5">
      <c r="A98" s="9">
        <v>39589</v>
      </c>
      <c r="B98">
        <f>INDEX('[3]Fed Funds rate'!B:B,MATCH('Գծապատկեր 3.Զ.1'!A98,'[3]Fed Funds rate'!A:A,0))</f>
        <v>2.0299999999999998</v>
      </c>
      <c r="C98">
        <v>-418.33</v>
      </c>
      <c r="D98">
        <f>INDEX([3]Treasury!B:B,MATCH('Գծապատկեր 3.Զ.1'!A98,[3]Treasury!A:A,0))</f>
        <v>3.81</v>
      </c>
      <c r="E98">
        <v>-9.1286603941199402</v>
      </c>
    </row>
    <row r="99" spans="1:5">
      <c r="A99" s="9">
        <v>39590</v>
      </c>
      <c r="B99">
        <f>INDEX('[3]Fed Funds rate'!B:B,MATCH('Գծապատկեր 3.Զ.1'!A99,'[3]Fed Funds rate'!A:A,0))</f>
        <v>2.0499999999999998</v>
      </c>
      <c r="C99">
        <v>-416.99</v>
      </c>
      <c r="D99">
        <f>INDEX([3]Treasury!B:B,MATCH('Գծապատկեր 3.Զ.1'!A99,[3]Treasury!A:A,0))</f>
        <v>3.92</v>
      </c>
      <c r="E99">
        <v>-9.4693821474754696</v>
      </c>
    </row>
    <row r="100" spans="1:5">
      <c r="A100" s="9">
        <v>39591</v>
      </c>
      <c r="B100">
        <f>INDEX('[3]Fed Funds rate'!B:B,MATCH('Գծապատկեր 3.Զ.1'!A100,'[3]Fed Funds rate'!A:A,0))</f>
        <v>1.99</v>
      </c>
      <c r="C100">
        <v>-416.83</v>
      </c>
      <c r="D100">
        <f>INDEX([3]Treasury!B:B,MATCH('Գծապատկեր 3.Զ.1'!A100,[3]Treasury!A:A,0))</f>
        <v>3.85</v>
      </c>
      <c r="E100">
        <v>-9.5276460810845194</v>
      </c>
    </row>
    <row r="101" spans="1:5">
      <c r="A101" s="9">
        <v>39595</v>
      </c>
      <c r="B101">
        <f>INDEX('[3]Fed Funds rate'!B:B,MATCH('Գծապատկեր 3.Զ.1'!A101,'[3]Fed Funds rate'!A:A,0))</f>
        <v>2.23</v>
      </c>
      <c r="C101">
        <v>-416.18</v>
      </c>
      <c r="D101">
        <f>INDEX([3]Treasury!B:B,MATCH('Գծապատկեր 3.Զ.1'!A101,[3]Treasury!A:A,0))</f>
        <v>3.93</v>
      </c>
      <c r="E101">
        <v>-9.7035930063860807</v>
      </c>
    </row>
    <row r="102" spans="1:5">
      <c r="A102" s="9">
        <v>39596</v>
      </c>
      <c r="B102">
        <f>INDEX('[3]Fed Funds rate'!B:B,MATCH('Գծապատկեր 3.Զ.1'!A102,'[3]Fed Funds rate'!A:A,0))</f>
        <v>2.08</v>
      </c>
      <c r="C102">
        <v>-415.42</v>
      </c>
      <c r="D102">
        <f>INDEX([3]Treasury!B:B,MATCH('Գծապատկեր 3.Զ.1'!A102,[3]Treasury!A:A,0))</f>
        <v>4.03</v>
      </c>
      <c r="E102">
        <v>-9.9062595786000394</v>
      </c>
    </row>
    <row r="103" spans="1:5">
      <c r="A103" s="9">
        <v>39597</v>
      </c>
      <c r="B103">
        <f>INDEX('[3]Fed Funds rate'!B:B,MATCH('Գծապատկեր 3.Զ.1'!A103,'[3]Fed Funds rate'!A:A,0))</f>
        <v>2.0099999999999998</v>
      </c>
      <c r="C103">
        <v>-414.78</v>
      </c>
      <c r="D103">
        <f>INDEX([3]Treasury!B:B,MATCH('Գծապատկեր 3.Զ.1'!A103,[3]Treasury!A:A,0))</f>
        <v>4.08</v>
      </c>
      <c r="E103">
        <v>-10.0803256597603</v>
      </c>
    </row>
    <row r="104" spans="1:5">
      <c r="A104" s="9">
        <v>39598</v>
      </c>
      <c r="B104">
        <f>INDEX('[3]Fed Funds rate'!B:B,MATCH('Գծապատկեր 3.Զ.1'!A104,'[3]Fed Funds rate'!A:A,0))</f>
        <v>1.98</v>
      </c>
      <c r="C104">
        <v>-415.87</v>
      </c>
      <c r="D104">
        <f>INDEX([3]Treasury!B:B,MATCH('Գծապատկեր 3.Զ.1'!A104,[3]Treasury!A:A,0))</f>
        <v>4.0599999999999996</v>
      </c>
      <c r="E104">
        <v>-9.8377667671402307</v>
      </c>
    </row>
    <row r="105" spans="1:5">
      <c r="A105" s="9">
        <v>39601</v>
      </c>
      <c r="B105">
        <f>INDEX('[3]Fed Funds rate'!B:B,MATCH('Գծապատկեր 3.Զ.1'!A105,'[3]Fed Funds rate'!A:A,0))</f>
        <v>2.06</v>
      </c>
      <c r="C105">
        <v>-416.74</v>
      </c>
      <c r="D105">
        <f>INDEX([3]Treasury!B:B,MATCH('Գծապատկեր 3.Զ.1'!A105,[3]Treasury!A:A,0))</f>
        <v>3.98</v>
      </c>
      <c r="E105">
        <v>-9.6486716225770106</v>
      </c>
    </row>
    <row r="106" spans="1:5">
      <c r="A106" s="9">
        <v>39602</v>
      </c>
      <c r="B106">
        <f>INDEX('[3]Fed Funds rate'!B:B,MATCH('Գծապատկեր 3.Զ.1'!A106,'[3]Fed Funds rate'!A:A,0))</f>
        <v>1.95</v>
      </c>
      <c r="C106">
        <v>-417.47</v>
      </c>
      <c r="D106">
        <f>INDEX([3]Treasury!B:B,MATCH('Գծապատկեր 3.Զ.1'!A106,[3]Treasury!A:A,0))</f>
        <v>3.92</v>
      </c>
      <c r="E106">
        <v>-9.4935420180759102</v>
      </c>
    </row>
    <row r="107" spans="1:5">
      <c r="A107" s="9">
        <v>39603</v>
      </c>
      <c r="B107">
        <f>INDEX('[3]Fed Funds rate'!B:B,MATCH('Գծապատկեր 3.Զ.1'!A107,'[3]Fed Funds rate'!A:A,0))</f>
        <v>1.98</v>
      </c>
      <c r="C107">
        <v>-417.44</v>
      </c>
      <c r="D107">
        <f>INDEX([3]Treasury!B:B,MATCH('Գծապատկեր 3.Զ.1'!A107,[3]Treasury!A:A,0))</f>
        <v>3.98</v>
      </c>
      <c r="E107">
        <v>-9.5206147409089592</v>
      </c>
    </row>
    <row r="108" spans="1:5">
      <c r="A108" s="9">
        <v>39604</v>
      </c>
      <c r="B108">
        <f>INDEX('[3]Fed Funds rate'!B:B,MATCH('Գծապատկեր 3.Զ.1'!A108,'[3]Fed Funds rate'!A:A,0))</f>
        <v>1.98</v>
      </c>
      <c r="C108">
        <v>-416.74</v>
      </c>
      <c r="D108">
        <f>INDEX([3]Treasury!B:B,MATCH('Գծապատկեր 3.Զ.1'!A108,[3]Treasury!A:A,0))</f>
        <v>4.0599999999999996</v>
      </c>
      <c r="E108">
        <v>-9.7083305810155007</v>
      </c>
    </row>
    <row r="109" spans="1:5">
      <c r="A109" s="9">
        <v>39605</v>
      </c>
      <c r="B109">
        <f>INDEX('[3]Fed Funds rate'!B:B,MATCH('Գծապատկեր 3.Զ.1'!A109,'[3]Fed Funds rate'!A:A,0))</f>
        <v>2.0099999999999998</v>
      </c>
      <c r="C109">
        <v>-417.12</v>
      </c>
      <c r="D109">
        <f>INDEX([3]Treasury!B:B,MATCH('Գծապատկեր 3.Զ.1'!A109,[3]Treasury!A:A,0))</f>
        <v>3.94</v>
      </c>
      <c r="E109">
        <v>-9.6370744880596195</v>
      </c>
    </row>
    <row r="110" spans="1:5">
      <c r="A110" s="9">
        <v>39608</v>
      </c>
      <c r="B110">
        <f>INDEX('[3]Fed Funds rate'!B:B,MATCH('Գծապատկեր 3.Զ.1'!A110,'[3]Fed Funds rate'!A:A,0))</f>
        <v>2.02</v>
      </c>
      <c r="C110">
        <v>-416.79</v>
      </c>
      <c r="D110">
        <f>INDEX([3]Treasury!B:B,MATCH('Գծապատկեր 3.Զ.1'!A110,[3]Treasury!A:A,0))</f>
        <v>4.0199999999999996</v>
      </c>
      <c r="E110">
        <v>-9.7361060308579592</v>
      </c>
    </row>
    <row r="111" spans="1:5">
      <c r="A111" s="9">
        <v>39609</v>
      </c>
      <c r="B111">
        <f>INDEX('[3]Fed Funds rate'!B:B,MATCH('Գծապատկեր 3.Զ.1'!A111,'[3]Fed Funds rate'!A:A,0))</f>
        <v>1.96</v>
      </c>
      <c r="C111">
        <v>-415.12</v>
      </c>
      <c r="D111">
        <f>INDEX([3]Treasury!B:B,MATCH('Գծապատկեր 3.Զ.1'!A111,[3]Treasury!A:A,0))</f>
        <v>4.1100000000000003</v>
      </c>
      <c r="E111">
        <v>-10.157478610695099</v>
      </c>
    </row>
    <row r="112" spans="1:5">
      <c r="A112" s="9">
        <v>39610</v>
      </c>
      <c r="B112">
        <f>INDEX('[3]Fed Funds rate'!B:B,MATCH('Գծապատկեր 3.Զ.1'!A112,'[3]Fed Funds rate'!A:A,0))</f>
        <v>1.95</v>
      </c>
      <c r="C112">
        <v>-415.11</v>
      </c>
      <c r="D112">
        <f>INDEX([3]Treasury!B:B,MATCH('Գծապատկեր 3.Զ.1'!A112,[3]Treasury!A:A,0))</f>
        <v>4.0999999999999996</v>
      </c>
      <c r="E112">
        <v>-10.179773880251901</v>
      </c>
    </row>
    <row r="113" spans="1:5">
      <c r="A113" s="9">
        <v>39611</v>
      </c>
      <c r="B113">
        <f>INDEX('[3]Fed Funds rate'!B:B,MATCH('Գծապատկեր 3.Զ.1'!A113,'[3]Fed Funds rate'!A:A,0))</f>
        <v>2.0099999999999998</v>
      </c>
      <c r="C113">
        <v>-413.33</v>
      </c>
      <c r="D113">
        <f>INDEX([3]Treasury!B:B,MATCH('Գծապատկեր 3.Զ.1'!A113,[3]Treasury!A:A,0))</f>
        <v>4.2300000000000004</v>
      </c>
      <c r="E113">
        <v>-10.629384171078801</v>
      </c>
    </row>
    <row r="114" spans="1:5">
      <c r="A114" s="9">
        <v>39612</v>
      </c>
      <c r="B114">
        <f>INDEX('[3]Fed Funds rate'!B:B,MATCH('Գծապատկեր 3.Զ.1'!A114,'[3]Fed Funds rate'!A:A,0))</f>
        <v>2.02</v>
      </c>
      <c r="C114">
        <v>-412.46</v>
      </c>
      <c r="D114">
        <f>INDEX([3]Treasury!B:B,MATCH('Գծապատկեր 3.Զ.1'!A114,[3]Treasury!A:A,0))</f>
        <v>4.2699999999999996</v>
      </c>
      <c r="E114">
        <v>-10.8599778613304</v>
      </c>
    </row>
    <row r="115" spans="1:5">
      <c r="A115" s="9">
        <v>39615</v>
      </c>
      <c r="B115">
        <f>INDEX('[3]Fed Funds rate'!B:B,MATCH('Գծապատկեր 3.Զ.1'!A115,'[3]Fed Funds rate'!A:A,0))</f>
        <v>2.06</v>
      </c>
      <c r="C115">
        <v>-412.01</v>
      </c>
      <c r="D115">
        <f>INDEX([3]Treasury!B:B,MATCH('Գծապատկեր 3.Զ.1'!A115,[3]Treasury!A:A,0))</f>
        <v>4.25</v>
      </c>
      <c r="E115">
        <v>-10.989025193974699</v>
      </c>
    </row>
    <row r="116" spans="1:5">
      <c r="A116" s="9">
        <v>39616</v>
      </c>
      <c r="B116">
        <f>INDEX('[3]Fed Funds rate'!B:B,MATCH('Գծապատկեր 3.Զ.1'!A116,'[3]Fed Funds rate'!A:A,0))</f>
        <v>1.87</v>
      </c>
      <c r="C116">
        <v>-412.34</v>
      </c>
      <c r="D116">
        <f>INDEX([3]Treasury!B:B,MATCH('Գծապատկեր 3.Զ.1'!A116,[3]Treasury!A:A,0))</f>
        <v>4.2300000000000004</v>
      </c>
      <c r="E116">
        <v>-10.928848390037899</v>
      </c>
    </row>
    <row r="117" spans="1:5">
      <c r="A117" s="9">
        <v>39617</v>
      </c>
      <c r="B117">
        <f>INDEX('[3]Fed Funds rate'!B:B,MATCH('Գծապատկեր 3.Զ.1'!A117,'[3]Fed Funds rate'!A:A,0))</f>
        <v>1.84</v>
      </c>
      <c r="C117">
        <v>-413.25</v>
      </c>
      <c r="D117">
        <f>INDEX([3]Treasury!B:B,MATCH('Գծապատկեր 3.Զ.1'!A117,[3]Treasury!A:A,0))</f>
        <v>4.16</v>
      </c>
      <c r="E117">
        <v>-10.728286169750501</v>
      </c>
    </row>
    <row r="118" spans="1:5">
      <c r="A118" s="9">
        <v>39618</v>
      </c>
      <c r="B118">
        <f>INDEX('[3]Fed Funds rate'!B:B,MATCH('Գծապատկեր 3.Զ.1'!A118,'[3]Fed Funds rate'!A:A,0))</f>
        <v>1.94</v>
      </c>
      <c r="C118">
        <v>-412.26</v>
      </c>
      <c r="D118">
        <f>INDEX([3]Treasury!B:B,MATCH('Գծապատկեր 3.Զ.1'!A118,[3]Treasury!A:A,0))</f>
        <v>4.22</v>
      </c>
      <c r="E118">
        <v>-10.9880242835003</v>
      </c>
    </row>
    <row r="119" spans="1:5">
      <c r="A119" s="9">
        <v>39619</v>
      </c>
      <c r="B119">
        <f>INDEX('[3]Fed Funds rate'!B:B,MATCH('Գծապատկեր 3.Զ.1'!A119,'[3]Fed Funds rate'!A:A,0))</f>
        <v>1.99</v>
      </c>
      <c r="C119">
        <v>-411.59</v>
      </c>
      <c r="D119">
        <f>INDEX([3]Treasury!B:B,MATCH('Գծապատկեր 3.Զ.1'!A119,[3]Treasury!A:A,0))</f>
        <v>4.16</v>
      </c>
      <c r="E119">
        <v>-11.1705615531859</v>
      </c>
    </row>
    <row r="120" spans="1:5">
      <c r="A120" s="9">
        <v>39622</v>
      </c>
      <c r="B120">
        <f>INDEX('[3]Fed Funds rate'!B:B,MATCH('Գծապատկեր 3.Զ.1'!A120,'[3]Fed Funds rate'!A:A,0))</f>
        <v>1.98</v>
      </c>
      <c r="C120">
        <v>-410.94</v>
      </c>
      <c r="D120">
        <f>INDEX([3]Treasury!B:B,MATCH('Գծապատկեր 3.Զ.1'!A120,[3]Treasury!A:A,0))</f>
        <v>4.1900000000000004</v>
      </c>
      <c r="E120">
        <v>-11.3484967934249</v>
      </c>
    </row>
    <row r="121" spans="1:5">
      <c r="A121" s="9">
        <v>39623</v>
      </c>
      <c r="B121">
        <f>INDEX('[3]Fed Funds rate'!B:B,MATCH('Գծապատկեր 3.Զ.1'!A121,'[3]Fed Funds rate'!A:A,0))</f>
        <v>1.93</v>
      </c>
      <c r="C121">
        <v>-410.35</v>
      </c>
      <c r="D121">
        <f>INDEX([3]Treasury!B:B,MATCH('Գծապատկեր 3.Զ.1'!A121,[3]Treasury!A:A,0))</f>
        <v>4.0999999999999996</v>
      </c>
      <c r="E121">
        <v>-11.5120594853328</v>
      </c>
    </row>
    <row r="122" spans="1:5">
      <c r="A122" s="9">
        <v>39624</v>
      </c>
      <c r="B122">
        <f>INDEX('[3]Fed Funds rate'!B:B,MATCH('Գծապատկեր 3.Զ.1'!A122,'[3]Fed Funds rate'!A:A,0))</f>
        <v>1.97</v>
      </c>
      <c r="C122">
        <v>-409.75</v>
      </c>
      <c r="D122">
        <f>INDEX([3]Treasury!B:B,MATCH('Գծապատկեր 3.Զ.1'!A122,[3]Treasury!A:A,0))</f>
        <v>4.12</v>
      </c>
      <c r="E122">
        <v>-11.6782693810139</v>
      </c>
    </row>
    <row r="123" spans="1:5">
      <c r="A123" s="9">
        <v>39625</v>
      </c>
      <c r="B123">
        <f>INDEX('[3]Fed Funds rate'!B:B,MATCH('Գծապատկեր 3.Զ.1'!A123,'[3]Fed Funds rate'!A:A,0))</f>
        <v>2.0499999999999998</v>
      </c>
      <c r="C123">
        <v>-407.88</v>
      </c>
      <c r="D123">
        <f>INDEX([3]Treasury!B:B,MATCH('Գծապատկեր 3.Զ.1'!A123,[3]Treasury!A:A,0))</f>
        <v>4.07</v>
      </c>
      <c r="E123">
        <v>-12.1555760390291</v>
      </c>
    </row>
    <row r="124" spans="1:5">
      <c r="A124" s="9">
        <v>39626</v>
      </c>
      <c r="B124">
        <f>INDEX('[3]Fed Funds rate'!B:B,MATCH('Գծապատկեր 3.Զ.1'!A124,'[3]Fed Funds rate'!A:A,0))</f>
        <v>1.99</v>
      </c>
      <c r="C124">
        <v>-407.38</v>
      </c>
      <c r="D124">
        <f>INDEX([3]Treasury!B:B,MATCH('Գծապատկեր 3.Զ.1'!A124,[3]Treasury!A:A,0))</f>
        <v>3.99</v>
      </c>
      <c r="E124">
        <v>-12.2981225498876</v>
      </c>
    </row>
    <row r="125" spans="1:5">
      <c r="A125" s="9">
        <v>39629</v>
      </c>
      <c r="B125">
        <f>INDEX('[3]Fed Funds rate'!B:B,MATCH('Գծապատկեր 3.Զ.1'!A125,'[3]Fed Funds rate'!A:A,0))</f>
        <v>2.4700000000000002</v>
      </c>
      <c r="C125">
        <v>-407.86</v>
      </c>
      <c r="D125">
        <f>INDEX([3]Treasury!B:B,MATCH('Գծապատկեր 3.Զ.1'!A125,[3]Treasury!A:A,0))</f>
        <v>3.99</v>
      </c>
      <c r="E125">
        <v>-12.200252036463301</v>
      </c>
    </row>
    <row r="126" spans="1:5">
      <c r="A126" s="9">
        <v>39630</v>
      </c>
      <c r="B126">
        <f>INDEX('[3]Fed Funds rate'!B:B,MATCH('Գծապատկեր 3.Զ.1'!A126,'[3]Fed Funds rate'!A:A,0))</f>
        <v>2.11</v>
      </c>
      <c r="C126">
        <v>-406.62</v>
      </c>
      <c r="D126">
        <f>INDEX([3]Treasury!B:B,MATCH('Գծապատկեր 3.Զ.1'!A126,[3]Treasury!A:A,0))</f>
        <v>4.01</v>
      </c>
      <c r="E126">
        <v>-12.5246272541211</v>
      </c>
    </row>
    <row r="127" spans="1:5">
      <c r="A127" s="9">
        <v>39631</v>
      </c>
      <c r="B127">
        <f>INDEX('[3]Fed Funds rate'!B:B,MATCH('Գծապատկեր 3.Զ.1'!A127,'[3]Fed Funds rate'!A:A,0))</f>
        <v>1.95</v>
      </c>
      <c r="C127">
        <v>-406.96</v>
      </c>
      <c r="D127">
        <f>INDEX([3]Treasury!B:B,MATCH('Գծապատկեր 3.Զ.1'!A127,[3]Treasury!A:A,0))</f>
        <v>3.99</v>
      </c>
      <c r="E127">
        <v>-12.460932263479799</v>
      </c>
    </row>
    <row r="128" spans="1:5">
      <c r="A128" s="9">
        <v>39632</v>
      </c>
      <c r="B128">
        <f>INDEX('[3]Fed Funds rate'!B:B,MATCH('Գծապատկեր 3.Զ.1'!A128,'[3]Fed Funds rate'!A:A,0))</f>
        <v>1.92</v>
      </c>
      <c r="C128">
        <v>-406.83</v>
      </c>
      <c r="D128">
        <f>INDEX([3]Treasury!B:B,MATCH('Գծապատկեր 3.Զ.1'!A128,[3]Treasury!A:A,0))</f>
        <v>3.99</v>
      </c>
      <c r="E128">
        <v>-12.5127677555987</v>
      </c>
    </row>
    <row r="129" spans="1:5">
      <c r="A129" s="9">
        <v>39636</v>
      </c>
      <c r="B129">
        <f>INDEX('[3]Fed Funds rate'!B:B,MATCH('Գծապատկեր 3.Զ.1'!A129,'[3]Fed Funds rate'!A:A,0))</f>
        <v>1.99</v>
      </c>
      <c r="C129">
        <v>-407.62</v>
      </c>
      <c r="D129">
        <f>INDEX([3]Treasury!B:B,MATCH('Գծապատկեր 3.Զ.1'!A129,[3]Treasury!A:A,0))</f>
        <v>3.95</v>
      </c>
      <c r="E129">
        <v>-12.338657958203299</v>
      </c>
    </row>
    <row r="130" spans="1:5">
      <c r="A130" s="9">
        <v>39637</v>
      </c>
      <c r="B130">
        <f>INDEX('[3]Fed Funds rate'!B:B,MATCH('Գծապատկեր 3.Զ.1'!A130,'[3]Fed Funds rate'!A:A,0))</f>
        <v>1.97</v>
      </c>
      <c r="C130">
        <v>-407.23</v>
      </c>
      <c r="D130">
        <f>INDEX([3]Treasury!B:B,MATCH('Գծապատկեր 3.Զ.1'!A130,[3]Treasury!A:A,0))</f>
        <v>3.91</v>
      </c>
      <c r="E130">
        <v>-12.454267310443299</v>
      </c>
    </row>
    <row r="131" spans="1:5">
      <c r="A131" s="9">
        <v>39638</v>
      </c>
      <c r="B131">
        <f>INDEX('[3]Fed Funds rate'!B:B,MATCH('Գծապատկեր 3.Զ.1'!A131,'[3]Fed Funds rate'!A:A,0))</f>
        <v>1.99</v>
      </c>
      <c r="C131">
        <v>-408.5</v>
      </c>
      <c r="D131">
        <f>INDEX([3]Treasury!B:B,MATCH('Գծապատկեր 3.Զ.1'!A131,[3]Treasury!A:A,0))</f>
        <v>3.85</v>
      </c>
      <c r="E131">
        <v>-12.1627757194008</v>
      </c>
    </row>
    <row r="132" spans="1:5">
      <c r="A132" s="9">
        <v>39639</v>
      </c>
      <c r="B132">
        <f>INDEX('[3]Fed Funds rate'!B:B,MATCH('Գծապատկեր 3.Զ.1'!A132,'[3]Fed Funds rate'!A:A,0))</f>
        <v>2.0099999999999998</v>
      </c>
      <c r="C132">
        <v>-408.53</v>
      </c>
      <c r="D132">
        <f>INDEX([3]Treasury!B:B,MATCH('Գծապատկեր 3.Զ.1'!A132,[3]Treasury!A:A,0))</f>
        <v>3.83</v>
      </c>
      <c r="E132">
        <v>-12.175318241360699</v>
      </c>
    </row>
    <row r="133" spans="1:5">
      <c r="A133" s="9">
        <v>39640</v>
      </c>
      <c r="B133">
        <f>INDEX('[3]Fed Funds rate'!B:B,MATCH('Գծապատկեր 3.Զ.1'!A133,'[3]Fed Funds rate'!A:A,0))</f>
        <v>1.97</v>
      </c>
      <c r="C133">
        <v>-407.73</v>
      </c>
      <c r="D133">
        <f>INDEX([3]Treasury!B:B,MATCH('Գծապատկեր 3.Զ.1'!A133,[3]Treasury!A:A,0))</f>
        <v>3.96</v>
      </c>
      <c r="E133">
        <v>-12.391220466756799</v>
      </c>
    </row>
    <row r="134" spans="1:5">
      <c r="A134" s="9">
        <v>39643</v>
      </c>
      <c r="B134">
        <f>INDEX('[3]Fed Funds rate'!B:B,MATCH('Գծապատկեր 3.Զ.1'!A134,'[3]Fed Funds rate'!A:A,0))</f>
        <v>2.06</v>
      </c>
      <c r="C134">
        <v>-407.93</v>
      </c>
      <c r="D134">
        <f>INDEX([3]Treasury!B:B,MATCH('Գծապատկեր 3.Զ.1'!A134,[3]Treasury!A:A,0))</f>
        <v>3.9</v>
      </c>
      <c r="E134">
        <v>-12.3620666055921</v>
      </c>
    </row>
    <row r="135" spans="1:5">
      <c r="A135" s="9">
        <v>39644</v>
      </c>
      <c r="B135">
        <f>INDEX('[3]Fed Funds rate'!B:B,MATCH('Գծապատկեր 3.Զ.1'!A135,'[3]Fed Funds rate'!A:A,0))</f>
        <v>2.16</v>
      </c>
      <c r="C135">
        <v>-407.46</v>
      </c>
      <c r="D135">
        <f>INDEX([3]Treasury!B:B,MATCH('Գծապատկեր 3.Զ.1'!A135,[3]Treasury!A:A,0))</f>
        <v>3.87</v>
      </c>
      <c r="E135">
        <v>-12.4972350505205</v>
      </c>
    </row>
    <row r="136" spans="1:5">
      <c r="A136" s="9">
        <v>39645</v>
      </c>
      <c r="B136">
        <f>INDEX('[3]Fed Funds rate'!B:B,MATCH('Գծապատկեր 3.Զ.1'!A136,'[3]Fed Funds rate'!A:A,0))</f>
        <v>1.95</v>
      </c>
      <c r="C136">
        <v>-407.92</v>
      </c>
      <c r="D136">
        <f>INDEX([3]Treasury!B:B,MATCH('Գծապատկեր 3.Զ.1'!A136,[3]Treasury!A:A,0))</f>
        <v>3.97</v>
      </c>
      <c r="E136">
        <v>-12.4042903792744</v>
      </c>
    </row>
    <row r="137" spans="1:5">
      <c r="A137" s="9">
        <v>39646</v>
      </c>
      <c r="B137">
        <f>INDEX('[3]Fed Funds rate'!B:B,MATCH('Գծապատկեր 3.Զ.1'!A137,'[3]Fed Funds rate'!A:A,0))</f>
        <v>2.0299999999999998</v>
      </c>
      <c r="C137">
        <v>-408.71</v>
      </c>
      <c r="D137">
        <f>INDEX([3]Treasury!B:B,MATCH('Գծապատկեր 3.Զ.1'!A137,[3]Treasury!A:A,0))</f>
        <v>4.07</v>
      </c>
      <c r="E137">
        <v>-12.2306984058376</v>
      </c>
    </row>
    <row r="138" spans="1:5">
      <c r="A138" s="9">
        <v>39647</v>
      </c>
      <c r="B138">
        <f>INDEX('[3]Fed Funds rate'!B:B,MATCH('Գծապատկեր 3.Զ.1'!A138,'[3]Fed Funds rate'!A:A,0))</f>
        <v>1.96</v>
      </c>
      <c r="C138">
        <v>-408.79</v>
      </c>
      <c r="D138">
        <f>INDEX([3]Treasury!B:B,MATCH('Գծապատկեր 3.Զ.1'!A138,[3]Treasury!A:A,0))</f>
        <v>4.1100000000000003</v>
      </c>
      <c r="E138">
        <v>-12.2310126950483</v>
      </c>
    </row>
    <row r="139" spans="1:5">
      <c r="A139" s="9">
        <v>39650</v>
      </c>
      <c r="B139">
        <f>INDEX('[3]Fed Funds rate'!B:B,MATCH('Գծապատկեր 3.Զ.1'!A139,'[3]Fed Funds rate'!A:A,0))</f>
        <v>1.98</v>
      </c>
      <c r="C139">
        <v>-409.2</v>
      </c>
      <c r="D139">
        <f>INDEX([3]Treasury!B:B,MATCH('Գծապատկեր 3.Զ.1'!A139,[3]Treasury!A:A,0))</f>
        <v>4.09</v>
      </c>
      <c r="E139">
        <v>-12.1506531102628</v>
      </c>
    </row>
    <row r="140" spans="1:5">
      <c r="A140" s="9">
        <v>39651</v>
      </c>
      <c r="B140">
        <f>INDEX('[3]Fed Funds rate'!B:B,MATCH('Գծապատկեր 3.Զ.1'!A140,'[3]Fed Funds rate'!A:A,0))</f>
        <v>1.97</v>
      </c>
      <c r="C140">
        <v>-409.4</v>
      </c>
      <c r="D140">
        <f>INDEX([3]Treasury!B:B,MATCH('Գծապատկեր 3.Զ.1'!A140,[3]Treasury!A:A,0))</f>
        <v>4.1399999999999997</v>
      </c>
      <c r="E140">
        <v>-12.121675336239001</v>
      </c>
    </row>
    <row r="141" spans="1:5">
      <c r="A141" s="9">
        <v>39652</v>
      </c>
      <c r="B141">
        <f>INDEX('[3]Fed Funds rate'!B:B,MATCH('Գծապատկեր 3.Զ.1'!A141,'[3]Fed Funds rate'!A:A,0))</f>
        <v>2.04</v>
      </c>
      <c r="C141">
        <v>-410.16</v>
      </c>
      <c r="D141">
        <f>INDEX([3]Treasury!B:B,MATCH('Գծապատկեր 3.Զ.1'!A141,[3]Treasury!A:A,0))</f>
        <v>4.16</v>
      </c>
      <c r="E141">
        <v>-11.9560960453184</v>
      </c>
    </row>
    <row r="142" spans="1:5">
      <c r="A142" s="9">
        <v>39653</v>
      </c>
      <c r="B142">
        <f>INDEX('[3]Fed Funds rate'!B:B,MATCH('Գծապատկեր 3.Զ.1'!A142,'[3]Fed Funds rate'!A:A,0))</f>
        <v>2.06</v>
      </c>
      <c r="C142">
        <v>-410.44</v>
      </c>
      <c r="D142">
        <f>INDEX([3]Treasury!B:B,MATCH('Գծապատկեր 3.Զ.1'!A142,[3]Treasury!A:A,0))</f>
        <v>4.03</v>
      </c>
      <c r="E142">
        <v>-11.9077394202166</v>
      </c>
    </row>
    <row r="143" spans="1:5">
      <c r="A143" s="9">
        <v>39654</v>
      </c>
      <c r="B143">
        <f>INDEX('[3]Fed Funds rate'!B:B,MATCH('Գծապատկեր 3.Զ.1'!A143,'[3]Fed Funds rate'!A:A,0))</f>
        <v>2.13</v>
      </c>
      <c r="C143">
        <v>-410.06</v>
      </c>
      <c r="D143">
        <f>INDEX([3]Treasury!B:B,MATCH('Գծապատկեր 3.Զ.1'!A143,[3]Treasury!A:A,0))</f>
        <v>4.13</v>
      </c>
      <c r="E143">
        <v>-12.0202519936234</v>
      </c>
    </row>
    <row r="144" spans="1:5">
      <c r="A144" s="9">
        <v>39657</v>
      </c>
      <c r="B144">
        <f>INDEX('[3]Fed Funds rate'!B:B,MATCH('Գծապատկեր 3.Զ.1'!A144,'[3]Fed Funds rate'!A:A,0))</f>
        <v>2</v>
      </c>
      <c r="C144">
        <v>-410.5</v>
      </c>
      <c r="D144">
        <f>INDEX([3]Treasury!B:B,MATCH('Գծապատկեր 3.Զ.1'!A144,[3]Treasury!A:A,0))</f>
        <v>4.0599999999999996</v>
      </c>
      <c r="E144">
        <v>-11.9328942619939</v>
      </c>
    </row>
    <row r="145" spans="1:5">
      <c r="A145" s="9">
        <v>39658</v>
      </c>
      <c r="B145">
        <f>INDEX('[3]Fed Funds rate'!B:B,MATCH('Գծապատկեր 3.Զ.1'!A145,'[3]Fed Funds rate'!A:A,0))</f>
        <v>2.0499999999999998</v>
      </c>
      <c r="C145">
        <v>-410.62</v>
      </c>
      <c r="D145">
        <f>INDEX([3]Treasury!B:B,MATCH('Գծապատկեր 3.Զ.1'!A145,[3]Treasury!A:A,0))</f>
        <v>4.09</v>
      </c>
      <c r="E145">
        <v>-11.923551995431399</v>
      </c>
    </row>
    <row r="146" spans="1:5">
      <c r="A146" s="9">
        <v>39659</v>
      </c>
      <c r="B146">
        <f>INDEX('[3]Fed Funds rate'!B:B,MATCH('Գծապատկեր 3.Զ.1'!A146,'[3]Fed Funds rate'!A:A,0))</f>
        <v>2.0299999999999998</v>
      </c>
      <c r="C146">
        <v>-411.41</v>
      </c>
      <c r="D146">
        <f>INDEX([3]Treasury!B:B,MATCH('Գծապատկեր 3.Զ.1'!A146,[3]Treasury!A:A,0))</f>
        <v>4.07</v>
      </c>
      <c r="E146">
        <v>-11.7512309362558</v>
      </c>
    </row>
    <row r="147" spans="1:5">
      <c r="A147" s="9">
        <v>39660</v>
      </c>
      <c r="B147">
        <f>INDEX('[3]Fed Funds rate'!B:B,MATCH('Գծապատկեր 3.Զ.1'!A147,'[3]Fed Funds rate'!A:A,0))</f>
        <v>2.09</v>
      </c>
      <c r="C147">
        <v>-412.4</v>
      </c>
      <c r="D147">
        <f>INDEX([3]Treasury!B:B,MATCH('Գծապատկեր 3.Զ.1'!A147,[3]Treasury!A:A,0))</f>
        <v>3.99</v>
      </c>
      <c r="E147">
        <v>-11.5307702280373</v>
      </c>
    </row>
    <row r="148" spans="1:5">
      <c r="A148" s="9">
        <v>39661</v>
      </c>
      <c r="B148">
        <f>INDEX('[3]Fed Funds rate'!B:B,MATCH('Գծապատկեր 3.Զ.1'!A148,'[3]Fed Funds rate'!A:A,0))</f>
        <v>2.04</v>
      </c>
      <c r="C148">
        <v>-412.14</v>
      </c>
      <c r="D148">
        <f>INDEX([3]Treasury!B:B,MATCH('Գծապատկեր 3.Զ.1'!A148,[3]Treasury!A:A,0))</f>
        <v>3.97</v>
      </c>
      <c r="E148">
        <v>-11.613721778482301</v>
      </c>
    </row>
    <row r="149" spans="1:5">
      <c r="A149" s="9">
        <v>39664</v>
      </c>
      <c r="B149">
        <f>INDEX('[3]Fed Funds rate'!B:B,MATCH('Գծապատկեր 3.Զ.1'!A149,'[3]Fed Funds rate'!A:A,0))</f>
        <v>1.97</v>
      </c>
      <c r="C149">
        <v>-412.15</v>
      </c>
      <c r="D149">
        <f>INDEX([3]Treasury!B:B,MATCH('Գծապատկեր 3.Զ.1'!A149,[3]Treasury!A:A,0))</f>
        <v>3.98</v>
      </c>
      <c r="E149">
        <v>-11.631181521566299</v>
      </c>
    </row>
    <row r="150" spans="1:5">
      <c r="A150" s="9">
        <v>39665</v>
      </c>
      <c r="B150">
        <f>INDEX('[3]Fed Funds rate'!B:B,MATCH('Գծապատկեր 3.Զ.1'!A150,'[3]Fed Funds rate'!A:A,0))</f>
        <v>1.97</v>
      </c>
      <c r="C150">
        <v>-412.32</v>
      </c>
      <c r="D150">
        <f>INDEX([3]Treasury!B:B,MATCH('Գծապատկեր 3.Զ.1'!A150,[3]Treasury!A:A,0))</f>
        <v>4.04</v>
      </c>
      <c r="E150">
        <v>-11.6098289726677</v>
      </c>
    </row>
    <row r="151" spans="1:5">
      <c r="A151" s="9">
        <v>39666</v>
      </c>
      <c r="B151">
        <f>INDEX('[3]Fed Funds rate'!B:B,MATCH('Գծապատկեր 3.Զ.1'!A151,'[3]Fed Funds rate'!A:A,0))</f>
        <v>2.0099999999999998</v>
      </c>
      <c r="C151">
        <v>-412.46</v>
      </c>
      <c r="D151">
        <f>INDEX([3]Treasury!B:B,MATCH('Գծապատկեր 3.Զ.1'!A151,[3]Treasury!A:A,0))</f>
        <v>4.0599999999999996</v>
      </c>
      <c r="E151">
        <v>-11.5957665829118</v>
      </c>
    </row>
    <row r="152" spans="1:5">
      <c r="A152" s="9">
        <v>39667</v>
      </c>
      <c r="B152">
        <f>INDEX('[3]Fed Funds rate'!B:B,MATCH('Գծապատկեր 3.Զ.1'!A152,'[3]Fed Funds rate'!A:A,0))</f>
        <v>1.96</v>
      </c>
      <c r="C152">
        <v>-412.63</v>
      </c>
      <c r="D152">
        <f>INDEX([3]Treasury!B:B,MATCH('Գծապատկեր 3.Զ.1'!A152,[3]Treasury!A:A,0))</f>
        <v>3.92</v>
      </c>
      <c r="E152">
        <v>-11.5744450056524</v>
      </c>
    </row>
    <row r="153" spans="1:5">
      <c r="A153" s="9">
        <v>39668</v>
      </c>
      <c r="B153">
        <f>INDEX('[3]Fed Funds rate'!B:B,MATCH('Գծապատկեր 3.Զ.1'!A153,'[3]Fed Funds rate'!A:A,0))</f>
        <v>2.0099999999999998</v>
      </c>
      <c r="C153">
        <v>-411.48</v>
      </c>
      <c r="D153">
        <f>INDEX([3]Treasury!B:B,MATCH('Գծապատկեր 3.Զ.1'!A153,[3]Treasury!A:A,0))</f>
        <v>3.94</v>
      </c>
      <c r="E153">
        <v>-11.8734201841499</v>
      </c>
    </row>
    <row r="154" spans="1:5">
      <c r="A154" s="9">
        <v>39671</v>
      </c>
      <c r="B154">
        <f>INDEX('[3]Fed Funds rate'!B:B,MATCH('Գծապատկեր 3.Զ.1'!A154,'[3]Fed Funds rate'!A:A,0))</f>
        <v>1.99</v>
      </c>
      <c r="C154">
        <v>-411.62</v>
      </c>
      <c r="D154">
        <f>INDEX([3]Treasury!B:B,MATCH('Գծապատկեր 3.Զ.1'!A154,[3]Treasury!A:A,0))</f>
        <v>3.99</v>
      </c>
      <c r="E154">
        <v>-11.859288478271001</v>
      </c>
    </row>
    <row r="155" spans="1:5">
      <c r="A155" s="9">
        <v>39672</v>
      </c>
      <c r="B155">
        <f>INDEX('[3]Fed Funds rate'!B:B,MATCH('Գծապատկեր 3.Զ.1'!A155,'[3]Fed Funds rate'!A:A,0))</f>
        <v>1.95</v>
      </c>
      <c r="C155">
        <v>-412.33</v>
      </c>
      <c r="D155">
        <f>INDEX([3]Treasury!B:B,MATCH('Գծապատկեր 3.Զ.1'!A155,[3]Treasury!A:A,0))</f>
        <v>3.91</v>
      </c>
      <c r="E155">
        <v>-11.706833904618501</v>
      </c>
    </row>
    <row r="156" spans="1:5">
      <c r="A156" s="9">
        <v>39673</v>
      </c>
      <c r="B156">
        <f>INDEX('[3]Fed Funds rate'!B:B,MATCH('Գծապատկեր 3.Զ.1'!A156,'[3]Fed Funds rate'!A:A,0))</f>
        <v>1.98</v>
      </c>
      <c r="C156">
        <v>-412.59</v>
      </c>
      <c r="D156">
        <f>INDEX([3]Treasury!B:B,MATCH('Գծապատկեր 3.Զ.1'!A156,[3]Treasury!A:A,0))</f>
        <v>3.94</v>
      </c>
      <c r="E156">
        <v>-11.6636835017877</v>
      </c>
    </row>
    <row r="157" spans="1:5">
      <c r="A157" s="9">
        <v>39674</v>
      </c>
      <c r="B157">
        <f>INDEX('[3]Fed Funds rate'!B:B,MATCH('Գծապատկեր 3.Զ.1'!A157,'[3]Fed Funds rate'!A:A,0))</f>
        <v>2.09</v>
      </c>
      <c r="C157">
        <v>-412.9</v>
      </c>
      <c r="D157">
        <f>INDEX([3]Treasury!B:B,MATCH('Գծապատկեր 3.Զ.1'!A157,[3]Treasury!A:A,0))</f>
        <v>3.89</v>
      </c>
      <c r="E157">
        <v>-11.608462598105801</v>
      </c>
    </row>
    <row r="158" spans="1:5">
      <c r="A158" s="9">
        <v>39675</v>
      </c>
      <c r="B158">
        <f>INDEX('[3]Fed Funds rate'!B:B,MATCH('Գծապատկեր 3.Զ.1'!A158,'[3]Fed Funds rate'!A:A,0))</f>
        <v>2.08</v>
      </c>
      <c r="C158">
        <v>-413.68</v>
      </c>
      <c r="D158">
        <f>INDEX([3]Treasury!B:B,MATCH('Գծապատկեր 3.Զ.1'!A158,[3]Treasury!A:A,0))</f>
        <v>3.84</v>
      </c>
      <c r="E158">
        <v>-11.439619075584</v>
      </c>
    </row>
    <row r="159" spans="1:5">
      <c r="A159" s="9">
        <v>39678</v>
      </c>
      <c r="B159">
        <f>INDEX('[3]Fed Funds rate'!B:B,MATCH('Գծապատկեր 3.Զ.1'!A159,'[3]Fed Funds rate'!A:A,0))</f>
        <v>1.91</v>
      </c>
      <c r="C159">
        <v>-413.65</v>
      </c>
      <c r="D159">
        <f>INDEX([3]Treasury!B:B,MATCH('Գծապատկեր 3.Զ.1'!A159,[3]Treasury!A:A,0))</f>
        <v>3.82</v>
      </c>
      <c r="E159">
        <v>-11.4667573087308</v>
      </c>
    </row>
    <row r="160" spans="1:5">
      <c r="A160" s="9">
        <v>39679</v>
      </c>
      <c r="B160">
        <f>INDEX('[3]Fed Funds rate'!B:B,MATCH('Գծապատկեր 3.Զ.1'!A160,'[3]Fed Funds rate'!A:A,0))</f>
        <v>1.94</v>
      </c>
      <c r="C160">
        <v>-413.37</v>
      </c>
      <c r="D160">
        <f>INDEX([3]Treasury!B:B,MATCH('Գծապատկեր 3.Զ.1'!A160,[3]Treasury!A:A,0))</f>
        <v>3.83</v>
      </c>
      <c r="E160">
        <v>-11.5543562837046</v>
      </c>
    </row>
    <row r="161" spans="1:5">
      <c r="A161" s="9">
        <v>39680</v>
      </c>
      <c r="B161">
        <f>INDEX('[3]Fed Funds rate'!B:B,MATCH('Գծապատկեր 3.Զ.1'!A161,'[3]Fed Funds rate'!A:A,0))</f>
        <v>1.98</v>
      </c>
      <c r="C161">
        <v>-413.75</v>
      </c>
      <c r="D161">
        <f>INDEX([3]Treasury!B:B,MATCH('Գծապատկեր 3.Զ.1'!A161,[3]Treasury!A:A,0))</f>
        <v>3.79</v>
      </c>
      <c r="E161">
        <v>-11.4823571513709</v>
      </c>
    </row>
    <row r="162" spans="1:5">
      <c r="A162" s="9">
        <v>39681</v>
      </c>
      <c r="B162">
        <f>INDEX('[3]Fed Funds rate'!B:B,MATCH('Գծապատկեր 3.Զ.1'!A162,'[3]Fed Funds rate'!A:A,0))</f>
        <v>2.0099999999999998</v>
      </c>
      <c r="C162">
        <v>-413.58</v>
      </c>
      <c r="D162">
        <f>INDEX([3]Treasury!B:B,MATCH('Գծապատկեր 3.Զ.1'!A162,[3]Treasury!A:A,0))</f>
        <v>3.84</v>
      </c>
      <c r="E162">
        <v>-11.543339167868201</v>
      </c>
    </row>
    <row r="163" spans="1:5">
      <c r="A163" s="9">
        <v>39682</v>
      </c>
      <c r="B163">
        <f>INDEX('[3]Fed Funds rate'!B:B,MATCH('Գծապատկեր 3.Զ.1'!A163,'[3]Fed Funds rate'!A:A,0))</f>
        <v>2.02</v>
      </c>
      <c r="C163">
        <v>-413.7</v>
      </c>
      <c r="D163">
        <f>INDEX([3]Treasury!B:B,MATCH('Գծապատկեր 3.Զ.1'!A163,[3]Treasury!A:A,0))</f>
        <v>3.87</v>
      </c>
      <c r="E163">
        <v>-11.534214384030101</v>
      </c>
    </row>
    <row r="164" spans="1:5">
      <c r="A164" s="9">
        <v>39685</v>
      </c>
      <c r="B164">
        <f>INDEX('[3]Fed Funds rate'!B:B,MATCH('Գծապատկեր 3.Զ.1'!A164,'[3]Fed Funds rate'!A:A,0))</f>
        <v>2.0099999999999998</v>
      </c>
      <c r="C164">
        <v>-413.94</v>
      </c>
      <c r="D164">
        <f>INDEX([3]Treasury!B:B,MATCH('Գծապատկեր 3.Զ.1'!A164,[3]Treasury!A:A,0))</f>
        <v>3.79</v>
      </c>
      <c r="E164">
        <v>-11.496104092775999</v>
      </c>
    </row>
    <row r="165" spans="1:5">
      <c r="A165" s="9">
        <v>39686</v>
      </c>
      <c r="B165">
        <f>INDEX('[3]Fed Funds rate'!B:B,MATCH('Գծապատկեր 3.Զ.1'!A165,'[3]Fed Funds rate'!A:A,0))</f>
        <v>1.88</v>
      </c>
      <c r="C165">
        <v>-413.81</v>
      </c>
      <c r="D165">
        <f>INDEX([3]Treasury!B:B,MATCH('Գծապատկեր 3.Զ.1'!A165,[3]Treasury!A:A,0))</f>
        <v>3.79</v>
      </c>
      <c r="E165">
        <v>-11.547400473818699</v>
      </c>
    </row>
    <row r="166" spans="1:5">
      <c r="A166" s="9">
        <v>39687</v>
      </c>
      <c r="B166">
        <f>INDEX('[3]Fed Funds rate'!B:B,MATCH('Գծապատկեր 3.Զ.1'!A166,'[3]Fed Funds rate'!A:A,0))</f>
        <v>1.98</v>
      </c>
      <c r="C166">
        <v>-414.26</v>
      </c>
      <c r="D166">
        <f>INDEX([3]Treasury!B:B,MATCH('Գծապատկեր 3.Զ.1'!A166,[3]Treasury!A:A,0))</f>
        <v>3.77</v>
      </c>
      <c r="E166">
        <v>-11.4585999202091</v>
      </c>
    </row>
    <row r="167" spans="1:5">
      <c r="A167" s="9">
        <v>39688</v>
      </c>
      <c r="B167">
        <f>INDEX('[3]Fed Funds rate'!B:B,MATCH('Գծապատկեր 3.Զ.1'!A167,'[3]Fed Funds rate'!A:A,0))</f>
        <v>1.99</v>
      </c>
      <c r="C167">
        <v>-415.18</v>
      </c>
      <c r="D167">
        <f>INDEX([3]Treasury!B:B,MATCH('Գծապատկեր 3.Զ.1'!A167,[3]Treasury!A:A,0))</f>
        <v>3.79</v>
      </c>
      <c r="E167">
        <v>-11.2566493201727</v>
      </c>
    </row>
    <row r="168" spans="1:5">
      <c r="A168" s="9">
        <v>39689</v>
      </c>
      <c r="B168">
        <f>INDEX('[3]Fed Funds rate'!B:B,MATCH('Գծապատկեր 3.Զ.1'!A168,'[3]Fed Funds rate'!A:A,0))</f>
        <v>1.94</v>
      </c>
      <c r="C168">
        <v>-415.73</v>
      </c>
      <c r="D168">
        <f>INDEX([3]Treasury!B:B,MATCH('Գծապատկեր 3.Զ.1'!A168,[3]Treasury!A:A,0))</f>
        <v>3.83</v>
      </c>
      <c r="E168">
        <v>-11.144150225787101</v>
      </c>
    </row>
    <row r="169" spans="1:5">
      <c r="A169" s="9">
        <v>39693</v>
      </c>
      <c r="B169">
        <f>INDEX('[3]Fed Funds rate'!B:B,MATCH('Գծապատկեր 3.Զ.1'!A169,'[3]Fed Funds rate'!A:A,0))</f>
        <v>1.96</v>
      </c>
      <c r="C169">
        <v>-415.6</v>
      </c>
      <c r="D169">
        <f>INDEX([3]Treasury!B:B,MATCH('Գծապատկեր 3.Զ.1'!A169,[3]Treasury!A:A,0))</f>
        <v>3.74</v>
      </c>
      <c r="E169">
        <v>-11.1953113016827</v>
      </c>
    </row>
    <row r="170" spans="1:5">
      <c r="A170" s="9">
        <v>39694</v>
      </c>
      <c r="B170">
        <f>INDEX('[3]Fed Funds rate'!B:B,MATCH('Գծապատկեր 3.Զ.1'!A170,'[3]Fed Funds rate'!A:A,0))</f>
        <v>2.0099999999999998</v>
      </c>
      <c r="C170">
        <v>-415.57</v>
      </c>
      <c r="D170">
        <f>INDEX([3]Treasury!B:B,MATCH('Գծապատկեր 3.Զ.1'!A170,[3]Treasury!A:A,0))</f>
        <v>3.71</v>
      </c>
      <c r="E170">
        <v>-11.222415921134401</v>
      </c>
    </row>
    <row r="171" spans="1:5">
      <c r="A171" s="9">
        <v>39695</v>
      </c>
      <c r="B171">
        <f>INDEX('[3]Fed Funds rate'!B:B,MATCH('Գծապատկեր 3.Զ.1'!A171,'[3]Fed Funds rate'!A:A,0))</f>
        <v>1.99</v>
      </c>
      <c r="C171">
        <v>-414.72</v>
      </c>
      <c r="D171">
        <f>INDEX([3]Treasury!B:B,MATCH('Գծապատկեր 3.Զ.1'!A171,[3]Treasury!A:A,0))</f>
        <v>3.64</v>
      </c>
      <c r="E171">
        <v>-11.4470496003766</v>
      </c>
    </row>
    <row r="172" spans="1:5">
      <c r="A172" s="9">
        <v>39696</v>
      </c>
      <c r="B172">
        <f>INDEX('[3]Fed Funds rate'!B:B,MATCH('Գծապատկեր 3.Զ.1'!A172,'[3]Fed Funds rate'!A:A,0))</f>
        <v>1.97</v>
      </c>
      <c r="C172">
        <v>-414.1</v>
      </c>
      <c r="D172">
        <f>INDEX([3]Treasury!B:B,MATCH('Գծապատկեր 3.Զ.1'!A172,[3]Treasury!A:A,0))</f>
        <v>3.66</v>
      </c>
      <c r="E172">
        <v>-11.6165457758211</v>
      </c>
    </row>
    <row r="173" spans="1:5">
      <c r="A173" s="9">
        <v>39699</v>
      </c>
      <c r="B173">
        <f>INDEX('[3]Fed Funds rate'!B:B,MATCH('Գծապատկեր 3.Զ.1'!A173,'[3]Fed Funds rate'!A:A,0))</f>
        <v>1.92</v>
      </c>
      <c r="C173">
        <v>-414.8</v>
      </c>
      <c r="D173">
        <f>INDEX([3]Treasury!B:B,MATCH('Գծապատկեր 3.Զ.1'!A173,[3]Treasury!A:A,0))</f>
        <v>3.66</v>
      </c>
      <c r="E173">
        <v>-11.4675330427517</v>
      </c>
    </row>
    <row r="174" spans="1:5">
      <c r="A174" s="9">
        <v>39700</v>
      </c>
      <c r="B174">
        <f>INDEX('[3]Fed Funds rate'!B:B,MATCH('Գծապատկեր 3.Զ.1'!A174,'[3]Fed Funds rate'!A:A,0))</f>
        <v>1.96</v>
      </c>
      <c r="C174">
        <v>-414.13</v>
      </c>
      <c r="D174">
        <f>INDEX([3]Treasury!B:B,MATCH('Գծապատկեր 3.Զ.1'!A174,[3]Treasury!A:A,0))</f>
        <v>3.62</v>
      </c>
      <c r="E174">
        <v>-11.6490730949306</v>
      </c>
    </row>
    <row r="175" spans="1:5">
      <c r="A175" s="9">
        <v>39701</v>
      </c>
      <c r="B175">
        <f>INDEX('[3]Fed Funds rate'!B:B,MATCH('Գծապատկեր 3.Զ.1'!A175,'[3]Fed Funds rate'!A:A,0))</f>
        <v>2.12</v>
      </c>
      <c r="C175">
        <v>-413.85</v>
      </c>
      <c r="D175">
        <f>INDEX([3]Treasury!B:B,MATCH('Գծապատկեր 3.Զ.1'!A175,[3]Treasury!A:A,0))</f>
        <v>3.65</v>
      </c>
      <c r="E175">
        <v>-11.736593406552</v>
      </c>
    </row>
    <row r="176" spans="1:5">
      <c r="A176" s="9">
        <v>39702</v>
      </c>
      <c r="B176">
        <f>INDEX('[3]Fed Funds rate'!B:B,MATCH('Գծապատկեր 3.Զ.1'!A176,'[3]Fed Funds rate'!A:A,0))</f>
        <v>2</v>
      </c>
      <c r="C176">
        <v>-411.95</v>
      </c>
      <c r="D176">
        <f>INDEX([3]Treasury!B:B,MATCH('Գծապատկեր 3.Զ.1'!A176,[3]Treasury!A:A,0))</f>
        <v>3.64</v>
      </c>
      <c r="E176">
        <v>-12.2166398773478</v>
      </c>
    </row>
    <row r="177" spans="1:5">
      <c r="A177" s="9">
        <v>39703</v>
      </c>
      <c r="B177">
        <f>INDEX('[3]Fed Funds rate'!B:B,MATCH('Գծապատկեր 3.Զ.1'!A177,'[3]Fed Funds rate'!A:A,0))</f>
        <v>2.1</v>
      </c>
      <c r="C177">
        <v>-410.44</v>
      </c>
      <c r="D177">
        <f>INDEX([3]Treasury!B:B,MATCH('Գծապատկեր 3.Զ.1'!A177,[3]Treasury!A:A,0))</f>
        <v>3.74</v>
      </c>
      <c r="E177">
        <v>-12.603748456480901</v>
      </c>
    </row>
    <row r="178" spans="1:5">
      <c r="A178" s="9">
        <v>39706</v>
      </c>
      <c r="B178">
        <f>INDEX('[3]Fed Funds rate'!B:B,MATCH('Գծապատկեր 3.Զ.1'!A178,'[3]Fed Funds rate'!A:A,0))</f>
        <v>2.64</v>
      </c>
      <c r="C178">
        <v>-403.02</v>
      </c>
      <c r="D178">
        <f>INDEX([3]Treasury!B:B,MATCH('Գծապատկեր 3.Զ.1'!A178,[3]Treasury!A:A,0))</f>
        <v>3.47</v>
      </c>
      <c r="E178">
        <v>-14.447990895993801</v>
      </c>
    </row>
    <row r="179" spans="1:5">
      <c r="A179" s="9">
        <v>39707</v>
      </c>
      <c r="B179">
        <f>INDEX('[3]Fed Funds rate'!B:B,MATCH('Գծապատկեր 3.Զ.1'!A179,'[3]Fed Funds rate'!A:A,0))</f>
        <v>1.98</v>
      </c>
      <c r="C179">
        <v>-395.88</v>
      </c>
      <c r="D179">
        <f>INDEX([3]Treasury!B:B,MATCH('Գծապատկեր 3.Զ.1'!A179,[3]Treasury!A:A,0))</f>
        <v>3.48</v>
      </c>
      <c r="E179">
        <v>-16.255382022903799</v>
      </c>
    </row>
    <row r="180" spans="1:5">
      <c r="A180" s="9">
        <v>39708</v>
      </c>
      <c r="B180">
        <f>INDEX('[3]Fed Funds rate'!B:B,MATCH('Գծապատկեր 3.Զ.1'!A180,'[3]Fed Funds rate'!A:A,0))</f>
        <v>2.8</v>
      </c>
      <c r="C180">
        <v>-391.99</v>
      </c>
      <c r="D180">
        <f>INDEX([3]Treasury!B:B,MATCH('Գծապատկեր 3.Զ.1'!A180,[3]Treasury!A:A,0))</f>
        <v>3.41</v>
      </c>
      <c r="E180">
        <v>-17.262748366870401</v>
      </c>
    </row>
    <row r="181" spans="1:5">
      <c r="A181" s="9">
        <v>39709</v>
      </c>
      <c r="B181">
        <f>INDEX('[3]Fed Funds rate'!B:B,MATCH('Գծապատկեր 3.Զ.1'!A181,'[3]Fed Funds rate'!A:A,0))</f>
        <v>2.16</v>
      </c>
      <c r="C181">
        <v>-394.25</v>
      </c>
      <c r="D181">
        <f>INDEX([3]Treasury!B:B,MATCH('Գծապատկեր 3.Զ.1'!A181,[3]Treasury!A:A,0))</f>
        <v>3.54</v>
      </c>
      <c r="E181">
        <v>-16.707744463870299</v>
      </c>
    </row>
    <row r="182" spans="1:5">
      <c r="A182" s="9">
        <v>39710</v>
      </c>
      <c r="B182">
        <f>INDEX('[3]Fed Funds rate'!B:B,MATCH('Գծապատկեր 3.Զ.1'!A182,'[3]Fed Funds rate'!A:A,0))</f>
        <v>1.48</v>
      </c>
      <c r="C182">
        <v>-400.64</v>
      </c>
      <c r="D182">
        <f>INDEX([3]Treasury!B:B,MATCH('Գծապատկեր 3.Զ.1'!A182,[3]Treasury!A:A,0))</f>
        <v>3.78</v>
      </c>
      <c r="E182">
        <v>-15.1198259440886</v>
      </c>
    </row>
    <row r="183" spans="1:5">
      <c r="A183" s="9">
        <v>39713</v>
      </c>
      <c r="B183">
        <f>INDEX('[3]Fed Funds rate'!B:B,MATCH('Գծապատկեր 3.Զ.1'!A183,'[3]Fed Funds rate'!A:A,0))</f>
        <v>1.51</v>
      </c>
      <c r="C183">
        <v>-400.12</v>
      </c>
      <c r="D183">
        <f>INDEX([3]Treasury!B:B,MATCH('Գծապատկեր 3.Զ.1'!A183,[3]Treasury!A:A,0))</f>
        <v>3.83</v>
      </c>
      <c r="E183">
        <v>-15.2695883103423</v>
      </c>
    </row>
    <row r="184" spans="1:5">
      <c r="A184" s="9">
        <v>39714</v>
      </c>
      <c r="B184">
        <f>INDEX('[3]Fed Funds rate'!B:B,MATCH('Գծապատկեր 3.Զ.1'!A184,'[3]Fed Funds rate'!A:A,0))</f>
        <v>1.46</v>
      </c>
      <c r="C184">
        <v>-397.72</v>
      </c>
      <c r="D184">
        <f>INDEX([3]Treasury!B:B,MATCH('Գծապատկեր 3.Զ.1'!A184,[3]Treasury!A:A,0))</f>
        <v>3.85</v>
      </c>
      <c r="E184">
        <v>-15.891100229204</v>
      </c>
    </row>
    <row r="185" spans="1:5">
      <c r="A185" s="9">
        <v>39715</v>
      </c>
      <c r="B185">
        <f>INDEX('[3]Fed Funds rate'!B:B,MATCH('Գծապատկեր 3.Զ.1'!A185,'[3]Fed Funds rate'!A:A,0))</f>
        <v>1.19</v>
      </c>
      <c r="C185">
        <v>-396.96</v>
      </c>
      <c r="D185">
        <f>INDEX([3]Treasury!B:B,MATCH('Գծապատկեր 3.Զ.1'!A185,[3]Treasury!A:A,0))</f>
        <v>3.8</v>
      </c>
      <c r="E185">
        <v>-16.1022579518153</v>
      </c>
    </row>
    <row r="186" spans="1:5">
      <c r="A186" s="9">
        <v>39716</v>
      </c>
      <c r="B186">
        <f>INDEX('[3]Fed Funds rate'!B:B,MATCH('Գծապատկեր 3.Զ.1'!A186,'[3]Fed Funds rate'!A:A,0))</f>
        <v>1.23</v>
      </c>
      <c r="C186">
        <v>-396.13</v>
      </c>
      <c r="D186">
        <f>INDEX([3]Treasury!B:B,MATCH('Գծապատկեր 3.Զ.1'!A186,[3]Treasury!A:A,0))</f>
        <v>3.88</v>
      </c>
      <c r="E186">
        <v>-16.331451618237999</v>
      </c>
    </row>
    <row r="187" spans="1:5">
      <c r="A187" s="9">
        <v>39717</v>
      </c>
      <c r="B187">
        <f>INDEX('[3]Fed Funds rate'!B:B,MATCH('Գծապատկեր 3.Զ.1'!A187,'[3]Fed Funds rate'!A:A,0))</f>
        <v>1.08</v>
      </c>
      <c r="C187">
        <v>-394.55</v>
      </c>
      <c r="D187">
        <f>INDEX([3]Treasury!B:B,MATCH('Գծապատկեր 3.Զ.1'!A187,[3]Treasury!A:A,0))</f>
        <v>3.85</v>
      </c>
      <c r="E187">
        <v>-16.750993822683601</v>
      </c>
    </row>
    <row r="188" spans="1:5">
      <c r="A188" s="9">
        <v>39720</v>
      </c>
      <c r="B188">
        <f>INDEX('[3]Fed Funds rate'!B:B,MATCH('Գծապատկեր 3.Զ.1'!A188,'[3]Fed Funds rate'!A:A,0))</f>
        <v>1.56</v>
      </c>
      <c r="C188">
        <v>-390.02</v>
      </c>
      <c r="D188">
        <f>INDEX([3]Treasury!B:B,MATCH('Գծապատկեր 3.Զ.1'!A188,[3]Treasury!A:A,0))</f>
        <v>3.61</v>
      </c>
      <c r="E188">
        <v>-17.9256650005313</v>
      </c>
    </row>
    <row r="189" spans="1:5">
      <c r="A189" s="9">
        <v>39721</v>
      </c>
      <c r="B189">
        <f>INDEX('[3]Fed Funds rate'!B:B,MATCH('Գծապատկեր 3.Զ.1'!A189,'[3]Fed Funds rate'!A:A,0))</f>
        <v>2.0299999999999998</v>
      </c>
      <c r="C189">
        <v>-387.28</v>
      </c>
      <c r="D189">
        <f>INDEX([3]Treasury!B:B,MATCH('Գծապատկեր 3.Զ.1'!A189,[3]Treasury!A:A,0))</f>
        <v>3.85</v>
      </c>
      <c r="E189">
        <v>-18.6505580773761</v>
      </c>
    </row>
    <row r="190" spans="1:5">
      <c r="A190" s="9">
        <v>39722</v>
      </c>
      <c r="B190">
        <f>INDEX('[3]Fed Funds rate'!B:B,MATCH('Գծապատկեր 3.Զ.1'!A190,'[3]Fed Funds rate'!A:A,0))</f>
        <v>1.1499999999999999</v>
      </c>
      <c r="C190">
        <v>-387.82</v>
      </c>
      <c r="D190">
        <f>INDEX([3]Treasury!B:B,MATCH('Գծապատկեր 3.Զ.1'!A190,[3]Treasury!A:A,0))</f>
        <v>3.77</v>
      </c>
      <c r="E190">
        <v>-18.531106835725701</v>
      </c>
    </row>
    <row r="191" spans="1:5">
      <c r="A191" s="9">
        <v>39723</v>
      </c>
      <c r="B191">
        <f>INDEX('[3]Fed Funds rate'!B:B,MATCH('Գծապատկեր 3.Զ.1'!A191,'[3]Fed Funds rate'!A:A,0))</f>
        <v>0.67</v>
      </c>
      <c r="C191">
        <v>-384.67</v>
      </c>
      <c r="D191">
        <f>INDEX([3]Treasury!B:B,MATCH('Գծապատկեր 3.Զ.1'!A191,[3]Treasury!A:A,0))</f>
        <v>3.66</v>
      </c>
      <c r="E191">
        <v>-19.366541520980199</v>
      </c>
    </row>
    <row r="192" spans="1:5">
      <c r="A192" s="9">
        <v>39724</v>
      </c>
      <c r="B192">
        <f>INDEX('[3]Fed Funds rate'!B:B,MATCH('Գծապատկեր 3.Զ.1'!A192,'[3]Fed Funds rate'!A:A,0))</f>
        <v>1.1000000000000001</v>
      </c>
      <c r="C192">
        <v>-383.97</v>
      </c>
      <c r="D192">
        <f>INDEX([3]Treasury!B:B,MATCH('Գծապատկեր 3.Զ.1'!A192,[3]Treasury!A:A,0))</f>
        <v>3.63</v>
      </c>
      <c r="E192">
        <v>-19.5685670683024</v>
      </c>
    </row>
    <row r="193" spans="1:5">
      <c r="A193" s="9">
        <v>39727</v>
      </c>
      <c r="B193">
        <f>INDEX('[3]Fed Funds rate'!B:B,MATCH('Գծապատկեր 3.Զ.1'!A193,'[3]Fed Funds rate'!A:A,0))</f>
        <v>1.96</v>
      </c>
      <c r="C193">
        <v>-374.05</v>
      </c>
      <c r="D193">
        <f>INDEX([3]Treasury!B:B,MATCH('Գծապատկեր 3.Զ.1'!A193,[3]Treasury!A:A,0))</f>
        <v>3.48</v>
      </c>
      <c r="E193">
        <v>-22.2059472897879</v>
      </c>
    </row>
    <row r="194" spans="1:5">
      <c r="A194" s="9">
        <v>39728</v>
      </c>
      <c r="B194">
        <f>INDEX('[3]Fed Funds rate'!B:B,MATCH('Գծապատկեր 3.Զ.1'!A194,'[3]Fed Funds rate'!A:A,0))</f>
        <v>2.97</v>
      </c>
      <c r="C194">
        <v>-372.42</v>
      </c>
      <c r="D194">
        <f>INDEX([3]Treasury!B:B,MATCH('Գծապատկեր 3.Զ.1'!A194,[3]Treasury!A:A,0))</f>
        <v>3.5</v>
      </c>
      <c r="E194">
        <v>-22.6625557420634</v>
      </c>
    </row>
    <row r="195" spans="1:5">
      <c r="A195" s="9">
        <v>39729</v>
      </c>
      <c r="B195">
        <f>INDEX('[3]Fed Funds rate'!B:B,MATCH('Գծապատկեր 3.Զ.1'!A195,'[3]Fed Funds rate'!A:A,0))</f>
        <v>2.2400000000000002</v>
      </c>
      <c r="C195">
        <v>-362.75</v>
      </c>
      <c r="D195">
        <f>INDEX([3]Treasury!B:B,MATCH('Գծապատկեր 3.Զ.1'!A195,[3]Treasury!A:A,0))</f>
        <v>3.72</v>
      </c>
      <c r="E195">
        <v>-25.313277102681301</v>
      </c>
    </row>
    <row r="196" spans="1:5">
      <c r="A196" s="9">
        <v>39730</v>
      </c>
      <c r="B196">
        <f>INDEX('[3]Fed Funds rate'!B:B,MATCH('Գծապատկեր 3.Զ.1'!A196,'[3]Fed Funds rate'!A:A,0))</f>
        <v>1.4</v>
      </c>
      <c r="C196">
        <v>-357.07</v>
      </c>
      <c r="D196">
        <f>INDEX([3]Treasury!B:B,MATCH('Գծապատկեր 3.Զ.1'!A196,[3]Treasury!A:A,0))</f>
        <v>3.84</v>
      </c>
      <c r="E196">
        <v>-26.9113677375111</v>
      </c>
    </row>
    <row r="197" spans="1:5">
      <c r="A197" s="9">
        <v>39731</v>
      </c>
      <c r="B197">
        <f>INDEX('[3]Fed Funds rate'!B:B,MATCH('Գծապատկեր 3.Զ.1'!A197,'[3]Fed Funds rate'!A:A,0))</f>
        <v>0.79</v>
      </c>
      <c r="C197">
        <v>-335.23</v>
      </c>
      <c r="D197">
        <f>INDEX([3]Treasury!B:B,MATCH('Գծապատկեր 3.Զ.1'!A197,[3]Treasury!A:A,0))</f>
        <v>3.89</v>
      </c>
      <c r="E197">
        <v>-33.242751038523103</v>
      </c>
    </row>
    <row r="198" spans="1:5">
      <c r="A198" s="9">
        <v>39735</v>
      </c>
      <c r="B198">
        <f>INDEX('[3]Fed Funds rate'!B:B,MATCH('Գծապատկեր 3.Զ.1'!A198,'[3]Fed Funds rate'!A:A,0))</f>
        <v>1.1000000000000001</v>
      </c>
      <c r="C198">
        <v>-351.51</v>
      </c>
      <c r="D198">
        <f>INDEX([3]Treasury!B:B,MATCH('Գծապատկեր 3.Զ.1'!A198,[3]Treasury!A:A,0))</f>
        <v>4.08</v>
      </c>
      <c r="E198">
        <v>-28.520506873069198</v>
      </c>
    </row>
    <row r="199" spans="1:5">
      <c r="A199" s="9">
        <v>39736</v>
      </c>
      <c r="B199">
        <f>INDEX('[3]Fed Funds rate'!B:B,MATCH('Գծապատկեր 3.Զ.1'!A199,'[3]Fed Funds rate'!A:A,0))</f>
        <v>1.04</v>
      </c>
      <c r="C199">
        <v>-342.88</v>
      </c>
      <c r="D199">
        <f>INDEX([3]Treasury!B:B,MATCH('Գծապատկեր 3.Զ.1'!A199,[3]Treasury!A:A,0))</f>
        <v>4.04</v>
      </c>
      <c r="E199">
        <v>-31.026155248972</v>
      </c>
    </row>
    <row r="200" spans="1:5">
      <c r="A200" s="9">
        <v>39737</v>
      </c>
      <c r="B200">
        <f>INDEX('[3]Fed Funds rate'!B:B,MATCH('Գծապատկեր 3.Զ.1'!A200,'[3]Fed Funds rate'!A:A,0))</f>
        <v>0.83</v>
      </c>
      <c r="C200">
        <v>-336.71</v>
      </c>
      <c r="D200">
        <f>INDEX([3]Treasury!B:B,MATCH('Գծապատկեր 3.Զ.1'!A200,[3]Treasury!A:A,0))</f>
        <v>3.99</v>
      </c>
      <c r="E200">
        <v>-32.861891344602803</v>
      </c>
    </row>
    <row r="201" spans="1:5">
      <c r="A201" s="9">
        <v>39738</v>
      </c>
      <c r="B201">
        <f>INDEX('[3]Fed Funds rate'!B:B,MATCH('Գծապատկեր 3.Զ.1'!A201,'[3]Fed Funds rate'!A:A,0))</f>
        <v>0.6</v>
      </c>
      <c r="C201">
        <v>-335.04</v>
      </c>
      <c r="D201">
        <f>INDEX([3]Treasury!B:B,MATCH('Գծապատկեր 3.Զ.1'!A201,[3]Treasury!A:A,0))</f>
        <v>3.98</v>
      </c>
      <c r="E201">
        <v>-33.378986635516902</v>
      </c>
    </row>
    <row r="202" spans="1:5">
      <c r="A202" s="9">
        <v>39741</v>
      </c>
      <c r="B202">
        <f>INDEX('[3]Fed Funds rate'!B:B,MATCH('Գծապատկեր 3.Զ.1'!A202,'[3]Fed Funds rate'!A:A,0))</f>
        <v>0.7</v>
      </c>
      <c r="C202">
        <v>-332.06</v>
      </c>
      <c r="D202">
        <f>INDEX([3]Treasury!B:B,MATCH('Գծապատկեր 3.Զ.1'!A202,[3]Treasury!A:A,0))</f>
        <v>3.91</v>
      </c>
      <c r="E202">
        <v>-34.292297324045897</v>
      </c>
    </row>
    <row r="203" spans="1:5">
      <c r="A203" s="9">
        <v>39742</v>
      </c>
      <c r="B203">
        <f>INDEX('[3]Fed Funds rate'!B:B,MATCH('Գծապատկեր 3.Զ.1'!A203,'[3]Fed Funds rate'!A:A,0))</f>
        <v>0.67</v>
      </c>
      <c r="C203">
        <v>-326.63</v>
      </c>
      <c r="D203">
        <f>INDEX([3]Treasury!B:B,MATCH('Գծապատկեր 3.Զ.1'!A203,[3]Treasury!A:A,0))</f>
        <v>3.76</v>
      </c>
      <c r="E203">
        <v>-35.960947144960798</v>
      </c>
    </row>
    <row r="204" spans="1:5">
      <c r="A204" s="9">
        <v>39743</v>
      </c>
      <c r="B204">
        <f>INDEX('[3]Fed Funds rate'!B:B,MATCH('Գծապատկեր 3.Զ.1'!A204,'[3]Fed Funds rate'!A:A,0))</f>
        <v>0.81</v>
      </c>
      <c r="C204">
        <v>-307.11</v>
      </c>
      <c r="D204">
        <f>INDEX([3]Treasury!B:B,MATCH('Գծապատկեր 3.Զ.1'!A204,[3]Treasury!A:A,0))</f>
        <v>3.65</v>
      </c>
      <c r="E204">
        <v>-42.143036802013597</v>
      </c>
    </row>
    <row r="205" spans="1:5">
      <c r="A205" s="9">
        <v>39744</v>
      </c>
      <c r="B205">
        <f>INDEX('[3]Fed Funds rate'!B:B,MATCH('Գծապատկեր 3.Զ.1'!A205,'[3]Fed Funds rate'!A:A,0))</f>
        <v>0.93</v>
      </c>
      <c r="C205">
        <v>-299.99</v>
      </c>
      <c r="D205">
        <f>INDEX([3]Treasury!B:B,MATCH('Գծապատկեր 3.Զ.1'!A205,[3]Treasury!A:A,0))</f>
        <v>3.63</v>
      </c>
      <c r="E205">
        <v>-44.508607106607599</v>
      </c>
    </row>
    <row r="206" spans="1:5">
      <c r="A206" s="9">
        <v>39745</v>
      </c>
      <c r="B206">
        <f>INDEX('[3]Fed Funds rate'!B:B,MATCH('Գծապատկեր 3.Զ.1'!A206,'[3]Fed Funds rate'!A:A,0))</f>
        <v>0.95</v>
      </c>
      <c r="C206">
        <v>-295.89</v>
      </c>
      <c r="D206">
        <f>INDEX([3]Treasury!B:B,MATCH('Գծապատկեր 3.Զ.1'!A206,[3]Treasury!A:A,0))</f>
        <v>3.76</v>
      </c>
      <c r="E206">
        <v>-45.904630225271298</v>
      </c>
    </row>
    <row r="207" spans="1:5">
      <c r="A207" s="9">
        <v>39748</v>
      </c>
      <c r="B207">
        <f>INDEX('[3]Fed Funds rate'!B:B,MATCH('Գծապատկեր 3.Զ.1'!A207,'[3]Fed Funds rate'!A:A,0))</f>
        <v>0.92</v>
      </c>
      <c r="C207">
        <v>-298.5</v>
      </c>
      <c r="D207">
        <f>INDEX([3]Treasury!B:B,MATCH('Գծապատկեր 3.Զ.1'!A207,[3]Treasury!A:A,0))</f>
        <v>3.79</v>
      </c>
      <c r="E207">
        <v>-45.046298694542301</v>
      </c>
    </row>
    <row r="208" spans="1:5">
      <c r="A208" s="9">
        <v>39749</v>
      </c>
      <c r="B208">
        <f>INDEX('[3]Fed Funds rate'!B:B,MATCH('Գծապատկեր 3.Զ.1'!A208,'[3]Fed Funds rate'!A:A,0))</f>
        <v>0.67</v>
      </c>
      <c r="C208">
        <v>-305.67</v>
      </c>
      <c r="D208">
        <f>INDEX([3]Treasury!B:B,MATCH('Գծապատկեր 3.Զ.1'!A208,[3]Treasury!A:A,0))</f>
        <v>3.89</v>
      </c>
      <c r="E208">
        <v>-42.692568485120702</v>
      </c>
    </row>
    <row r="209" spans="1:5">
      <c r="A209" s="9">
        <v>39750</v>
      </c>
      <c r="B209">
        <f>INDEX('[3]Fed Funds rate'!B:B,MATCH('Գծապատկեր 3.Զ.1'!A209,'[3]Fed Funds rate'!A:A,0))</f>
        <v>0.36</v>
      </c>
      <c r="C209">
        <v>-313.51</v>
      </c>
      <c r="D209">
        <f>INDEX([3]Treasury!B:B,MATCH('Գծապատկեր 3.Զ.1'!A209,[3]Treasury!A:A,0))</f>
        <v>3.93</v>
      </c>
      <c r="E209">
        <v>-40.1799369576174</v>
      </c>
    </row>
    <row r="210" spans="1:5">
      <c r="A210" s="9">
        <v>39751</v>
      </c>
      <c r="B210">
        <f>INDEX('[3]Fed Funds rate'!B:B,MATCH('Գծապատկեր 3.Զ.1'!A210,'[3]Fed Funds rate'!A:A,0))</f>
        <v>0.3</v>
      </c>
      <c r="C210">
        <v>-322.83999999999997</v>
      </c>
      <c r="D210">
        <f>INDEX([3]Treasury!B:B,MATCH('Գծապատկեր 3.Զ.1'!A210,[3]Treasury!A:A,0))</f>
        <v>4</v>
      </c>
      <c r="E210">
        <v>-37.267263600455102</v>
      </c>
    </row>
    <row r="211" spans="1:5">
      <c r="A211" s="9">
        <v>39752</v>
      </c>
      <c r="B211">
        <f>INDEX('[3]Fed Funds rate'!B:B,MATCH('Գծապատկեր 3.Զ.1'!A211,'[3]Fed Funds rate'!A:A,0))</f>
        <v>0.22</v>
      </c>
      <c r="C211">
        <v>-329.61</v>
      </c>
      <c r="D211">
        <f>INDEX([3]Treasury!B:B,MATCH('Գծապատկեր 3.Զ.1'!A211,[3]Treasury!A:A,0))</f>
        <v>4.01</v>
      </c>
      <c r="E211">
        <v>-35.2118196303595</v>
      </c>
    </row>
    <row r="212" spans="1:5">
      <c r="A212" s="9">
        <v>39755</v>
      </c>
      <c r="B212">
        <f>INDEX('[3]Fed Funds rate'!B:B,MATCH('Գծապատկեր 3.Զ.1'!A212,'[3]Fed Funds rate'!A:A,0))</f>
        <v>0.23</v>
      </c>
      <c r="C212">
        <v>-332.94</v>
      </c>
      <c r="D212">
        <f>INDEX([3]Treasury!B:B,MATCH('Գծապատկեր 3.Զ.1'!A212,[3]Treasury!A:A,0))</f>
        <v>3.96</v>
      </c>
      <c r="E212">
        <v>-34.226489317045399</v>
      </c>
    </row>
    <row r="213" spans="1:5">
      <c r="A213" s="9">
        <v>39756</v>
      </c>
      <c r="B213">
        <f>INDEX('[3]Fed Funds rate'!B:B,MATCH('Գծապատկեր 3.Զ.1'!A213,'[3]Fed Funds rate'!A:A,0))</f>
        <v>0.23</v>
      </c>
      <c r="C213">
        <v>-344.89</v>
      </c>
      <c r="D213">
        <f>INDEX([3]Treasury!B:B,MATCH('Գծապատկեր 3.Զ.1'!A213,[3]Treasury!A:A,0))</f>
        <v>3.81</v>
      </c>
      <c r="E213">
        <v>-30.7200514002934</v>
      </c>
    </row>
    <row r="214" spans="1:5">
      <c r="A214" s="9">
        <v>39757</v>
      </c>
      <c r="B214">
        <f>INDEX('[3]Fed Funds rate'!B:B,MATCH('Գծապատկեր 3.Զ.1'!A214,'[3]Fed Funds rate'!A:A,0))</f>
        <v>0.23</v>
      </c>
      <c r="C214">
        <v>-342.29</v>
      </c>
      <c r="D214">
        <f>INDEX([3]Treasury!B:B,MATCH('Գծապատկեր 3.Զ.1'!A214,[3]Treasury!A:A,0))</f>
        <v>3.73</v>
      </c>
      <c r="E214">
        <v>-31.496656134603601</v>
      </c>
    </row>
    <row r="215" spans="1:5">
      <c r="A215" s="9">
        <v>39758</v>
      </c>
      <c r="B215">
        <f>INDEX('[3]Fed Funds rate'!B:B,MATCH('Գծապատկեր 3.Զ.1'!A215,'[3]Fed Funds rate'!A:A,0))</f>
        <v>0.23</v>
      </c>
      <c r="C215">
        <v>-339.3</v>
      </c>
      <c r="D215">
        <f>INDEX([3]Treasury!B:B,MATCH('Գծապատկեր 3.Զ.1'!A215,[3]Treasury!A:A,0))</f>
        <v>3.75</v>
      </c>
      <c r="E215">
        <v>-32.3939073049022</v>
      </c>
    </row>
    <row r="216" spans="1:5">
      <c r="A216" s="9">
        <v>39759</v>
      </c>
      <c r="B216">
        <f>INDEX('[3]Fed Funds rate'!B:B,MATCH('Գծապատկեր 3.Զ.1'!A216,'[3]Fed Funds rate'!A:A,0))</f>
        <v>0.27</v>
      </c>
      <c r="C216">
        <v>-340.26</v>
      </c>
      <c r="D216">
        <f>INDEX([3]Treasury!B:B,MATCH('Գծապատկեր 3.Զ.1'!A216,[3]Treasury!A:A,0))</f>
        <v>3.83</v>
      </c>
      <c r="E216">
        <v>-32.131256592821998</v>
      </c>
    </row>
    <row r="217" spans="1:5">
      <c r="A217" s="9">
        <v>39762</v>
      </c>
      <c r="B217">
        <f>INDEX('[3]Fed Funds rate'!B:B,MATCH('Գծապատկեր 3.Զ.1'!A217,'[3]Fed Funds rate'!A:A,0))</f>
        <v>0.28999999999999998</v>
      </c>
      <c r="C217">
        <v>-342.92</v>
      </c>
      <c r="D217">
        <f>INDEX([3]Treasury!B:B,MATCH('Գծապատկեր 3.Զ.1'!A217,[3]Treasury!A:A,0))</f>
        <v>3.82</v>
      </c>
      <c r="E217">
        <v>-31.372426553207699</v>
      </c>
    </row>
    <row r="218" spans="1:5">
      <c r="A218" s="9">
        <v>39764</v>
      </c>
      <c r="B218">
        <f>INDEX('[3]Fed Funds rate'!B:B,MATCH('Գծապատկեր 3.Զ.1'!A218,'[3]Fed Funds rate'!A:A,0))</f>
        <v>0.35</v>
      </c>
      <c r="C218">
        <v>-335.3</v>
      </c>
      <c r="D218">
        <f>INDEX([3]Treasury!B:B,MATCH('Գծապատկեր 3.Զ.1'!A218,[3]Treasury!A:A,0))</f>
        <v>3.75</v>
      </c>
      <c r="E218">
        <v>-33.639464784608599</v>
      </c>
    </row>
    <row r="219" spans="1:5">
      <c r="A219" s="9">
        <v>39765</v>
      </c>
      <c r="B219">
        <f>INDEX('[3]Fed Funds rate'!B:B,MATCH('Գծապատկեր 3.Զ.1'!A219,'[3]Fed Funds rate'!A:A,0))</f>
        <v>0.35</v>
      </c>
      <c r="C219">
        <v>-331.31</v>
      </c>
      <c r="D219">
        <f>INDEX([3]Treasury!B:B,MATCH('Գծապատկեր 3.Զ.1'!A219,[3]Treasury!A:A,0))</f>
        <v>3.84</v>
      </c>
      <c r="E219">
        <v>-34.856466013342498</v>
      </c>
    </row>
    <row r="220" spans="1:5">
      <c r="A220" s="9">
        <v>39766</v>
      </c>
      <c r="B220">
        <f>INDEX('[3]Fed Funds rate'!B:B,MATCH('Գծապատկեր 3.Զ.1'!A220,'[3]Fed Funds rate'!A:A,0))</f>
        <v>0.34</v>
      </c>
      <c r="C220">
        <v>-332.02</v>
      </c>
      <c r="D220">
        <f>INDEX([3]Treasury!B:B,MATCH('Գծապատկեր 3.Զ.1'!A220,[3]Treasury!A:A,0))</f>
        <v>3.72</v>
      </c>
      <c r="E220">
        <v>-34.662279664033399</v>
      </c>
    </row>
    <row r="221" spans="1:5">
      <c r="A221" s="9">
        <v>39769</v>
      </c>
      <c r="B221">
        <f>INDEX('[3]Fed Funds rate'!B:B,MATCH('Գծապատկեր 3.Զ.1'!A221,'[3]Fed Funds rate'!A:A,0))</f>
        <v>0.37</v>
      </c>
      <c r="C221">
        <v>-330.8</v>
      </c>
      <c r="D221">
        <f>INDEX([3]Treasury!B:B,MATCH('Գծապատկեր 3.Զ.1'!A221,[3]Treasury!A:A,0))</f>
        <v>3.68</v>
      </c>
      <c r="E221">
        <v>-35.050289296456</v>
      </c>
    </row>
    <row r="222" spans="1:5">
      <c r="A222" s="9">
        <v>39770</v>
      </c>
      <c r="B222">
        <f>INDEX('[3]Fed Funds rate'!B:B,MATCH('Գծապատկեր 3.Զ.1'!A222,'[3]Fed Funds rate'!A:A,0))</f>
        <v>0.38</v>
      </c>
      <c r="C222">
        <v>-329.3</v>
      </c>
      <c r="D222">
        <f>INDEX([3]Treasury!B:B,MATCH('Գծապատկեր 3.Զ.1'!A222,[3]Treasury!A:A,0))</f>
        <v>3.53</v>
      </c>
      <c r="E222">
        <v>-35.524651794577402</v>
      </c>
    </row>
    <row r="223" spans="1:5">
      <c r="A223" s="9">
        <v>39771</v>
      </c>
      <c r="B223">
        <f>INDEX('[3]Fed Funds rate'!B:B,MATCH('Գծապատկեր 3.Զ.1'!A223,'[3]Fed Funds rate'!A:A,0))</f>
        <v>0.38</v>
      </c>
      <c r="C223">
        <v>-326.63</v>
      </c>
      <c r="D223">
        <f>INDEX([3]Treasury!B:B,MATCH('Գծապատկեր 3.Զ.1'!A223,[3]Treasury!A:A,0))</f>
        <v>3.38</v>
      </c>
      <c r="E223">
        <v>-36.3586526547303</v>
      </c>
    </row>
    <row r="224" spans="1:5">
      <c r="A224" s="9">
        <v>39772</v>
      </c>
      <c r="B224">
        <f>INDEX('[3]Fed Funds rate'!B:B,MATCH('Գծապատկեր 3.Զ.1'!A224,'[3]Fed Funds rate'!A:A,0))</f>
        <v>0.49</v>
      </c>
      <c r="C224">
        <v>-323.41000000000003</v>
      </c>
      <c r="D224">
        <f>INDEX([3]Treasury!B:B,MATCH('Գծապատկեր 3.Զ.1'!A224,[3]Treasury!A:A,0))</f>
        <v>3.1</v>
      </c>
      <c r="E224">
        <v>-37.369254104078202</v>
      </c>
    </row>
    <row r="225" spans="1:5">
      <c r="A225" s="9">
        <v>39773</v>
      </c>
      <c r="B225">
        <f>INDEX('[3]Fed Funds rate'!B:B,MATCH('Գծապատկեր 3.Զ.1'!A225,'[3]Fed Funds rate'!A:A,0))</f>
        <v>0.56999999999999995</v>
      </c>
      <c r="C225">
        <v>-323.42</v>
      </c>
      <c r="D225">
        <f>INDEX([3]Treasury!B:B,MATCH('Գծապատկեր 3.Զ.1'!A225,[3]Treasury!A:A,0))</f>
        <v>3.2</v>
      </c>
      <c r="E225">
        <v>-37.386047163381001</v>
      </c>
    </row>
    <row r="226" spans="1:5">
      <c r="A226" s="9">
        <v>39776</v>
      </c>
      <c r="B226">
        <f>INDEX('[3]Fed Funds rate'!B:B,MATCH('Գծապատկեր 3.Զ.1'!A226,'[3]Fed Funds rate'!A:A,0))</f>
        <v>0.62</v>
      </c>
      <c r="C226">
        <v>-329.7</v>
      </c>
      <c r="D226">
        <f>INDEX([3]Treasury!B:B,MATCH('Գծապատկեր 3.Զ.1'!A226,[3]Treasury!A:A,0))</f>
        <v>3.35</v>
      </c>
      <c r="E226">
        <v>-35.4827960120979</v>
      </c>
    </row>
    <row r="227" spans="1:5">
      <c r="A227" s="9">
        <v>39777</v>
      </c>
      <c r="B227">
        <f>INDEX('[3]Fed Funds rate'!B:B,MATCH('Գծապատկեր 3.Զ.1'!A227,'[3]Fed Funds rate'!A:A,0))</f>
        <v>0.59</v>
      </c>
      <c r="C227">
        <v>-334.7</v>
      </c>
      <c r="D227">
        <f>INDEX([3]Treasury!B:B,MATCH('Գծապատկեր 3.Զ.1'!A227,[3]Treasury!A:A,0))</f>
        <v>3.11</v>
      </c>
      <c r="E227">
        <v>-33.997535219067402</v>
      </c>
    </row>
    <row r="228" spans="1:5">
      <c r="A228" s="9">
        <v>39778</v>
      </c>
      <c r="B228">
        <f>INDEX('[3]Fed Funds rate'!B:B,MATCH('Գծապատկեր 3.Զ.1'!A228,'[3]Fed Funds rate'!A:A,0))</f>
        <v>0.53</v>
      </c>
      <c r="C228">
        <v>-336.21</v>
      </c>
      <c r="D228">
        <f>INDEX([3]Treasury!B:B,MATCH('Գծապատկեր 3.Զ.1'!A228,[3]Treasury!A:A,0))</f>
        <v>2.99</v>
      </c>
      <c r="E228">
        <v>-33.567284567696099</v>
      </c>
    </row>
    <row r="229" spans="1:5">
      <c r="A229" s="9">
        <v>39780</v>
      </c>
      <c r="B229">
        <f>INDEX('[3]Fed Funds rate'!B:B,MATCH('Գծապատկեր 3.Զ.1'!A229,'[3]Fed Funds rate'!A:A,0))</f>
        <v>0.52</v>
      </c>
      <c r="C229">
        <v>-337.78</v>
      </c>
      <c r="D229">
        <f>INDEX([3]Treasury!B:B,MATCH('Գծապատկեր 3.Զ.1'!A229,[3]Treasury!A:A,0))</f>
        <v>2.93</v>
      </c>
      <c r="E229">
        <v>-33.1212864209553</v>
      </c>
    </row>
    <row r="230" spans="1:5">
      <c r="A230" s="9">
        <v>39783</v>
      </c>
      <c r="B230">
        <f>INDEX('[3]Fed Funds rate'!B:B,MATCH('Գծապատկեր 3.Զ.1'!A230,'[3]Fed Funds rate'!A:A,0))</f>
        <v>0.52</v>
      </c>
      <c r="C230">
        <v>-337.45</v>
      </c>
      <c r="D230">
        <f>INDEX([3]Treasury!B:B,MATCH('Գծապատկեր 3.Զ.1'!A230,[3]Treasury!A:A,0))</f>
        <v>2.72</v>
      </c>
      <c r="E230">
        <v>-33.238915858698697</v>
      </c>
    </row>
    <row r="231" spans="1:5">
      <c r="A231" s="9">
        <v>39784</v>
      </c>
      <c r="B231">
        <f>INDEX('[3]Fed Funds rate'!B:B,MATCH('Գծապատկեր 3.Զ.1'!A231,'[3]Fed Funds rate'!A:A,0))</f>
        <v>0.47</v>
      </c>
      <c r="C231">
        <v>-336.42</v>
      </c>
      <c r="D231">
        <f>INDEX([3]Treasury!B:B,MATCH('Գծապատկեր 3.Զ.1'!A231,[3]Treasury!A:A,0))</f>
        <v>2.68</v>
      </c>
      <c r="E231">
        <v>-33.564497977405601</v>
      </c>
    </row>
    <row r="232" spans="1:5">
      <c r="A232" s="9">
        <v>39785</v>
      </c>
      <c r="B232">
        <f>INDEX('[3]Fed Funds rate'!B:B,MATCH('Գծապատկեր 3.Զ.1'!A232,'[3]Fed Funds rate'!A:A,0))</f>
        <v>0.36</v>
      </c>
      <c r="C232">
        <v>-337.82</v>
      </c>
      <c r="D232">
        <f>INDEX([3]Treasury!B:B,MATCH('Գծապատկեր 3.Զ.1'!A232,[3]Treasury!A:A,0))</f>
        <v>2.67</v>
      </c>
      <c r="E232">
        <v>-33.169099902842703</v>
      </c>
    </row>
    <row r="233" spans="1:5">
      <c r="A233" s="9">
        <v>39786</v>
      </c>
      <c r="B233">
        <f>INDEX('[3]Fed Funds rate'!B:B,MATCH('Գծապատկեր 3.Զ.1'!A233,'[3]Fed Funds rate'!A:A,0))</f>
        <v>0.2</v>
      </c>
      <c r="C233">
        <v>-337.87</v>
      </c>
      <c r="D233">
        <f>INDEX([3]Treasury!B:B,MATCH('Գծապատկեր 3.Զ.1'!A233,[3]Treasury!A:A,0))</f>
        <v>2.5499999999999998</v>
      </c>
      <c r="E233">
        <v>-33.174185108767901</v>
      </c>
    </row>
    <row r="234" spans="1:5">
      <c r="A234" s="9">
        <v>39787</v>
      </c>
      <c r="B234">
        <f>INDEX('[3]Fed Funds rate'!B:B,MATCH('Գծապատկեր 3.Զ.1'!A234,'[3]Fed Funds rate'!A:A,0))</f>
        <v>0.12</v>
      </c>
      <c r="C234">
        <v>-337.23</v>
      </c>
      <c r="D234">
        <f>INDEX([3]Treasury!B:B,MATCH('Գծապատկեր 3.Զ.1'!A234,[3]Treasury!A:A,0))</f>
        <v>2.67</v>
      </c>
      <c r="E234">
        <v>-33.383671575921902</v>
      </c>
    </row>
    <row r="235" spans="1:5">
      <c r="A235" s="9">
        <v>39790</v>
      </c>
      <c r="B235">
        <f>INDEX('[3]Fed Funds rate'!B:B,MATCH('Գծապատկեր 3.Զ.1'!A235,'[3]Fed Funds rate'!A:A,0))</f>
        <v>0.12</v>
      </c>
      <c r="C235">
        <v>-339.72</v>
      </c>
      <c r="D235">
        <f>INDEX([3]Treasury!B:B,MATCH('Գծապատկեր 3.Զ.1'!A235,[3]Treasury!A:A,0))</f>
        <v>2.77</v>
      </c>
      <c r="E235">
        <v>-32.667900546144502</v>
      </c>
    </row>
    <row r="236" spans="1:5">
      <c r="A236" s="9">
        <v>39791</v>
      </c>
      <c r="B236">
        <f>INDEX('[3]Fed Funds rate'!B:B,MATCH('Գծապատկեր 3.Զ.1'!A236,'[3]Fed Funds rate'!A:A,0))</f>
        <v>0.13</v>
      </c>
      <c r="C236">
        <v>-341.92</v>
      </c>
      <c r="D236">
        <f>INDEX([3]Treasury!B:B,MATCH('Գծապատկեր 3.Զ.1'!A236,[3]Treasury!A:A,0))</f>
        <v>2.67</v>
      </c>
      <c r="E236">
        <v>-32.0422811045771</v>
      </c>
    </row>
    <row r="237" spans="1:5">
      <c r="A237" s="9">
        <v>39792</v>
      </c>
      <c r="B237">
        <f>INDEX('[3]Fed Funds rate'!B:B,MATCH('Գծապատկեր 3.Զ.1'!A237,'[3]Fed Funds rate'!A:A,0))</f>
        <v>0.11</v>
      </c>
      <c r="C237">
        <v>-344.19</v>
      </c>
      <c r="D237">
        <f>INDEX([3]Treasury!B:B,MATCH('Գծապատկեր 3.Զ.1'!A237,[3]Treasury!A:A,0))</f>
        <v>2.69</v>
      </c>
      <c r="E237">
        <v>-31.400462014924098</v>
      </c>
    </row>
    <row r="238" spans="1:5">
      <c r="A238" s="9">
        <v>39793</v>
      </c>
      <c r="B238">
        <f>INDEX('[3]Fed Funds rate'!B:B,MATCH('Գծապատկեր 3.Զ.1'!A238,'[3]Fed Funds rate'!A:A,0))</f>
        <v>0.14000000000000001</v>
      </c>
      <c r="C238">
        <v>-345.44</v>
      </c>
      <c r="D238">
        <f>INDEX([3]Treasury!B:B,MATCH('Գծապատկեր 3.Զ.1'!A238,[3]Treasury!A:A,0))</f>
        <v>2.64</v>
      </c>
      <c r="E238">
        <v>-31.0578331639427</v>
      </c>
    </row>
    <row r="239" spans="1:5">
      <c r="A239" s="9">
        <v>39794</v>
      </c>
      <c r="B239">
        <f>INDEX('[3]Fed Funds rate'!B:B,MATCH('Գծապատկեր 3.Զ.1'!A239,'[3]Fed Funds rate'!A:A,0))</f>
        <v>0.15</v>
      </c>
      <c r="C239">
        <v>-344.46</v>
      </c>
      <c r="D239">
        <f>INDEX([3]Treasury!B:B,MATCH('Գծապատկեր 3.Զ.1'!A239,[3]Treasury!A:A,0))</f>
        <v>2.6</v>
      </c>
      <c r="E239">
        <v>-31.361817253883299</v>
      </c>
    </row>
    <row r="240" spans="1:5">
      <c r="A240" s="9">
        <v>39797</v>
      </c>
      <c r="B240">
        <f>INDEX('[3]Fed Funds rate'!B:B,MATCH('Գծապատկեր 3.Զ.1'!A240,'[3]Fed Funds rate'!A:A,0))</f>
        <v>0.18</v>
      </c>
      <c r="C240">
        <v>-344</v>
      </c>
      <c r="D240">
        <f>INDEX([3]Treasury!B:B,MATCH('Գծապատկեր 3.Զ.1'!A240,[3]Treasury!A:A,0))</f>
        <v>2.5299999999999998</v>
      </c>
      <c r="E240">
        <v>-31.515333587376499</v>
      </c>
    </row>
    <row r="241" spans="1:5">
      <c r="A241" s="9">
        <v>39798</v>
      </c>
      <c r="B241">
        <f>INDEX('[3]Fed Funds rate'!B:B,MATCH('Գծապատկեր 3.Զ.1'!A241,'[3]Fed Funds rate'!A:A,0))</f>
        <v>0.17</v>
      </c>
      <c r="C241">
        <v>-346.01</v>
      </c>
      <c r="D241">
        <f>INDEX([3]Treasury!B:B,MATCH('Գծապատկեր 3.Զ.1'!A241,[3]Treasury!A:A,0))</f>
        <v>2.37</v>
      </c>
      <c r="E241">
        <v>-30.9526163931144</v>
      </c>
    </row>
    <row r="242" spans="1:5">
      <c r="A242" s="9">
        <v>39799</v>
      </c>
      <c r="B242">
        <f>INDEX('[3]Fed Funds rate'!B:B,MATCH('Գծապատկեր 3.Զ.1'!A242,'[3]Fed Funds rate'!A:A,0))</f>
        <v>0.12</v>
      </c>
      <c r="C242">
        <v>-355.31</v>
      </c>
      <c r="D242">
        <f>INDEX([3]Treasury!B:B,MATCH('Գծապատկեր 3.Զ.1'!A242,[3]Treasury!A:A,0))</f>
        <v>2.2000000000000002</v>
      </c>
      <c r="E242">
        <v>-28.320203925781701</v>
      </c>
    </row>
    <row r="243" spans="1:5">
      <c r="A243" s="9">
        <v>39800</v>
      </c>
      <c r="B243">
        <f>INDEX('[3]Fed Funds rate'!B:B,MATCH('Գծապատկեր 3.Զ.1'!A243,'[3]Fed Funds rate'!A:A,0))</f>
        <v>0.11</v>
      </c>
      <c r="C243">
        <v>-359.06</v>
      </c>
      <c r="D243">
        <f>INDEX([3]Treasury!B:B,MATCH('Գծապատկեր 3.Զ.1'!A243,[3]Treasury!A:A,0))</f>
        <v>2.08</v>
      </c>
      <c r="E243">
        <v>-27.2902028240017</v>
      </c>
    </row>
    <row r="244" spans="1:5">
      <c r="A244" s="9">
        <v>39801</v>
      </c>
      <c r="B244">
        <f>INDEX('[3]Fed Funds rate'!B:B,MATCH('Գծապատկեր 3.Զ.1'!A244,'[3]Fed Funds rate'!A:A,0))</f>
        <v>0.11</v>
      </c>
      <c r="C244">
        <v>-359.96</v>
      </c>
      <c r="D244">
        <f>INDEX([3]Treasury!B:B,MATCH('Գծապատկեր 3.Զ.1'!A244,[3]Treasury!A:A,0))</f>
        <v>2.13</v>
      </c>
      <c r="E244">
        <v>-27.0597465830493</v>
      </c>
    </row>
    <row r="245" spans="1:5">
      <c r="A245" s="9">
        <v>39804</v>
      </c>
      <c r="B245">
        <f>INDEX('[3]Fed Funds rate'!B:B,MATCH('Գծապատկեր 3.Զ.1'!A245,'[3]Fed Funds rate'!A:A,0))</f>
        <v>0.11</v>
      </c>
      <c r="C245">
        <v>-360.51</v>
      </c>
      <c r="D245">
        <f>INDEX([3]Treasury!B:B,MATCH('Գծապատկեր 3.Զ.1'!A245,[3]Treasury!A:A,0))</f>
        <v>2.16</v>
      </c>
      <c r="E245">
        <v>-26.926953046455001</v>
      </c>
    </row>
    <row r="246" spans="1:5">
      <c r="A246" s="9">
        <v>39805</v>
      </c>
      <c r="B246">
        <f>INDEX('[3]Fed Funds rate'!B:B,MATCH('Գծապատկեր 3.Զ.1'!A246,'[3]Fed Funds rate'!A:A,0))</f>
        <v>0.11</v>
      </c>
      <c r="C246">
        <v>-361.98</v>
      </c>
      <c r="D246">
        <f>INDEX([3]Treasury!B:B,MATCH('Գծապատկեր 3.Զ.1'!A246,[3]Treasury!A:A,0))</f>
        <v>2.1800000000000002</v>
      </c>
      <c r="E246">
        <v>-26.5399110177969</v>
      </c>
    </row>
    <row r="247" spans="1:5">
      <c r="A247" s="9">
        <v>39806</v>
      </c>
      <c r="B247">
        <f>INDEX('[3]Fed Funds rate'!B:B,MATCH('Գծապատկեր 3.Զ.1'!A247,'[3]Fed Funds rate'!A:A,0))</f>
        <v>0.11</v>
      </c>
      <c r="C247">
        <v>-362.1</v>
      </c>
      <c r="D247">
        <f>INDEX([3]Treasury!B:B,MATCH('Գծապատկեր 3.Զ.1'!A247,[3]Treasury!A:A,0))</f>
        <v>2.2000000000000002</v>
      </c>
      <c r="E247">
        <v>-26.526650063021702</v>
      </c>
    </row>
    <row r="248" spans="1:5">
      <c r="A248" s="9">
        <v>39808</v>
      </c>
      <c r="B248">
        <f>INDEX('[3]Fed Funds rate'!B:B,MATCH('Գծապատկեր 3.Զ.1'!A248,'[3]Fed Funds rate'!A:A,0))</f>
        <v>0.09</v>
      </c>
      <c r="C248">
        <v>-362.11</v>
      </c>
      <c r="D248">
        <f>INDEX([3]Treasury!B:B,MATCH('Գծապատկեր 3.Զ.1'!A248,[3]Treasury!A:A,0))</f>
        <v>2.16</v>
      </c>
      <c r="E248">
        <v>-26.543772961156101</v>
      </c>
    </row>
    <row r="249" spans="1:5">
      <c r="A249" s="9">
        <v>39811</v>
      </c>
      <c r="B249">
        <f>INDEX('[3]Fed Funds rate'!B:B,MATCH('Գծապատկեր 3.Զ.1'!A249,'[3]Fed Funds rate'!A:A,0))</f>
        <v>0.1</v>
      </c>
      <c r="C249">
        <v>-362.94</v>
      </c>
      <c r="D249">
        <f>INDEX([3]Treasury!B:B,MATCH('Գծապատկեր 3.Զ.1'!A249,[3]Treasury!A:A,0))</f>
        <v>2.13</v>
      </c>
      <c r="E249">
        <v>-26.334707635032899</v>
      </c>
    </row>
    <row r="250" spans="1:5">
      <c r="A250" s="9">
        <v>39812</v>
      </c>
      <c r="B250">
        <f>INDEX('[3]Fed Funds rate'!B:B,MATCH('Գծապատկեր 3.Զ.1'!A250,'[3]Fed Funds rate'!A:A,0))</f>
        <v>0.09</v>
      </c>
      <c r="C250">
        <v>-363.79</v>
      </c>
      <c r="D250">
        <f>INDEX([3]Treasury!B:B,MATCH('Գծապատկեր 3.Զ.1'!A250,[3]Treasury!A:A,0))</f>
        <v>2.11</v>
      </c>
      <c r="E250">
        <v>-26.120667436790999</v>
      </c>
    </row>
    <row r="251" spans="1:5">
      <c r="A251" s="9">
        <v>39813</v>
      </c>
      <c r="B251">
        <f>INDEX('[3]Fed Funds rate'!B:B,MATCH('Գծապատկեր 3.Զ.1'!A251,'[3]Fed Funds rate'!A:A,0))</f>
        <v>0.14000000000000001</v>
      </c>
      <c r="C251">
        <v>-364.02</v>
      </c>
      <c r="D251">
        <f>INDEX([3]Treasury!B:B,MATCH('Գծապատկեր 3.Զ.1'!A251,[3]Treasury!A:A,0))</f>
        <v>2.25</v>
      </c>
      <c r="E251">
        <v>-26.077348573614898</v>
      </c>
    </row>
    <row r="252" spans="1:5">
      <c r="A252" s="9">
        <v>39815</v>
      </c>
      <c r="B252">
        <f>INDEX('[3]Fed Funds rate'!B:B,MATCH('Գծապատկեր 3.Զ.1'!A252,'[3]Fed Funds rate'!A:A,0))</f>
        <v>0.08</v>
      </c>
      <c r="C252">
        <v>-364.28</v>
      </c>
      <c r="D252">
        <f>INDEX([3]Treasury!B:B,MATCH('Գծապատկեր 3.Զ.1'!A252,[3]Treasury!A:A,0))</f>
        <v>2.46</v>
      </c>
      <c r="E252">
        <v>-26.025833841908799</v>
      </c>
    </row>
    <row r="253" spans="1:5">
      <c r="A253" s="9">
        <v>39818</v>
      </c>
      <c r="B253">
        <f>INDEX('[3]Fed Funds rate'!B:B,MATCH('Գծապատկեր 3.Զ.1'!A253,'[3]Fed Funds rate'!A:A,0))</f>
        <v>0.11</v>
      </c>
      <c r="C253">
        <v>-365.75</v>
      </c>
      <c r="D253">
        <f>INDEX([3]Treasury!B:B,MATCH('Գծապատկեր 3.Զ.1'!A253,[3]Treasury!A:A,0))</f>
        <v>2.4900000000000002</v>
      </c>
      <c r="E253">
        <v>-25.6429945141202</v>
      </c>
    </row>
    <row r="254" spans="1:5">
      <c r="A254" s="9">
        <v>39819</v>
      </c>
      <c r="B254">
        <f>INDEX('[3]Fed Funds rate'!B:B,MATCH('Գծապատկեր 3.Զ.1'!A254,'[3]Fed Funds rate'!A:A,0))</f>
        <v>0.09</v>
      </c>
      <c r="C254">
        <v>-369.55</v>
      </c>
      <c r="D254">
        <f>INDEX([3]Treasury!B:B,MATCH('Գծապատկեր 3.Զ.1'!A254,[3]Treasury!A:A,0))</f>
        <v>2.5099999999999998</v>
      </c>
      <c r="E254">
        <v>-24.629277945265699</v>
      </c>
    </row>
    <row r="255" spans="1:5">
      <c r="A255" s="9">
        <v>39820</v>
      </c>
      <c r="B255">
        <f>INDEX('[3]Fed Funds rate'!B:B,MATCH('Գծապատկեր 3.Զ.1'!A255,'[3]Fed Funds rate'!A:A,0))</f>
        <v>0.11</v>
      </c>
      <c r="C255">
        <v>-369.61</v>
      </c>
      <c r="D255">
        <f>INDEX([3]Treasury!B:B,MATCH('Գծապատկեր 3.Զ.1'!A255,[3]Treasury!A:A,0))</f>
        <v>2.52</v>
      </c>
      <c r="E255">
        <v>-24.632927636342199</v>
      </c>
    </row>
    <row r="256" spans="1:5">
      <c r="A256" s="9">
        <v>39821</v>
      </c>
      <c r="B256">
        <f>INDEX('[3]Fed Funds rate'!B:B,MATCH('Գծապատկեր 3.Զ.1'!A256,'[3]Fed Funds rate'!A:A,0))</f>
        <v>0.1</v>
      </c>
      <c r="C256">
        <v>-367.32</v>
      </c>
      <c r="D256">
        <f>INDEX([3]Treasury!B:B,MATCH('Գծապատկեր 3.Զ.1'!A256,[3]Treasury!A:A,0))</f>
        <v>2.4700000000000002</v>
      </c>
      <c r="E256">
        <v>-25.2743112368351</v>
      </c>
    </row>
    <row r="257" spans="1:5">
      <c r="A257" s="9">
        <v>39822</v>
      </c>
      <c r="B257">
        <f>INDEX('[3]Fed Funds rate'!B:B,MATCH('Գծապատկեր 3.Զ.1'!A257,'[3]Fed Funds rate'!A:A,0))</f>
        <v>0.09</v>
      </c>
      <c r="C257">
        <v>-368.91</v>
      </c>
      <c r="D257">
        <f>INDEX([3]Treasury!B:B,MATCH('Գծապատկեր 3.Զ.1'!A257,[3]Treasury!A:A,0))</f>
        <v>2.4300000000000002</v>
      </c>
      <c r="E257">
        <v>-24.8622646043023</v>
      </c>
    </row>
    <row r="258" spans="1:5">
      <c r="A258" s="9">
        <v>39825</v>
      </c>
      <c r="B258">
        <f>INDEX('[3]Fed Funds rate'!B:B,MATCH('Գծապատկեր 3.Զ.1'!A258,'[3]Fed Funds rate'!A:A,0))</f>
        <v>0.1</v>
      </c>
      <c r="C258">
        <v>-368.05</v>
      </c>
      <c r="D258">
        <f>INDEX([3]Treasury!B:B,MATCH('Գծապատկեր 3.Զ.1'!A258,[3]Treasury!A:A,0))</f>
        <v>2.34</v>
      </c>
      <c r="E258">
        <v>-25.115540187960601</v>
      </c>
    </row>
    <row r="259" spans="1:5">
      <c r="A259" s="9">
        <v>39826</v>
      </c>
      <c r="B259">
        <f>INDEX('[3]Fed Funds rate'!B:B,MATCH('Գծապատկեր 3.Զ.1'!A259,'[3]Fed Funds rate'!A:A,0))</f>
        <v>0.1</v>
      </c>
      <c r="C259">
        <v>-367.44</v>
      </c>
      <c r="D259">
        <f>INDEX([3]Treasury!B:B,MATCH('Գծապատկեր 3.Զ.1'!A259,[3]Treasury!A:A,0))</f>
        <v>2.33</v>
      </c>
      <c r="E259">
        <v>-25.301300255948899</v>
      </c>
    </row>
    <row r="260" spans="1:5">
      <c r="A260" s="9">
        <v>39827</v>
      </c>
      <c r="B260">
        <f>INDEX('[3]Fed Funds rate'!B:B,MATCH('Գծապատկեր 3.Զ.1'!A260,'[3]Fed Funds rate'!A:A,0))</f>
        <v>0.15</v>
      </c>
      <c r="C260">
        <v>-366.45</v>
      </c>
      <c r="D260">
        <f>INDEX([3]Treasury!B:B,MATCH('Գծապատկեր 3.Զ.1'!A260,[3]Treasury!A:A,0))</f>
        <v>2.2400000000000002</v>
      </c>
      <c r="E260">
        <v>-25.590979809858499</v>
      </c>
    </row>
    <row r="261" spans="1:5">
      <c r="A261" s="9">
        <v>39828</v>
      </c>
      <c r="B261">
        <f>INDEX('[3]Fed Funds rate'!B:B,MATCH('Գծապատկեր 3.Զ.1'!A261,'[3]Fed Funds rate'!A:A,0))</f>
        <v>0.18</v>
      </c>
      <c r="C261">
        <v>-364.67</v>
      </c>
      <c r="D261">
        <f>INDEX([3]Treasury!B:B,MATCH('Գծապատկեր 3.Զ.1'!A261,[3]Treasury!A:A,0))</f>
        <v>2.23</v>
      </c>
      <c r="E261">
        <v>-26.0977891021525</v>
      </c>
    </row>
    <row r="262" spans="1:5">
      <c r="A262" s="9">
        <v>39829</v>
      </c>
      <c r="B262">
        <f>INDEX('[3]Fed Funds rate'!B:B,MATCH('Գծապատկեր 3.Զ.1'!A262,'[3]Fed Funds rate'!A:A,0))</f>
        <v>0.19</v>
      </c>
      <c r="C262">
        <v>-366.74</v>
      </c>
      <c r="D262">
        <f>INDEX([3]Treasury!B:B,MATCH('Գծապատկեր 3.Զ.1'!A262,[3]Treasury!A:A,0))</f>
        <v>2.36</v>
      </c>
      <c r="E262">
        <v>-25.551641722564</v>
      </c>
    </row>
    <row r="263" spans="1:5">
      <c r="A263" s="9">
        <v>39833</v>
      </c>
      <c r="B263">
        <f>INDEX('[3]Fed Funds rate'!B:B,MATCH('Գծապատկեր 3.Զ.1'!A263,'[3]Fed Funds rate'!A:A,0))</f>
        <v>0.2</v>
      </c>
      <c r="C263">
        <v>-364.64</v>
      </c>
      <c r="D263">
        <f>INDEX([3]Treasury!B:B,MATCH('Գծապատկեր 3.Զ.1'!A263,[3]Treasury!A:A,0))</f>
        <v>2.4</v>
      </c>
      <c r="E263">
        <v>-26.145784282565501</v>
      </c>
    </row>
    <row r="264" spans="1:5">
      <c r="A264" s="9">
        <v>39834</v>
      </c>
      <c r="B264">
        <f>INDEX('[3]Fed Funds rate'!B:B,MATCH('Գծապատկեր 3.Զ.1'!A264,'[3]Fed Funds rate'!A:A,0))</f>
        <v>0.23</v>
      </c>
      <c r="C264">
        <v>-363.55</v>
      </c>
      <c r="D264">
        <f>INDEX([3]Treasury!B:B,MATCH('Գծապատկեր 3.Զ.1'!A264,[3]Treasury!A:A,0))</f>
        <v>2.56</v>
      </c>
      <c r="E264">
        <v>-26.4650409891197</v>
      </c>
    </row>
    <row r="265" spans="1:5">
      <c r="A265" s="9">
        <v>39835</v>
      </c>
      <c r="B265">
        <f>INDEX('[3]Fed Funds rate'!B:B,MATCH('Գծապատկեր 3.Զ.1'!A265,'[3]Fed Funds rate'!A:A,0))</f>
        <v>0.21</v>
      </c>
      <c r="C265">
        <v>-364.03</v>
      </c>
      <c r="D265">
        <f>INDEX([3]Treasury!B:B,MATCH('Գծապատկեր 3.Զ.1'!A265,[3]Treasury!A:A,0))</f>
        <v>2.62</v>
      </c>
      <c r="E265">
        <v>-26.352980751308301</v>
      </c>
    </row>
    <row r="266" spans="1:5">
      <c r="A266" s="9">
        <v>39836</v>
      </c>
      <c r="B266">
        <f>INDEX('[3]Fed Funds rate'!B:B,MATCH('Գծապատկեր 3.Զ.1'!A266,'[3]Fed Funds rate'!A:A,0))</f>
        <v>0.18</v>
      </c>
      <c r="C266">
        <v>-363.29</v>
      </c>
      <c r="D266">
        <f>INDEX([3]Treasury!B:B,MATCH('Գծապատկեր 3.Զ.1'!A266,[3]Treasury!A:A,0))</f>
        <v>2.65</v>
      </c>
      <c r="E266">
        <v>-26.576351597898402</v>
      </c>
    </row>
    <row r="267" spans="1:5">
      <c r="A267" s="9">
        <v>39839</v>
      </c>
      <c r="B267">
        <f>INDEX('[3]Fed Funds rate'!B:B,MATCH('Գծապատկեր 3.Զ.1'!A267,'[3]Fed Funds rate'!A:A,0))</f>
        <v>0.19</v>
      </c>
      <c r="C267">
        <v>-365.33</v>
      </c>
      <c r="D267">
        <f>INDEX([3]Treasury!B:B,MATCH('Գծապատկեր 3.Զ.1'!A267,[3]Treasury!A:A,0))</f>
        <v>2.7</v>
      </c>
      <c r="E267">
        <v>-26.036271436380101</v>
      </c>
    </row>
    <row r="268" spans="1:5">
      <c r="A268" s="9">
        <v>39840</v>
      </c>
      <c r="B268">
        <f>INDEX('[3]Fed Funds rate'!B:B,MATCH('Գծապատկեր 3.Զ.1'!A268,'[3]Fed Funds rate'!A:A,0))</f>
        <v>0.18</v>
      </c>
      <c r="C268">
        <v>-367.35</v>
      </c>
      <c r="D268">
        <f>INDEX([3]Treasury!B:B,MATCH('Գծապատկեր 3.Զ.1'!A268,[3]Treasury!A:A,0))</f>
        <v>2.59</v>
      </c>
      <c r="E268">
        <v>-25.504753639102599</v>
      </c>
    </row>
    <row r="269" spans="1:5">
      <c r="A269" s="9">
        <v>39841</v>
      </c>
      <c r="B269">
        <f>INDEX('[3]Fed Funds rate'!B:B,MATCH('Գծապատկեր 3.Զ.1'!A269,'[3]Fed Funds rate'!A:A,0))</f>
        <v>0.19</v>
      </c>
      <c r="C269">
        <v>-368.99</v>
      </c>
      <c r="D269">
        <f>INDEX([3]Treasury!B:B,MATCH('Գծապատկեր 3.Զ.1'!A269,[3]Treasury!A:A,0))</f>
        <v>2.71</v>
      </c>
      <c r="E269">
        <v>-25.0791904109238</v>
      </c>
    </row>
    <row r="270" spans="1:5">
      <c r="A270" s="9">
        <v>39842</v>
      </c>
      <c r="B270">
        <f>INDEX('[3]Fed Funds rate'!B:B,MATCH('Գծապատկեր 3.Զ.1'!A270,'[3]Fed Funds rate'!A:A,0))</f>
        <v>0.23</v>
      </c>
      <c r="C270">
        <v>-367.55</v>
      </c>
      <c r="D270">
        <f>INDEX([3]Treasury!B:B,MATCH('Գծապատկեր 3.Զ.1'!A270,[3]Treasury!A:A,0))</f>
        <v>2.87</v>
      </c>
      <c r="E270">
        <v>-25.490092241367002</v>
      </c>
    </row>
    <row r="271" spans="1:5">
      <c r="A271" s="9">
        <v>39843</v>
      </c>
      <c r="B271">
        <f>INDEX('[3]Fed Funds rate'!B:B,MATCH('Գծապատկեր 3.Զ.1'!A271,'[3]Fed Funds rate'!A:A,0))</f>
        <v>0.23</v>
      </c>
      <c r="C271">
        <v>-367.12</v>
      </c>
      <c r="D271">
        <f>INDEX([3]Treasury!B:B,MATCH('Գծապատկեր 3.Զ.1'!A271,[3]Treasury!A:A,0))</f>
        <v>2.87</v>
      </c>
      <c r="E271">
        <v>-25.627035453402002</v>
      </c>
    </row>
    <row r="272" spans="1:5">
      <c r="A272" s="9">
        <v>39846</v>
      </c>
      <c r="B272">
        <f>INDEX('[3]Fed Funds rate'!B:B,MATCH('Գծապատկեր 3.Զ.1'!A272,'[3]Fed Funds rate'!A:A,0))</f>
        <v>0.24</v>
      </c>
      <c r="C272">
        <v>-366.05</v>
      </c>
      <c r="D272">
        <f>INDEX([3]Treasury!B:B,MATCH('Գծապատկեր 3.Զ.1'!A272,[3]Treasury!A:A,0))</f>
        <v>2.76</v>
      </c>
      <c r="E272">
        <v>-25.938802657598899</v>
      </c>
    </row>
    <row r="273" spans="1:5">
      <c r="A273" s="9">
        <v>39847</v>
      </c>
      <c r="B273">
        <f>INDEX('[3]Fed Funds rate'!B:B,MATCH('Գծապատկեր 3.Զ.1'!A273,'[3]Fed Funds rate'!A:A,0))</f>
        <v>0.24</v>
      </c>
      <c r="C273">
        <v>-365.83</v>
      </c>
      <c r="D273">
        <f>INDEX([3]Treasury!B:B,MATCH('Գծապատկեր 3.Զ.1'!A273,[3]Treasury!A:A,0))</f>
        <v>2.89</v>
      </c>
      <c r="E273">
        <v>-26.018805575207899</v>
      </c>
    </row>
    <row r="274" spans="1:5">
      <c r="A274" s="9">
        <v>39848</v>
      </c>
      <c r="B274">
        <f>INDEX('[3]Fed Funds rate'!B:B,MATCH('Գծապատկեր 3.Զ.1'!A274,'[3]Fed Funds rate'!A:A,0))</f>
        <v>0.24</v>
      </c>
      <c r="C274">
        <v>-365.16</v>
      </c>
      <c r="D274">
        <f>INDEX([3]Treasury!B:B,MATCH('Գծապատկեր 3.Զ.1'!A274,[3]Treasury!A:A,0))</f>
        <v>2.95</v>
      </c>
      <c r="E274">
        <v>-26.222002403777701</v>
      </c>
    </row>
    <row r="275" spans="1:5">
      <c r="A275" s="9">
        <v>39849</v>
      </c>
      <c r="B275">
        <f>INDEX('[3]Fed Funds rate'!B:B,MATCH('Գծապատկեր 3.Զ.1'!A275,'[3]Fed Funds rate'!A:A,0))</f>
        <v>0.23</v>
      </c>
      <c r="C275">
        <v>-364.14</v>
      </c>
      <c r="D275">
        <f>INDEX([3]Treasury!B:B,MATCH('Գծապատկեր 3.Զ.1'!A275,[3]Treasury!A:A,0))</f>
        <v>2.95</v>
      </c>
      <c r="E275">
        <v>-26.5216065669918</v>
      </c>
    </row>
    <row r="276" spans="1:5">
      <c r="A276" s="9">
        <v>39850</v>
      </c>
      <c r="B276">
        <f>INDEX('[3]Fed Funds rate'!B:B,MATCH('Գծապատկեր 3.Զ.1'!A276,'[3]Fed Funds rate'!A:A,0))</f>
        <v>0.23</v>
      </c>
      <c r="C276">
        <v>-365.89</v>
      </c>
      <c r="D276">
        <f>INDEX([3]Treasury!B:B,MATCH('Գծապատկեր 3.Զ.1'!A276,[3]Treasury!A:A,0))</f>
        <v>3.05</v>
      </c>
      <c r="E276">
        <v>-26.062056962409201</v>
      </c>
    </row>
    <row r="277" spans="1:5">
      <c r="A277" s="9">
        <v>39853</v>
      </c>
      <c r="B277">
        <f>INDEX('[3]Fed Funds rate'!B:B,MATCH('Գծապատկեր 3.Զ.1'!A277,'[3]Fed Funds rate'!A:A,0))</f>
        <v>0.22</v>
      </c>
      <c r="C277">
        <v>-366.64</v>
      </c>
      <c r="D277">
        <f>INDEX([3]Treasury!B:B,MATCH('Գծապատկեր 3.Զ.1'!A277,[3]Treasury!A:A,0))</f>
        <v>3.07</v>
      </c>
      <c r="E277">
        <v>-25.8771707505786</v>
      </c>
    </row>
    <row r="278" spans="1:5">
      <c r="A278" s="9">
        <v>39854</v>
      </c>
      <c r="B278">
        <f>INDEX('[3]Fed Funds rate'!B:B,MATCH('Գծապատկեր 3.Զ.1'!A278,'[3]Fed Funds rate'!A:A,0))</f>
        <v>0.24</v>
      </c>
      <c r="C278">
        <v>-365.2</v>
      </c>
      <c r="D278">
        <f>INDEX([3]Treasury!B:B,MATCH('Գծապատկեր 3.Զ.1'!A278,[3]Treasury!A:A,0))</f>
        <v>2.9</v>
      </c>
      <c r="E278">
        <v>-26.290583492865998</v>
      </c>
    </row>
    <row r="279" spans="1:5">
      <c r="A279" s="9">
        <v>39855</v>
      </c>
      <c r="B279">
        <f>INDEX('[3]Fed Funds rate'!B:B,MATCH('Գծապատկեր 3.Զ.1'!A279,'[3]Fed Funds rate'!A:A,0))</f>
        <v>0.22</v>
      </c>
      <c r="C279">
        <v>-364.29</v>
      </c>
      <c r="D279">
        <f>INDEX([3]Treasury!B:B,MATCH('Գծապատկեր 3.Զ.1'!A279,[3]Treasury!A:A,0))</f>
        <v>2.78</v>
      </c>
      <c r="E279">
        <v>-26.559956549531101</v>
      </c>
    </row>
    <row r="280" spans="1:5">
      <c r="A280" s="9">
        <v>39856</v>
      </c>
      <c r="B280">
        <f>INDEX('[3]Fed Funds rate'!B:B,MATCH('Գծապատկեր 3.Զ.1'!A280,'[3]Fed Funds rate'!A:A,0))</f>
        <v>0.23</v>
      </c>
      <c r="C280">
        <v>-361.87</v>
      </c>
      <c r="D280">
        <f>INDEX([3]Treasury!B:B,MATCH('Գծապատկեր 3.Զ.1'!A280,[3]Treasury!A:A,0))</f>
        <v>2.75</v>
      </c>
      <c r="E280">
        <v>-27.246362313605001</v>
      </c>
    </row>
    <row r="281" spans="1:5">
      <c r="A281" s="9">
        <v>39857</v>
      </c>
      <c r="B281">
        <f>INDEX('[3]Fed Funds rate'!B:B,MATCH('Գծապատկեր 3.Զ.1'!A281,'[3]Fed Funds rate'!A:A,0))</f>
        <v>0.22</v>
      </c>
      <c r="C281">
        <v>-362.4</v>
      </c>
      <c r="D281">
        <f>INDEX([3]Treasury!B:B,MATCH('Գծապատկեր 3.Զ.1'!A281,[3]Treasury!A:A,0))</f>
        <v>2.89</v>
      </c>
      <c r="E281">
        <v>-27.119891511598301</v>
      </c>
    </row>
    <row r="282" spans="1:5">
      <c r="A282" s="9">
        <v>39861</v>
      </c>
      <c r="B282">
        <f>INDEX('[3]Fed Funds rate'!B:B,MATCH('Գծապատկեր 3.Զ.1'!A282,'[3]Fed Funds rate'!A:A,0))</f>
        <v>0.25</v>
      </c>
      <c r="C282">
        <v>-359.54</v>
      </c>
      <c r="D282">
        <f>INDEX([3]Treasury!B:B,MATCH('Գծապատկեր 3.Զ.1'!A282,[3]Treasury!A:A,0))</f>
        <v>2.64</v>
      </c>
      <c r="E282">
        <v>-27.932088713533801</v>
      </c>
    </row>
    <row r="283" spans="1:5">
      <c r="A283" s="9">
        <v>39862</v>
      </c>
      <c r="B283">
        <f>INDEX('[3]Fed Funds rate'!B:B,MATCH('Գծապատկեր 3.Զ.1'!A283,'[3]Fed Funds rate'!A:A,0))</f>
        <v>0.23</v>
      </c>
      <c r="C283">
        <v>-360.41</v>
      </c>
      <c r="D283">
        <f>INDEX([3]Treasury!B:B,MATCH('Գծապատկեր 3.Զ.1'!A283,[3]Treasury!A:A,0))</f>
        <v>2.74</v>
      </c>
      <c r="E283">
        <v>-27.710288554781801</v>
      </c>
    </row>
    <row r="284" spans="1:5">
      <c r="A284" s="9">
        <v>39863</v>
      </c>
      <c r="B284">
        <f>INDEX('[3]Fed Funds rate'!B:B,MATCH('Գծապատկեր 3.Զ.1'!A284,'[3]Fed Funds rate'!A:A,0))</f>
        <v>0.21</v>
      </c>
      <c r="C284">
        <v>-363</v>
      </c>
      <c r="D284">
        <f>INDEX([3]Treasury!B:B,MATCH('Գծապատկեր 3.Զ.1'!A284,[3]Treasury!A:A,0))</f>
        <v>2.85</v>
      </c>
      <c r="E284">
        <v>-27.014115729018101</v>
      </c>
    </row>
    <row r="285" spans="1:5">
      <c r="A285" s="9">
        <v>39864</v>
      </c>
      <c r="B285">
        <f>INDEX('[3]Fed Funds rate'!B:B,MATCH('Գծապատկեր 3.Զ.1'!A285,'[3]Fed Funds rate'!A:A,0))</f>
        <v>0.2</v>
      </c>
      <c r="C285">
        <v>-361.72</v>
      </c>
      <c r="D285">
        <f>INDEX([3]Treasury!B:B,MATCH('Գծապատկեր 3.Զ.1'!A285,[3]Treasury!A:A,0))</f>
        <v>2.78</v>
      </c>
      <c r="E285">
        <v>-27.387239300807199</v>
      </c>
    </row>
    <row r="286" spans="1:5">
      <c r="A286" s="9">
        <v>39867</v>
      </c>
      <c r="B286">
        <f>INDEX('[3]Fed Funds rate'!B:B,MATCH('Գծապատկեր 3.Զ.1'!A286,'[3]Fed Funds rate'!A:A,0))</f>
        <v>0.19</v>
      </c>
      <c r="C286">
        <v>-361.85</v>
      </c>
      <c r="D286">
        <f>INDEX([3]Treasury!B:B,MATCH('Գծապատկեր 3.Զ.1'!A286,[3]Treasury!A:A,0))</f>
        <v>2.78</v>
      </c>
      <c r="E286">
        <v>-27.371189650503499</v>
      </c>
    </row>
    <row r="287" spans="1:5">
      <c r="A287" s="9">
        <v>39868</v>
      </c>
      <c r="B287">
        <f>INDEX('[3]Fed Funds rate'!B:B,MATCH('Գծապատկեր 3.Զ.1'!A287,'[3]Fed Funds rate'!A:A,0))</f>
        <v>0.21</v>
      </c>
      <c r="C287">
        <v>-362.04</v>
      </c>
      <c r="D287">
        <f>INDEX([3]Treasury!B:B,MATCH('Գծապատկեր 3.Զ.1'!A287,[3]Treasury!A:A,0))</f>
        <v>2.8</v>
      </c>
      <c r="E287">
        <v>-27.3385787402825</v>
      </c>
    </row>
    <row r="288" spans="1:5">
      <c r="A288" s="9">
        <v>39869</v>
      </c>
      <c r="B288">
        <f>INDEX('[3]Fed Funds rate'!B:B,MATCH('Գծապատկեր 3.Զ.1'!A288,'[3]Fed Funds rate'!A:A,0))</f>
        <v>0.21</v>
      </c>
      <c r="C288">
        <v>-362.8</v>
      </c>
      <c r="D288">
        <f>INDEX([3]Treasury!B:B,MATCH('Գծապատկեր 3.Զ.1'!A288,[3]Treasury!A:A,0))</f>
        <v>2.95</v>
      </c>
      <c r="E288">
        <v>-27.148760426951299</v>
      </c>
    </row>
    <row r="289" spans="1:5">
      <c r="A289" s="9">
        <v>39870</v>
      </c>
      <c r="B289">
        <f>INDEX('[3]Fed Funds rate'!B:B,MATCH('Գծապատկեր 3.Զ.1'!A289,'[3]Fed Funds rate'!A:A,0))</f>
        <v>0.22</v>
      </c>
      <c r="C289">
        <v>-363.44</v>
      </c>
      <c r="D289">
        <f>INDEX([3]Treasury!B:B,MATCH('Գծապատկեր 3.Զ.1'!A289,[3]Treasury!A:A,0))</f>
        <v>2.98</v>
      </c>
      <c r="E289">
        <v>-26.992393280837401</v>
      </c>
    </row>
    <row r="290" spans="1:5">
      <c r="A290" s="9">
        <v>39871</v>
      </c>
      <c r="B290">
        <f>INDEX('[3]Fed Funds rate'!B:B,MATCH('Գծապատկեր 3.Զ.1'!A290,'[3]Fed Funds rate'!A:A,0))</f>
        <v>0.22</v>
      </c>
      <c r="C290">
        <v>-362.74</v>
      </c>
      <c r="D290">
        <f>INDEX([3]Treasury!B:B,MATCH('Գծապատկեր 3.Զ.1'!A290,[3]Treasury!A:A,0))</f>
        <v>3.02</v>
      </c>
      <c r="E290">
        <v>-27.205066141583</v>
      </c>
    </row>
    <row r="291" spans="1:5">
      <c r="A291" s="9">
        <v>39874</v>
      </c>
      <c r="B291">
        <f>INDEX('[3]Fed Funds rate'!B:B,MATCH('Գծապատկեր 3.Զ.1'!A291,'[3]Fed Funds rate'!A:A,0))</f>
        <v>0.22</v>
      </c>
      <c r="C291">
        <v>-359.79</v>
      </c>
      <c r="D291">
        <f>INDEX([3]Treasury!B:B,MATCH('Գծապատկեր 3.Զ.1'!A291,[3]Treasury!A:A,0))</f>
        <v>2.91</v>
      </c>
      <c r="E291">
        <v>-28.0415288631721</v>
      </c>
    </row>
    <row r="292" spans="1:5">
      <c r="A292" s="9">
        <v>39875</v>
      </c>
      <c r="B292">
        <f>INDEX('[3]Fed Funds rate'!B:B,MATCH('Գծապատկեր 3.Զ.1'!A292,'[3]Fed Funds rate'!A:A,0))</f>
        <v>0.2</v>
      </c>
      <c r="C292">
        <v>-358.71</v>
      </c>
      <c r="D292">
        <f>INDEX([3]Treasury!B:B,MATCH('Գծապատկեր 3.Զ.1'!A292,[3]Treasury!A:A,0))</f>
        <v>2.93</v>
      </c>
      <c r="E292">
        <v>-28.362038447116898</v>
      </c>
    </row>
    <row r="293" spans="1:5">
      <c r="A293" s="9">
        <v>39876</v>
      </c>
      <c r="B293">
        <f>INDEX('[3]Fed Funds rate'!B:B,MATCH('Գծապատկեր 3.Զ.1'!A293,'[3]Fed Funds rate'!A:A,0))</f>
        <v>0.21</v>
      </c>
      <c r="C293">
        <v>-360.3</v>
      </c>
      <c r="D293">
        <f>INDEX([3]Treasury!B:B,MATCH('Գծապատկեր 3.Զ.1'!A293,[3]Treasury!A:A,0))</f>
        <v>3.01</v>
      </c>
      <c r="E293">
        <v>-27.9396459429136</v>
      </c>
    </row>
    <row r="294" spans="1:5">
      <c r="A294" s="9">
        <v>39877</v>
      </c>
      <c r="B294">
        <f>INDEX('[3]Fed Funds rate'!B:B,MATCH('Գծապատկեր 3.Զ.1'!A294,'[3]Fed Funds rate'!A:A,0))</f>
        <v>0.2</v>
      </c>
      <c r="C294">
        <v>-358.89</v>
      </c>
      <c r="D294">
        <f>INDEX([3]Treasury!B:B,MATCH('Գծապատկեր 3.Զ.1'!A294,[3]Treasury!A:A,0))</f>
        <v>2.83</v>
      </c>
      <c r="E294">
        <v>-28.351637202592901</v>
      </c>
    </row>
    <row r="295" spans="1:5">
      <c r="A295" s="9">
        <v>39878</v>
      </c>
      <c r="B295">
        <f>INDEX('[3]Fed Funds rate'!B:B,MATCH('Գծապատկեր 3.Զ.1'!A295,'[3]Fed Funds rate'!A:A,0))</f>
        <v>0.2</v>
      </c>
      <c r="C295">
        <v>-358.4</v>
      </c>
      <c r="D295">
        <f>INDEX([3]Treasury!B:B,MATCH('Գծապատկեր 3.Զ.1'!A295,[3]Treasury!A:A,0))</f>
        <v>2.83</v>
      </c>
      <c r="E295">
        <v>-28.508145504710999</v>
      </c>
    </row>
    <row r="296" spans="1:5">
      <c r="A296" s="9">
        <v>39881</v>
      </c>
      <c r="B296">
        <f>INDEX('[3]Fed Funds rate'!B:B,MATCH('Գծապատկեր 3.Զ.1'!A296,'[3]Fed Funds rate'!A:A,0))</f>
        <v>0.2</v>
      </c>
      <c r="C296">
        <v>-357.45</v>
      </c>
      <c r="D296">
        <f>INDEX([3]Treasury!B:B,MATCH('Գծապատկեր 3.Զ.1'!A296,[3]Treasury!A:A,0))</f>
        <v>2.89</v>
      </c>
      <c r="E296">
        <v>-28.793447277951699</v>
      </c>
    </row>
    <row r="297" spans="1:5">
      <c r="A297" s="9">
        <v>39882</v>
      </c>
      <c r="B297">
        <f>INDEX('[3]Fed Funds rate'!B:B,MATCH('Գծապատկեր 3.Զ.1'!A297,'[3]Fed Funds rate'!A:A,0))</f>
        <v>0.2</v>
      </c>
      <c r="C297">
        <v>-359.24</v>
      </c>
      <c r="D297">
        <f>INDEX([3]Treasury!B:B,MATCH('Գծապատկեր 3.Զ.1'!A297,[3]Treasury!A:A,0))</f>
        <v>2.99</v>
      </c>
      <c r="E297">
        <v>-28.313810460365101</v>
      </c>
    </row>
    <row r="298" spans="1:5">
      <c r="A298" s="9">
        <v>39883</v>
      </c>
      <c r="B298">
        <f>INDEX('[3]Fed Funds rate'!B:B,MATCH('Գծապատկեր 3.Զ.1'!A298,'[3]Fed Funds rate'!A:A,0))</f>
        <v>0.19</v>
      </c>
      <c r="C298">
        <v>-361.28</v>
      </c>
      <c r="D298">
        <f>INDEX([3]Treasury!B:B,MATCH('Գծապատկեր 3.Զ.1'!A298,[3]Treasury!A:A,0))</f>
        <v>2.95</v>
      </c>
      <c r="E298">
        <v>-27.767434042470502</v>
      </c>
    </row>
    <row r="299" spans="1:5">
      <c r="A299" s="9">
        <v>39884</v>
      </c>
      <c r="B299">
        <f>INDEX('[3]Fed Funds rate'!B:B,MATCH('Գծապատկեր 3.Զ.1'!A299,'[3]Fed Funds rate'!A:A,0))</f>
        <v>0.18</v>
      </c>
      <c r="C299">
        <v>-363.75</v>
      </c>
      <c r="D299">
        <f>INDEX([3]Treasury!B:B,MATCH('Գծապատկեր 3.Զ.1'!A299,[3]Treasury!A:A,0))</f>
        <v>2.89</v>
      </c>
      <c r="E299">
        <v>-27.105963044150901</v>
      </c>
    </row>
    <row r="300" spans="1:5">
      <c r="A300" s="9">
        <v>39885</v>
      </c>
      <c r="B300">
        <f>INDEX('[3]Fed Funds rate'!B:B,MATCH('Գծապատկեր 3.Զ.1'!A300,'[3]Fed Funds rate'!A:A,0))</f>
        <v>0.15</v>
      </c>
      <c r="C300">
        <v>-365.73</v>
      </c>
      <c r="D300">
        <f>INDEX([3]Treasury!B:B,MATCH('Գծապատկեր 3.Զ.1'!A300,[3]Treasury!A:A,0))</f>
        <v>2.89</v>
      </c>
      <c r="E300">
        <v>-26.582991978086699</v>
      </c>
    </row>
    <row r="301" spans="1:5">
      <c r="A301" s="9">
        <v>39888</v>
      </c>
      <c r="B301">
        <f>INDEX('[3]Fed Funds rate'!B:B,MATCH('Գծապատկեր 3.Զ.1'!A301,'[3]Fed Funds rate'!A:A,0))</f>
        <v>0.2</v>
      </c>
      <c r="C301">
        <v>-367.13</v>
      </c>
      <c r="D301">
        <f>INDEX([3]Treasury!B:B,MATCH('Գծապատկեր 3.Զ.1'!A301,[3]Treasury!A:A,0))</f>
        <v>2.97</v>
      </c>
      <c r="E301">
        <v>-26.220809391294399</v>
      </c>
    </row>
    <row r="302" spans="1:5">
      <c r="A302" s="9">
        <v>39889</v>
      </c>
      <c r="B302">
        <f>INDEX('[3]Fed Funds rate'!B:B,MATCH('Գծապատկեր 3.Զ.1'!A302,'[3]Fed Funds rate'!A:A,0))</f>
        <v>0.2</v>
      </c>
      <c r="C302">
        <v>-366.9</v>
      </c>
      <c r="D302">
        <f>INDEX([3]Treasury!B:B,MATCH('Գծապատկեր 3.Զ.1'!A302,[3]Treasury!A:A,0))</f>
        <v>3.02</v>
      </c>
      <c r="E302">
        <v>-26.303359751918901</v>
      </c>
    </row>
    <row r="303" spans="1:5">
      <c r="A303" s="9">
        <v>39890</v>
      </c>
      <c r="B303">
        <f>INDEX('[3]Fed Funds rate'!B:B,MATCH('Գծապատկեր 3.Զ.1'!A303,'[3]Fed Funds rate'!A:A,0))</f>
        <v>0.18</v>
      </c>
      <c r="C303">
        <v>-370.09</v>
      </c>
      <c r="D303">
        <f>INDEX([3]Treasury!B:B,MATCH('Գծապատկեր 3.Զ.1'!A303,[3]Treasury!A:A,0))</f>
        <v>2.5099999999999998</v>
      </c>
      <c r="E303">
        <v>-25.4575535325238</v>
      </c>
    </row>
    <row r="304" spans="1:5">
      <c r="A304" s="9">
        <v>39891</v>
      </c>
      <c r="B304">
        <f>INDEX('[3]Fed Funds rate'!B:B,MATCH('Գծապատկեր 3.Զ.1'!A304,'[3]Fed Funds rate'!A:A,0))</f>
        <v>0.17</v>
      </c>
      <c r="C304">
        <v>-374.09</v>
      </c>
      <c r="D304">
        <f>INDEX([3]Treasury!B:B,MATCH('Գծապատկեր 3.Զ.1'!A304,[3]Treasury!A:A,0))</f>
        <v>2.61</v>
      </c>
      <c r="E304">
        <v>-24.402416974063801</v>
      </c>
    </row>
    <row r="305" spans="1:5">
      <c r="A305" s="9">
        <v>39892</v>
      </c>
      <c r="B305">
        <f>INDEX('[3]Fed Funds rate'!B:B,MATCH('Գծապատկեր 3.Զ.1'!A305,'[3]Fed Funds rate'!A:A,0))</f>
        <v>0.18</v>
      </c>
      <c r="C305">
        <v>-373.3</v>
      </c>
      <c r="D305">
        <f>INDEX([3]Treasury!B:B,MATCH('Գծապատկեր 3.Զ.1'!A305,[3]Treasury!A:A,0))</f>
        <v>2.65</v>
      </c>
      <c r="E305">
        <v>-24.633701882255</v>
      </c>
    </row>
    <row r="306" spans="1:5">
      <c r="A306" s="9">
        <v>39895</v>
      </c>
      <c r="B306">
        <f>INDEX('[3]Fed Funds rate'!B:B,MATCH('Գծապատկեր 3.Զ.1'!A306,'[3]Fed Funds rate'!A:A,0))</f>
        <v>0.17</v>
      </c>
      <c r="C306">
        <v>-375.26</v>
      </c>
      <c r="D306">
        <f>INDEX([3]Treasury!B:B,MATCH('Գծապատկեր 3.Զ.1'!A306,[3]Treasury!A:A,0))</f>
        <v>2.68</v>
      </c>
      <c r="E306">
        <v>-24.129911004335401</v>
      </c>
    </row>
    <row r="307" spans="1:5">
      <c r="A307" s="9">
        <v>39896</v>
      </c>
      <c r="B307">
        <f>INDEX('[3]Fed Funds rate'!B:B,MATCH('Գծապատկեր 3.Զ.1'!A307,'[3]Fed Funds rate'!A:A,0))</f>
        <v>0.17</v>
      </c>
      <c r="C307">
        <v>-376.13</v>
      </c>
      <c r="D307">
        <f>INDEX([3]Treasury!B:B,MATCH('Գծապատկեր 3.Զ.1'!A307,[3]Treasury!A:A,0))</f>
        <v>2.68</v>
      </c>
      <c r="E307">
        <v>-23.918222467635299</v>
      </c>
    </row>
    <row r="308" spans="1:5">
      <c r="A308" s="9">
        <v>39897</v>
      </c>
      <c r="B308">
        <f>INDEX('[3]Fed Funds rate'!B:B,MATCH('Գծապատկեր 3.Զ.1'!A308,'[3]Fed Funds rate'!A:A,0))</f>
        <v>0.17</v>
      </c>
      <c r="C308">
        <v>-375.13</v>
      </c>
      <c r="D308">
        <f>INDEX([3]Treasury!B:B,MATCH('Գծապատկեր 3.Զ.1'!A308,[3]Treasury!A:A,0))</f>
        <v>2.81</v>
      </c>
      <c r="E308">
        <v>-24.204324384266201</v>
      </c>
    </row>
    <row r="309" spans="1:5">
      <c r="A309" s="9">
        <v>39898</v>
      </c>
      <c r="B309">
        <f>INDEX('[3]Fed Funds rate'!B:B,MATCH('Գծապատկեր 3.Զ.1'!A309,'[3]Fed Funds rate'!A:A,0))</f>
        <v>0.16</v>
      </c>
      <c r="C309">
        <v>-377.38</v>
      </c>
      <c r="D309">
        <f>INDEX([3]Treasury!B:B,MATCH('Գծապատկեր 3.Զ.1'!A309,[3]Treasury!A:A,0))</f>
        <v>2.76</v>
      </c>
      <c r="E309">
        <v>-23.626206197951301</v>
      </c>
    </row>
    <row r="310" spans="1:5">
      <c r="A310" s="9">
        <v>39899</v>
      </c>
      <c r="B310">
        <f>INDEX('[3]Fed Funds rate'!B:B,MATCH('Գծապատկեր 3.Զ.1'!A310,'[3]Fed Funds rate'!A:A,0))</f>
        <v>0.15</v>
      </c>
      <c r="C310">
        <v>-377.12</v>
      </c>
      <c r="D310">
        <f>INDEX([3]Treasury!B:B,MATCH('Գծապատկեր 3.Զ.1'!A310,[3]Treasury!A:A,0))</f>
        <v>2.78</v>
      </c>
      <c r="E310">
        <v>-23.715008260221602</v>
      </c>
    </row>
    <row r="311" spans="1:5">
      <c r="A311" s="9">
        <v>39902</v>
      </c>
      <c r="B311">
        <f>INDEX('[3]Fed Funds rate'!B:B,MATCH('Գծապատկեր 3.Զ.1'!A311,'[3]Fed Funds rate'!A:A,0))</f>
        <v>0.16</v>
      </c>
      <c r="C311">
        <v>-374.89</v>
      </c>
      <c r="D311">
        <f>INDEX([3]Treasury!B:B,MATCH('Գծապատկեր 3.Զ.1'!A311,[3]Treasury!A:A,0))</f>
        <v>2.73</v>
      </c>
      <c r="E311">
        <v>-24.327969414696401</v>
      </c>
    </row>
    <row r="312" spans="1:5">
      <c r="A312" s="9">
        <v>39903</v>
      </c>
      <c r="B312">
        <f>INDEX('[3]Fed Funds rate'!B:B,MATCH('Գծապատկեր 3.Զ.1'!A312,'[3]Fed Funds rate'!A:A,0))</f>
        <v>0.16</v>
      </c>
      <c r="C312">
        <v>-376.3</v>
      </c>
      <c r="D312">
        <f>INDEX([3]Treasury!B:B,MATCH('Գծապատկեր 3.Զ.1'!A312,[3]Treasury!A:A,0))</f>
        <v>2.71</v>
      </c>
      <c r="E312">
        <v>-23.972446762556601</v>
      </c>
    </row>
    <row r="313" spans="1:5">
      <c r="A313" s="9">
        <v>39904</v>
      </c>
      <c r="B313">
        <f>INDEX('[3]Fed Funds rate'!B:B,MATCH('Գծապատկեր 3.Զ.1'!A313,'[3]Fed Funds rate'!A:A,0))</f>
        <v>0.16</v>
      </c>
      <c r="C313">
        <v>-378.09</v>
      </c>
      <c r="D313">
        <f>INDEX([3]Treasury!B:B,MATCH('Գծապատկեր 3.Զ.1'!A313,[3]Treasury!A:A,0))</f>
        <v>2.68</v>
      </c>
      <c r="E313">
        <v>-23.517772368294501</v>
      </c>
    </row>
    <row r="314" spans="1:5">
      <c r="A314" s="9">
        <v>39905</v>
      </c>
      <c r="B314">
        <f>INDEX('[3]Fed Funds rate'!B:B,MATCH('Գծապատկեր 3.Զ.1'!A314,'[3]Fed Funds rate'!A:A,0))</f>
        <v>0.16</v>
      </c>
      <c r="C314">
        <v>-381.68</v>
      </c>
      <c r="D314">
        <f>INDEX([3]Treasury!B:B,MATCH('Գծապատկեր 3.Զ.1'!A314,[3]Treasury!A:A,0))</f>
        <v>2.77</v>
      </c>
      <c r="E314">
        <v>-22.592624546779401</v>
      </c>
    </row>
    <row r="315" spans="1:5">
      <c r="A315" s="9">
        <v>39906</v>
      </c>
      <c r="B315">
        <f>INDEX('[3]Fed Funds rate'!B:B,MATCH('Գծապատկեր 3.Զ.1'!A315,'[3]Fed Funds rate'!A:A,0))</f>
        <v>0.13</v>
      </c>
      <c r="C315">
        <v>-384.97</v>
      </c>
      <c r="D315">
        <f>INDEX([3]Treasury!B:B,MATCH('Գծապատկեր 3.Զ.1'!A315,[3]Treasury!A:A,0))</f>
        <v>2.91</v>
      </c>
      <c r="E315">
        <v>-21.754221747247801</v>
      </c>
    </row>
    <row r="316" spans="1:5">
      <c r="A316" s="9">
        <v>39909</v>
      </c>
      <c r="B316">
        <f>INDEX('[3]Fed Funds rate'!B:B,MATCH('Գծապատկեր 3.Զ.1'!A316,'[3]Fed Funds rate'!A:A,0))</f>
        <v>0.14000000000000001</v>
      </c>
      <c r="C316">
        <v>-386.59</v>
      </c>
      <c r="D316">
        <f>INDEX([3]Treasury!B:B,MATCH('Գծապատկեր 3.Զ.1'!A316,[3]Treasury!A:A,0))</f>
        <v>2.95</v>
      </c>
      <c r="E316">
        <v>-21.354174619702999</v>
      </c>
    </row>
    <row r="317" spans="1:5">
      <c r="A317" s="9">
        <v>39910</v>
      </c>
      <c r="B317">
        <f>INDEX('[3]Fed Funds rate'!B:B,MATCH('Գծապատկեր 3.Զ.1'!A317,'[3]Fed Funds rate'!A:A,0))</f>
        <v>0.14000000000000001</v>
      </c>
      <c r="C317">
        <v>-386.27</v>
      </c>
      <c r="D317">
        <f>INDEX([3]Treasury!B:B,MATCH('Գծապատկեր 3.Զ.1'!A317,[3]Treasury!A:A,0))</f>
        <v>2.93</v>
      </c>
      <c r="E317">
        <v>-21.456865824989102</v>
      </c>
    </row>
    <row r="318" spans="1:5">
      <c r="A318" s="9">
        <v>39911</v>
      </c>
      <c r="B318">
        <f>INDEX('[3]Fed Funds rate'!B:B,MATCH('Գծապատկեր 3.Զ.1'!A318,'[3]Fed Funds rate'!A:A,0))</f>
        <v>0.14000000000000001</v>
      </c>
      <c r="C318">
        <v>-388.49</v>
      </c>
      <c r="D318">
        <f>INDEX([3]Treasury!B:B,MATCH('Գծապատկեր 3.Զ.1'!A318,[3]Treasury!A:A,0))</f>
        <v>2.86</v>
      </c>
      <c r="E318">
        <v>-20.903665403700298</v>
      </c>
    </row>
    <row r="319" spans="1:5">
      <c r="A319" s="9">
        <v>39912</v>
      </c>
      <c r="B319">
        <f>INDEX('[3]Fed Funds rate'!B:B,MATCH('Գծապատկեր 3.Զ.1'!A319,'[3]Fed Funds rate'!A:A,0))</f>
        <v>0.14000000000000001</v>
      </c>
      <c r="C319">
        <v>-390.03</v>
      </c>
      <c r="D319">
        <f>INDEX([3]Treasury!B:B,MATCH('Գծապատկեր 3.Զ.1'!A319,[3]Treasury!A:A,0))</f>
        <v>2.96</v>
      </c>
      <c r="E319">
        <v>-20.527924215477899</v>
      </c>
    </row>
    <row r="320" spans="1:5">
      <c r="A320" s="9">
        <v>39916</v>
      </c>
      <c r="B320">
        <f>INDEX('[3]Fed Funds rate'!B:B,MATCH('Գծապատկեր 3.Զ.1'!A320,'[3]Fed Funds rate'!A:A,0))</f>
        <v>0.13</v>
      </c>
      <c r="C320">
        <v>-390.43</v>
      </c>
      <c r="D320">
        <f>INDEX([3]Treasury!B:B,MATCH('Գծապատկեր 3.Զ.1'!A320,[3]Treasury!A:A,0))</f>
        <v>2.88</v>
      </c>
      <c r="E320">
        <v>-20.445302293121699</v>
      </c>
    </row>
    <row r="321" spans="1:5">
      <c r="A321" s="9">
        <v>39917</v>
      </c>
      <c r="B321">
        <f>INDEX('[3]Fed Funds rate'!B:B,MATCH('Գծապատկեր 3.Զ.1'!A321,'[3]Fed Funds rate'!A:A,0))</f>
        <v>0.16</v>
      </c>
      <c r="C321">
        <v>-391.92</v>
      </c>
      <c r="D321">
        <f>INDEX([3]Treasury!B:B,MATCH('Գծապատկեր 3.Զ.1'!A321,[3]Treasury!A:A,0))</f>
        <v>2.8</v>
      </c>
      <c r="E321">
        <v>-20.084279830234401</v>
      </c>
    </row>
    <row r="322" spans="1:5">
      <c r="A322" s="9">
        <v>39918</v>
      </c>
      <c r="B322">
        <f>INDEX('[3]Fed Funds rate'!B:B,MATCH('Գծապատկեր 3.Զ.1'!A322,'[3]Fed Funds rate'!A:A,0))</f>
        <v>0.16</v>
      </c>
      <c r="C322">
        <v>-393.14</v>
      </c>
      <c r="D322">
        <f>INDEX([3]Treasury!B:B,MATCH('Գծապատկեր 3.Զ.1'!A322,[3]Treasury!A:A,0))</f>
        <v>2.82</v>
      </c>
      <c r="E322">
        <v>-19.793356942068101</v>
      </c>
    </row>
    <row r="323" spans="1:5">
      <c r="A323" s="9">
        <v>39919</v>
      </c>
      <c r="B323">
        <f>INDEX('[3]Fed Funds rate'!B:B,MATCH('Գծապատկեր 3.Զ.1'!A323,'[3]Fed Funds rate'!A:A,0))</f>
        <v>0.15</v>
      </c>
      <c r="C323">
        <v>-394.74</v>
      </c>
      <c r="D323">
        <f>INDEX([3]Treasury!B:B,MATCH('Գծապատկեր 3.Զ.1'!A323,[3]Treasury!A:A,0))</f>
        <v>2.86</v>
      </c>
      <c r="E323">
        <v>-19.407084740273199</v>
      </c>
    </row>
    <row r="324" spans="1:5">
      <c r="A324" s="9">
        <v>39920</v>
      </c>
      <c r="B324">
        <f>INDEX('[3]Fed Funds rate'!B:B,MATCH('Գծապատկեր 3.Զ.1'!A324,'[3]Fed Funds rate'!A:A,0))</f>
        <v>0.13</v>
      </c>
      <c r="C324">
        <v>-394.8</v>
      </c>
      <c r="D324">
        <f>INDEX([3]Treasury!B:B,MATCH('Գծապատկեր 3.Զ.1'!A324,[3]Treasury!A:A,0))</f>
        <v>2.98</v>
      </c>
      <c r="E324">
        <v>-19.4117675404007</v>
      </c>
    </row>
    <row r="325" spans="1:5">
      <c r="A325" s="9">
        <v>39923</v>
      </c>
      <c r="B325">
        <f>INDEX('[3]Fed Funds rate'!B:B,MATCH('Գծապատկեր 3.Զ.1'!A325,'[3]Fed Funds rate'!A:A,0))</f>
        <v>0.14000000000000001</v>
      </c>
      <c r="C325">
        <v>-391.78</v>
      </c>
      <c r="D325">
        <f>INDEX([3]Treasury!B:B,MATCH('Գծապատկեր 3.Զ.1'!A325,[3]Treasury!A:A,0))</f>
        <v>2.88</v>
      </c>
      <c r="E325">
        <v>-20.199533989458001</v>
      </c>
    </row>
    <row r="326" spans="1:5">
      <c r="A326" s="9">
        <v>39924</v>
      </c>
      <c r="B326">
        <f>INDEX('[3]Fed Funds rate'!B:B,MATCH('Գծապատկեր 3.Զ.1'!A326,'[3]Fed Funds rate'!A:A,0))</f>
        <v>0.15</v>
      </c>
      <c r="C326">
        <v>-391.36</v>
      </c>
      <c r="D326">
        <f>INDEX([3]Treasury!B:B,MATCH('Գծապատկեր 3.Զ.1'!A326,[3]Treasury!A:A,0))</f>
        <v>2.94</v>
      </c>
      <c r="E326">
        <v>-20.326675928494499</v>
      </c>
    </row>
    <row r="327" spans="1:5">
      <c r="A327" s="9">
        <v>39925</v>
      </c>
      <c r="B327">
        <f>INDEX('[3]Fed Funds rate'!B:B,MATCH('Գծապատկեր 3.Զ.1'!A327,'[3]Fed Funds rate'!A:A,0))</f>
        <v>0.15</v>
      </c>
      <c r="C327">
        <v>-392.12</v>
      </c>
      <c r="D327">
        <f>INDEX([3]Treasury!B:B,MATCH('Գծապատկեր 3.Զ.1'!A327,[3]Treasury!A:A,0))</f>
        <v>2.98</v>
      </c>
      <c r="E327">
        <v>-20.152550996711501</v>
      </c>
    </row>
    <row r="328" spans="1:5">
      <c r="A328" s="9">
        <v>39926</v>
      </c>
      <c r="B328">
        <f>INDEX('[3]Fed Funds rate'!B:B,MATCH('Գծապատկեր 3.Զ.1'!A328,'[3]Fed Funds rate'!A:A,0))</f>
        <v>0.17</v>
      </c>
      <c r="C328">
        <v>-392.29</v>
      </c>
      <c r="D328">
        <f>INDEX([3]Treasury!B:B,MATCH('Գծապատկեր 3.Զ.1'!A328,[3]Treasury!A:A,0))</f>
        <v>2.96</v>
      </c>
      <c r="E328">
        <v>-20.129087618131301</v>
      </c>
    </row>
    <row r="329" spans="1:5">
      <c r="A329" s="9">
        <v>39927</v>
      </c>
      <c r="B329">
        <f>INDEX('[3]Fed Funds rate'!B:B,MATCH('Գծապատկեր 3.Զ.1'!A329,'[3]Fed Funds rate'!A:A,0))</f>
        <v>0.16</v>
      </c>
      <c r="C329">
        <v>-393.63</v>
      </c>
      <c r="D329">
        <f>INDEX([3]Treasury!B:B,MATCH('Գծապատկեր 3.Զ.1'!A329,[3]Treasury!A:A,0))</f>
        <v>3.03</v>
      </c>
      <c r="E329">
        <v>-19.8079669039717</v>
      </c>
    </row>
    <row r="330" spans="1:5">
      <c r="A330" s="9">
        <v>39930</v>
      </c>
      <c r="B330">
        <f>INDEX('[3]Fed Funds rate'!B:B,MATCH('Գծապատկեր 3.Զ.1'!A330,'[3]Fed Funds rate'!A:A,0))</f>
        <v>0.17</v>
      </c>
      <c r="C330">
        <v>-392.57</v>
      </c>
      <c r="D330">
        <f>INDEX([3]Treasury!B:B,MATCH('Գծապատկեր 3.Զ.1'!A330,[3]Treasury!A:A,0))</f>
        <v>2.95</v>
      </c>
      <c r="E330">
        <v>-20.097499743429001</v>
      </c>
    </row>
    <row r="331" spans="1:5">
      <c r="A331" s="9">
        <v>39931</v>
      </c>
      <c r="B331">
        <f>INDEX('[3]Fed Funds rate'!B:B,MATCH('Գծապատկեր 3.Զ.1'!A331,'[3]Fed Funds rate'!A:A,0))</f>
        <v>0.16</v>
      </c>
      <c r="C331">
        <v>-393.19</v>
      </c>
      <c r="D331">
        <f>INDEX([3]Treasury!B:B,MATCH('Գծապատկեր 3.Զ.1'!A331,[3]Treasury!A:A,0))</f>
        <v>3.05</v>
      </c>
      <c r="E331">
        <v>-19.959571840872901</v>
      </c>
    </row>
    <row r="332" spans="1:5">
      <c r="A332" s="9">
        <v>39932</v>
      </c>
      <c r="B332">
        <f>INDEX('[3]Fed Funds rate'!B:B,MATCH('Գծապատկեր 3.Զ.1'!A332,'[3]Fed Funds rate'!A:A,0))</f>
        <v>0.18</v>
      </c>
      <c r="C332">
        <v>-394.6</v>
      </c>
      <c r="D332">
        <f>INDEX([3]Treasury!B:B,MATCH('Գծապատկեր 3.Զ.1'!A332,[3]Treasury!A:A,0))</f>
        <v>3.12</v>
      </c>
      <c r="E332">
        <v>-19.621489114435001</v>
      </c>
    </row>
    <row r="333" spans="1:5">
      <c r="A333" s="9">
        <v>39933</v>
      </c>
      <c r="B333">
        <f>INDEX('[3]Fed Funds rate'!B:B,MATCH('Գծապատկեր 3.Զ.1'!A333,'[3]Fed Funds rate'!A:A,0))</f>
        <v>0.2</v>
      </c>
      <c r="C333">
        <v>-396.57</v>
      </c>
      <c r="D333">
        <f>INDEX([3]Treasury!B:B,MATCH('Գծապատկեր 3.Զ.1'!A333,[3]Treasury!A:A,0))</f>
        <v>3.16</v>
      </c>
      <c r="E333">
        <v>-19.143372461389799</v>
      </c>
    </row>
    <row r="334" spans="1:5">
      <c r="A334" s="9">
        <v>39934</v>
      </c>
      <c r="B334">
        <f>INDEX('[3]Fed Funds rate'!B:B,MATCH('Գծապատկեր 3.Զ.1'!A334,'[3]Fed Funds rate'!A:A,0))</f>
        <v>0.22</v>
      </c>
      <c r="C334">
        <v>-396.79</v>
      </c>
      <c r="D334">
        <f>INDEX([3]Treasury!B:B,MATCH('Գծապատկեր 3.Զ.1'!A334,[3]Treasury!A:A,0))</f>
        <v>3.21</v>
      </c>
      <c r="E334">
        <v>-19.107793094493498</v>
      </c>
    </row>
    <row r="335" spans="1:5">
      <c r="A335" s="9">
        <v>39937</v>
      </c>
      <c r="B335">
        <f>INDEX('[3]Fed Funds rate'!B:B,MATCH('Գծապատկեր 3.Զ.1'!A335,'[3]Fed Funds rate'!A:A,0))</f>
        <v>0.22</v>
      </c>
      <c r="C335">
        <v>-399.43</v>
      </c>
      <c r="D335">
        <f>INDEX([3]Treasury!B:B,MATCH('Գծապատկեր 3.Զ.1'!A335,[3]Treasury!A:A,0))</f>
        <v>3.19</v>
      </c>
      <c r="E335">
        <v>-18.464538255400502</v>
      </c>
    </row>
    <row r="336" spans="1:5">
      <c r="A336" s="9">
        <v>39938</v>
      </c>
      <c r="B336">
        <f>INDEX('[3]Fed Funds rate'!B:B,MATCH('Գծապատկեր 3.Զ.1'!A336,'[3]Fed Funds rate'!A:A,0))</f>
        <v>0.2</v>
      </c>
      <c r="C336">
        <v>-402.94</v>
      </c>
      <c r="D336">
        <f>INDEX([3]Treasury!B:B,MATCH('Գծապատկեր 3.Զ.1'!A336,[3]Treasury!A:A,0))</f>
        <v>3.2</v>
      </c>
      <c r="E336">
        <v>-17.6095054257143</v>
      </c>
    </row>
    <row r="337" spans="1:5">
      <c r="A337" s="9">
        <v>39939</v>
      </c>
      <c r="B337">
        <f>INDEX('[3]Fed Funds rate'!B:B,MATCH('Գծապատկեր 3.Զ.1'!A337,'[3]Fed Funds rate'!A:A,0))</f>
        <v>0.18</v>
      </c>
      <c r="C337">
        <v>-408.01</v>
      </c>
      <c r="D337">
        <f>INDEX([3]Treasury!B:B,MATCH('Գծապատկեր 3.Զ.1'!A337,[3]Treasury!A:A,0))</f>
        <v>3.18</v>
      </c>
      <c r="E337">
        <v>-16.378984559586598</v>
      </c>
    </row>
    <row r="338" spans="1:5">
      <c r="A338" s="9">
        <v>39940</v>
      </c>
      <c r="B338">
        <f>INDEX('[3]Fed Funds rate'!B:B,MATCH('Գծապատկեր 3.Զ.1'!A338,'[3]Fed Funds rate'!A:A,0))</f>
        <v>0.18</v>
      </c>
      <c r="C338">
        <v>-408.58</v>
      </c>
      <c r="D338">
        <f>INDEX([3]Treasury!B:B,MATCH('Գծապատկեր 3.Զ.1'!A338,[3]Treasury!A:A,0))</f>
        <v>3.29</v>
      </c>
      <c r="E338">
        <v>-16.2592603095841</v>
      </c>
    </row>
    <row r="339" spans="1:5">
      <c r="A339" s="9">
        <v>39941</v>
      </c>
      <c r="B339">
        <f>INDEX('[3]Fed Funds rate'!B:B,MATCH('Գծապատկեր 3.Զ.1'!A339,'[3]Fed Funds rate'!A:A,0))</f>
        <v>0.17</v>
      </c>
      <c r="C339">
        <v>-408.88</v>
      </c>
      <c r="D339">
        <f>INDEX([3]Treasury!B:B,MATCH('Գծապատկեր 3.Զ.1'!A339,[3]Treasury!A:A,0))</f>
        <v>3.29</v>
      </c>
      <c r="E339">
        <v>-16.205742873554598</v>
      </c>
    </row>
    <row r="340" spans="1:5">
      <c r="A340" s="9">
        <v>39944</v>
      </c>
      <c r="B340">
        <f>INDEX('[3]Fed Funds rate'!B:B,MATCH('Գծապատկեր 3.Զ.1'!A340,'[3]Fed Funds rate'!A:A,0))</f>
        <v>0.17</v>
      </c>
      <c r="C340">
        <v>-407.74</v>
      </c>
      <c r="D340">
        <f>INDEX([3]Treasury!B:B,MATCH('Գծապատկեր 3.Զ.1'!A340,[3]Treasury!A:A,0))</f>
        <v>3.17</v>
      </c>
      <c r="E340">
        <v>-16.504823275063501</v>
      </c>
    </row>
    <row r="341" spans="1:5">
      <c r="A341" s="9">
        <v>39945</v>
      </c>
      <c r="B341">
        <f>INDEX('[3]Fed Funds rate'!B:B,MATCH('Գծապատկեր 3.Զ.1'!A341,'[3]Fed Funds rate'!A:A,0))</f>
        <v>0.16</v>
      </c>
      <c r="C341">
        <v>-406.76</v>
      </c>
      <c r="D341">
        <f>INDEX([3]Treasury!B:B,MATCH('Գծապատկեր 3.Զ.1'!A341,[3]Treasury!A:A,0))</f>
        <v>3.17</v>
      </c>
      <c r="E341">
        <v>-16.765342349994601</v>
      </c>
    </row>
    <row r="342" spans="1:5">
      <c r="A342" s="9">
        <v>39946</v>
      </c>
      <c r="B342">
        <f>INDEX('[3]Fed Funds rate'!B:B,MATCH('Գծապատկեր 3.Զ.1'!A342,'[3]Fed Funds rate'!A:A,0))</f>
        <v>0.16</v>
      </c>
      <c r="C342">
        <v>-405.6</v>
      </c>
      <c r="D342">
        <f>INDEX([3]Treasury!B:B,MATCH('Գծապատկեր 3.Զ.1'!A342,[3]Treasury!A:A,0))</f>
        <v>3.11</v>
      </c>
      <c r="E342">
        <v>-17.070810682371299</v>
      </c>
    </row>
    <row r="343" spans="1:5">
      <c r="A343" s="9">
        <v>39947</v>
      </c>
      <c r="B343">
        <f>INDEX('[3]Fed Funds rate'!B:B,MATCH('Գծապատկեր 3.Զ.1'!A343,'[3]Fed Funds rate'!A:A,0))</f>
        <v>0.16</v>
      </c>
      <c r="C343">
        <v>-406.32</v>
      </c>
      <c r="D343">
        <f>INDEX([3]Treasury!B:B,MATCH('Գծապատկեր 3.Զ.1'!A343,[3]Treasury!A:A,0))</f>
        <v>3.1</v>
      </c>
      <c r="E343">
        <v>-16.913333665539501</v>
      </c>
    </row>
    <row r="344" spans="1:5">
      <c r="A344" s="9">
        <v>39948</v>
      </c>
      <c r="B344">
        <f>INDEX('[3]Fed Funds rate'!B:B,MATCH('Գծապատկեր 3.Զ.1'!A344,'[3]Fed Funds rate'!A:A,0))</f>
        <v>0.17</v>
      </c>
      <c r="C344">
        <v>-406.52</v>
      </c>
      <c r="D344">
        <f>INDEX([3]Treasury!B:B,MATCH('Գծապատկեր 3.Զ.1'!A344,[3]Treasury!A:A,0))</f>
        <v>3.14</v>
      </c>
      <c r="E344">
        <v>-16.884003829174301</v>
      </c>
    </row>
    <row r="345" spans="1:5">
      <c r="A345" s="9">
        <v>39951</v>
      </c>
      <c r="B345">
        <f>INDEX('[3]Fed Funds rate'!B:B,MATCH('Գծապատկեր 3.Զ.1'!A345,'[3]Fed Funds rate'!A:A,0))</f>
        <v>0.16</v>
      </c>
      <c r="C345">
        <v>-407.61</v>
      </c>
      <c r="D345">
        <f>INDEX([3]Treasury!B:B,MATCH('Գծապատկեր 3.Զ.1'!A345,[3]Treasury!A:A,0))</f>
        <v>3.22</v>
      </c>
      <c r="E345">
        <v>-16.636113443043801</v>
      </c>
    </row>
    <row r="346" spans="1:5">
      <c r="A346" s="9">
        <v>39952</v>
      </c>
      <c r="B346">
        <f>INDEX('[3]Fed Funds rate'!B:B,MATCH('Գծապատկեր 3.Զ.1'!A346,'[3]Fed Funds rate'!A:A,0))</f>
        <v>0.15</v>
      </c>
      <c r="C346">
        <v>-409.53</v>
      </c>
      <c r="D346">
        <f>INDEX([3]Treasury!B:B,MATCH('Գծապատկեր 3.Զ.1'!A346,[3]Treasury!A:A,0))</f>
        <v>3.25</v>
      </c>
      <c r="E346">
        <v>-16.1860610781109</v>
      </c>
    </row>
    <row r="347" spans="1:5">
      <c r="A347" s="9">
        <v>39953</v>
      </c>
      <c r="B347">
        <f>INDEX('[3]Fed Funds rate'!B:B,MATCH('Գծապատկեր 3.Զ.1'!A347,'[3]Fed Funds rate'!A:A,0))</f>
        <v>0.14000000000000001</v>
      </c>
      <c r="C347">
        <v>-412.12</v>
      </c>
      <c r="D347">
        <f>INDEX([3]Treasury!B:B,MATCH('Գծապատկեր 3.Զ.1'!A347,[3]Treasury!A:A,0))</f>
        <v>3.19</v>
      </c>
      <c r="E347">
        <v>-15.5755003867711</v>
      </c>
    </row>
    <row r="348" spans="1:5">
      <c r="A348" s="9">
        <v>39954</v>
      </c>
      <c r="B348">
        <f>INDEX('[3]Fed Funds rate'!B:B,MATCH('Գծապատկեր 3.Զ.1'!A348,'[3]Fed Funds rate'!A:A,0))</f>
        <v>0.17</v>
      </c>
      <c r="C348">
        <v>-409.77</v>
      </c>
      <c r="D348">
        <f>INDEX([3]Treasury!B:B,MATCH('Գծապատկեր 3.Զ.1'!A348,[3]Treasury!A:A,0))</f>
        <v>3.35</v>
      </c>
      <c r="E348">
        <v>-16.167234708857499</v>
      </c>
    </row>
    <row r="349" spans="1:5">
      <c r="A349" s="9">
        <v>39955</v>
      </c>
      <c r="B349">
        <f>INDEX('[3]Fed Funds rate'!B:B,MATCH('Գծապատկեր 3.Զ.1'!A349,'[3]Fed Funds rate'!A:A,0))</f>
        <v>0.17</v>
      </c>
      <c r="C349">
        <v>-409.29</v>
      </c>
      <c r="D349">
        <f>INDEX([3]Treasury!B:B,MATCH('Գծապատկեր 3.Զ.1'!A349,[3]Treasury!A:A,0))</f>
        <v>3.45</v>
      </c>
      <c r="E349">
        <v>-16.304322269720501</v>
      </c>
    </row>
    <row r="350" spans="1:5">
      <c r="A350" s="9">
        <v>39959</v>
      </c>
      <c r="B350">
        <f>INDEX('[3]Fed Funds rate'!B:B,MATCH('Գծապատկեր 3.Զ.1'!A350,'[3]Fed Funds rate'!A:A,0))</f>
        <v>0.18</v>
      </c>
      <c r="C350">
        <v>-409.79</v>
      </c>
      <c r="D350">
        <f>INDEX([3]Treasury!B:B,MATCH('Գծապատկեր 3.Զ.1'!A350,[3]Treasury!A:A,0))</f>
        <v>3.5</v>
      </c>
      <c r="E350">
        <v>-16.2021140086004</v>
      </c>
    </row>
    <row r="351" spans="1:5">
      <c r="A351" s="9">
        <v>39960</v>
      </c>
      <c r="B351">
        <f>INDEX('[3]Fed Funds rate'!B:B,MATCH('Գծապատկեր 3.Զ.1'!A351,'[3]Fed Funds rate'!A:A,0))</f>
        <v>0.17</v>
      </c>
      <c r="C351">
        <v>-410.41</v>
      </c>
      <c r="D351">
        <f>INDEX([3]Treasury!B:B,MATCH('Գծապատկեր 3.Զ.1'!A351,[3]Treasury!A:A,0))</f>
        <v>3.71</v>
      </c>
      <c r="E351">
        <v>-16.0708112252033</v>
      </c>
    </row>
    <row r="352" spans="1:5">
      <c r="A352" s="9">
        <v>39961</v>
      </c>
      <c r="B352">
        <f>INDEX('[3]Fed Funds rate'!B:B,MATCH('Գծապատկեր 3.Զ.1'!A352,'[3]Fed Funds rate'!A:A,0))</f>
        <v>0.17</v>
      </c>
      <c r="C352">
        <v>-409.63</v>
      </c>
      <c r="D352">
        <f>INDEX([3]Treasury!B:B,MATCH('Գծապատկեր 3.Զ.1'!A352,[3]Treasury!A:A,0))</f>
        <v>3.67</v>
      </c>
      <c r="E352">
        <v>-16.280925721798699</v>
      </c>
    </row>
    <row r="353" spans="1:5">
      <c r="A353" s="9">
        <v>39962</v>
      </c>
      <c r="B353">
        <f>INDEX('[3]Fed Funds rate'!B:B,MATCH('Գծապատկեր 3.Զ.1'!A353,'[3]Fed Funds rate'!A:A,0))</f>
        <v>0.19</v>
      </c>
      <c r="C353">
        <v>-411.58</v>
      </c>
      <c r="D353">
        <f>INDEX([3]Treasury!B:B,MATCH('Գծապատկեր 3.Զ.1'!A353,[3]Treasury!A:A,0))</f>
        <v>3.47</v>
      </c>
      <c r="E353">
        <v>-15.8258956022208</v>
      </c>
    </row>
    <row r="354" spans="1:5">
      <c r="A354" s="9">
        <v>39965</v>
      </c>
      <c r="B354">
        <f>INDEX('[3]Fed Funds rate'!B:B,MATCH('Գծապատկեր 3.Զ.1'!A354,'[3]Fed Funds rate'!A:A,0))</f>
        <v>0.21</v>
      </c>
      <c r="C354">
        <v>-414.66</v>
      </c>
      <c r="D354">
        <f>INDEX([3]Treasury!B:B,MATCH('Գծապատկեր 3.Զ.1'!A354,[3]Treasury!A:A,0))</f>
        <v>3.71</v>
      </c>
      <c r="E354">
        <v>-15.100225741102999</v>
      </c>
    </row>
    <row r="355" spans="1:5">
      <c r="A355" s="9">
        <v>39966</v>
      </c>
      <c r="B355">
        <f>INDEX('[3]Fed Funds rate'!B:B,MATCH('Գծապատկեր 3.Զ.1'!A355,'[3]Fed Funds rate'!A:A,0))</f>
        <v>0.2</v>
      </c>
      <c r="C355">
        <v>-414.75</v>
      </c>
      <c r="D355">
        <f>INDEX([3]Treasury!B:B,MATCH('Գծապատկեր 3.Զ.1'!A355,[3]Treasury!A:A,0))</f>
        <v>3.65</v>
      </c>
      <c r="E355">
        <v>-15.098403179067899</v>
      </c>
    </row>
    <row r="356" spans="1:5">
      <c r="A356" s="9">
        <v>39967</v>
      </c>
      <c r="B356">
        <f>INDEX('[3]Fed Funds rate'!B:B,MATCH('Գծապատկեր 3.Զ.1'!A356,'[3]Fed Funds rate'!A:A,0))</f>
        <v>0.21</v>
      </c>
      <c r="C356">
        <v>-414.48</v>
      </c>
      <c r="D356">
        <f>INDEX([3]Treasury!B:B,MATCH('Գծապատկեր 3.Զ.1'!A356,[3]Treasury!A:A,0))</f>
        <v>3.56</v>
      </c>
      <c r="E356">
        <v>-15.183403378179699</v>
      </c>
    </row>
    <row r="357" spans="1:5">
      <c r="A357" s="9">
        <v>39968</v>
      </c>
      <c r="B357">
        <f>INDEX('[3]Fed Funds rate'!B:B,MATCH('Գծապատկեր 3.Զ.1'!A357,'[3]Fed Funds rate'!A:A,0))</f>
        <v>0.2</v>
      </c>
      <c r="C357">
        <v>-414.08</v>
      </c>
      <c r="D357">
        <f>INDEX([3]Treasury!B:B,MATCH('Գծապատկեր 3.Զ.1'!A357,[3]Treasury!A:A,0))</f>
        <v>3.72</v>
      </c>
      <c r="E357">
        <v>-15.299835914637001</v>
      </c>
    </row>
    <row r="358" spans="1:5">
      <c r="A358" s="9">
        <v>39969</v>
      </c>
      <c r="B358">
        <f>INDEX('[3]Fed Funds rate'!B:B,MATCH('Գծապատկեր 3.Զ.1'!A358,'[3]Fed Funds rate'!A:A,0))</f>
        <v>0.21</v>
      </c>
      <c r="C358">
        <v>-413.87</v>
      </c>
      <c r="D358">
        <f>INDEX([3]Treasury!B:B,MATCH('Գծապատկեր 3.Զ.1'!A358,[3]Treasury!A:A,0))</f>
        <v>3.84</v>
      </c>
      <c r="E358">
        <v>-15.3704430195837</v>
      </c>
    </row>
    <row r="359" spans="1:5">
      <c r="A359" s="9">
        <v>39972</v>
      </c>
      <c r="B359">
        <f>INDEX('[3]Fed Funds rate'!B:B,MATCH('Գծապատկեր 3.Զ.1'!A359,'[3]Fed Funds rate'!A:A,0))</f>
        <v>0.21</v>
      </c>
      <c r="C359">
        <v>-413.06</v>
      </c>
      <c r="D359">
        <f>INDEX([3]Treasury!B:B,MATCH('Գծապատկեր 3.Զ.1'!A359,[3]Treasury!A:A,0))</f>
        <v>3.91</v>
      </c>
      <c r="E359">
        <v>-15.5862277511297</v>
      </c>
    </row>
    <row r="360" spans="1:5">
      <c r="A360" s="9">
        <v>39973</v>
      </c>
      <c r="B360">
        <f>INDEX('[3]Fed Funds rate'!B:B,MATCH('Գծապատկեր 3.Զ.1'!A360,'[3]Fed Funds rate'!A:A,0))</f>
        <v>0.18</v>
      </c>
      <c r="C360">
        <v>-414.36</v>
      </c>
      <c r="D360">
        <f>INDEX([3]Treasury!B:B,MATCH('Գծապատկեր 3.Զ.1'!A360,[3]Treasury!A:A,0))</f>
        <v>3.86</v>
      </c>
      <c r="E360">
        <v>-15.291876979261399</v>
      </c>
    </row>
    <row r="361" spans="1:5">
      <c r="A361" s="9">
        <v>39974</v>
      </c>
      <c r="B361">
        <f>INDEX('[3]Fed Funds rate'!B:B,MATCH('Գծապատկեր 3.Զ.1'!A361,'[3]Fed Funds rate'!A:A,0))</f>
        <v>0.18</v>
      </c>
      <c r="C361">
        <v>-413.8</v>
      </c>
      <c r="D361">
        <f>INDEX([3]Treasury!B:B,MATCH('Գծապատկեր 3.Զ.1'!A361,[3]Treasury!A:A,0))</f>
        <v>3.98</v>
      </c>
      <c r="E361">
        <v>-15.4469957566782</v>
      </c>
    </row>
    <row r="362" spans="1:5">
      <c r="A362" s="9">
        <v>39975</v>
      </c>
      <c r="B362">
        <f>INDEX('[3]Fed Funds rate'!B:B,MATCH('Գծապատկեր 3.Զ.1'!A362,'[3]Fed Funds rate'!A:A,0))</f>
        <v>0.17</v>
      </c>
      <c r="C362">
        <v>-414.98</v>
      </c>
      <c r="D362">
        <f>INDEX([3]Treasury!B:B,MATCH('Գծապատկեր 3.Զ.1'!A362,[3]Treasury!A:A,0))</f>
        <v>3.88</v>
      </c>
      <c r="E362">
        <v>-15.1821187754734</v>
      </c>
    </row>
    <row r="363" spans="1:5">
      <c r="A363" s="9">
        <v>39976</v>
      </c>
      <c r="B363">
        <f>INDEX('[3]Fed Funds rate'!B:B,MATCH('Գծապատկեր 3.Զ.1'!A363,'[3]Fed Funds rate'!A:A,0))</f>
        <v>0.17</v>
      </c>
      <c r="C363">
        <v>-415.7</v>
      </c>
      <c r="D363">
        <f>INDEX([3]Treasury!B:B,MATCH('Գծապատկեր 3.Զ.1'!A363,[3]Treasury!A:A,0))</f>
        <v>3.81</v>
      </c>
      <c r="E363">
        <v>-15.028645824347199</v>
      </c>
    </row>
    <row r="364" spans="1:5">
      <c r="A364" s="9">
        <v>39979</v>
      </c>
      <c r="B364">
        <f>INDEX('[3]Fed Funds rate'!B:B,MATCH('Գծապատկեր 3.Զ.1'!A364,'[3]Fed Funds rate'!A:A,0))</f>
        <v>0.22</v>
      </c>
      <c r="C364">
        <v>-414.86</v>
      </c>
      <c r="D364">
        <f>INDEX([3]Treasury!B:B,MATCH('Գծապատկեր 3.Զ.1'!A364,[3]Treasury!A:A,0))</f>
        <v>3.76</v>
      </c>
      <c r="E364">
        <v>-15.2507980302383</v>
      </c>
    </row>
    <row r="365" spans="1:5">
      <c r="A365" s="9">
        <v>39980</v>
      </c>
      <c r="B365">
        <f>INDEX('[3]Fed Funds rate'!B:B,MATCH('Գծապատկեր 3.Զ.1'!A365,'[3]Fed Funds rate'!A:A,0))</f>
        <v>0.22</v>
      </c>
      <c r="C365">
        <v>-414.14</v>
      </c>
      <c r="D365">
        <f>INDEX([3]Treasury!B:B,MATCH('Գծապատկեր 3.Զ.1'!A365,[3]Treasury!A:A,0))</f>
        <v>3.67</v>
      </c>
      <c r="E365">
        <v>-15.444380229119201</v>
      </c>
    </row>
    <row r="366" spans="1:5">
      <c r="A366" s="9">
        <v>39981</v>
      </c>
      <c r="B366">
        <f>INDEX('[3]Fed Funds rate'!B:B,MATCH('Գծապատկեր 3.Զ.1'!A366,'[3]Fed Funds rate'!A:A,0))</f>
        <v>0.24</v>
      </c>
      <c r="C366">
        <v>-411.9</v>
      </c>
      <c r="D366">
        <f>INDEX([3]Treasury!B:B,MATCH('Գծապատկեր 3.Զ.1'!A366,[3]Treasury!A:A,0))</f>
        <v>3.68</v>
      </c>
      <c r="E366">
        <v>-16.0066070003158</v>
      </c>
    </row>
    <row r="367" spans="1:5">
      <c r="A367" s="9">
        <v>39982</v>
      </c>
      <c r="B367">
        <f>INDEX('[3]Fed Funds rate'!B:B,MATCH('Գծապատկեր 3.Զ.1'!A367,'[3]Fed Funds rate'!A:A,0))</f>
        <v>0.25</v>
      </c>
      <c r="C367">
        <v>-410.44</v>
      </c>
      <c r="D367">
        <f>INDEX([3]Treasury!B:B,MATCH('Գծապատկեր 3.Զ.1'!A367,[3]Treasury!A:A,0))</f>
        <v>3.86</v>
      </c>
      <c r="E367">
        <v>-16.381570394779601</v>
      </c>
    </row>
    <row r="368" spans="1:5">
      <c r="A368" s="9">
        <v>39983</v>
      </c>
      <c r="B368">
        <f>INDEX('[3]Fed Funds rate'!B:B,MATCH('Գծապատկեր 3.Զ.1'!A368,'[3]Fed Funds rate'!A:A,0))</f>
        <v>0.25</v>
      </c>
      <c r="C368">
        <v>-411.06</v>
      </c>
      <c r="D368">
        <f>INDEX([3]Treasury!B:B,MATCH('Գծապատկեր 3.Զ.1'!A368,[3]Treasury!A:A,0))</f>
        <v>3.79</v>
      </c>
      <c r="E368">
        <v>-16.250505644508301</v>
      </c>
    </row>
    <row r="369" spans="1:5">
      <c r="A369" s="9">
        <v>39986</v>
      </c>
      <c r="B369">
        <f>INDEX('[3]Fed Funds rate'!B:B,MATCH('Գծապատկեր 3.Զ.1'!A369,'[3]Fed Funds rate'!A:A,0))</f>
        <v>0.24</v>
      </c>
      <c r="C369">
        <v>-409.16</v>
      </c>
      <c r="D369">
        <f>INDEX([3]Treasury!B:B,MATCH('Գծապատկեր 3.Զ.1'!A369,[3]Treasury!A:A,0))</f>
        <v>3.72</v>
      </c>
      <c r="E369">
        <v>-16.7336754089844</v>
      </c>
    </row>
    <row r="370" spans="1:5">
      <c r="A370" s="9">
        <v>39987</v>
      </c>
      <c r="B370">
        <f>INDEX('[3]Fed Funds rate'!B:B,MATCH('Գծապատկեր 3.Զ.1'!A370,'[3]Fed Funds rate'!A:A,0))</f>
        <v>0.24</v>
      </c>
      <c r="C370">
        <v>-409.02</v>
      </c>
      <c r="D370">
        <f>INDEX([3]Treasury!B:B,MATCH('Գծապատկեր 3.Զ.1'!A370,[3]Treasury!A:A,0))</f>
        <v>3.65</v>
      </c>
      <c r="E370">
        <v>-16.787776230619201</v>
      </c>
    </row>
    <row r="371" spans="1:5">
      <c r="A371" s="9">
        <v>39988</v>
      </c>
      <c r="B371">
        <f>INDEX('[3]Fed Funds rate'!B:B,MATCH('Գծապատկեր 3.Զ.1'!A371,'[3]Fed Funds rate'!A:A,0))</f>
        <v>0.21</v>
      </c>
      <c r="C371">
        <v>-410.99</v>
      </c>
      <c r="D371">
        <f>INDEX([3]Treasury!B:B,MATCH('Գծապատկեր 3.Զ.1'!A371,[3]Treasury!A:A,0))</f>
        <v>3.72</v>
      </c>
      <c r="E371">
        <v>-16.327171807382999</v>
      </c>
    </row>
    <row r="372" spans="1:5">
      <c r="A372" s="9">
        <v>39989</v>
      </c>
      <c r="B372">
        <f>INDEX('[3]Fed Funds rate'!B:B,MATCH('Գծապատկեր 3.Զ.1'!A372,'[3]Fed Funds rate'!A:A,0))</f>
        <v>0.19</v>
      </c>
      <c r="C372">
        <v>-412.64</v>
      </c>
      <c r="D372">
        <f>INDEX([3]Treasury!B:B,MATCH('Գծապատկեր 3.Զ.1'!A372,[3]Treasury!A:A,0))</f>
        <v>3.55</v>
      </c>
      <c r="E372">
        <v>-15.946384293524799</v>
      </c>
    </row>
    <row r="373" spans="1:5">
      <c r="A373" s="9">
        <v>39990</v>
      </c>
      <c r="B373">
        <f>INDEX('[3]Fed Funds rate'!B:B,MATCH('Գծապատկեր 3.Զ.1'!A373,'[3]Fed Funds rate'!A:A,0))</f>
        <v>0.18</v>
      </c>
      <c r="C373">
        <v>-414.8</v>
      </c>
      <c r="D373">
        <f>INDEX([3]Treasury!B:B,MATCH('Գծապատկեր 3.Զ.1'!A373,[3]Treasury!A:A,0))</f>
        <v>3.52</v>
      </c>
      <c r="E373">
        <v>-15.444169163193401</v>
      </c>
    </row>
    <row r="374" spans="1:5">
      <c r="A374" s="9">
        <v>39993</v>
      </c>
      <c r="B374">
        <f>INDEX('[3]Fed Funds rate'!B:B,MATCH('Գծապատկեր 3.Զ.1'!A374,'[3]Fed Funds rate'!A:A,0))</f>
        <v>0.17</v>
      </c>
      <c r="C374">
        <v>-416.59</v>
      </c>
      <c r="D374">
        <f>INDEX([3]Treasury!B:B,MATCH('Գծապատկեր 3.Զ.1'!A374,[3]Treasury!A:A,0))</f>
        <v>3.51</v>
      </c>
      <c r="E374">
        <v>-15.033442542770301</v>
      </c>
    </row>
    <row r="375" spans="1:5">
      <c r="A375" s="9">
        <v>39994</v>
      </c>
      <c r="B375">
        <f>INDEX('[3]Fed Funds rate'!B:B,MATCH('Գծապատկեր 3.Զ.1'!A375,'[3]Fed Funds rate'!A:A,0))</f>
        <v>0.22</v>
      </c>
      <c r="C375">
        <v>-417.01</v>
      </c>
      <c r="D375">
        <f>INDEX([3]Treasury!B:B,MATCH('Գծապատկեր 3.Զ.1'!A375,[3]Treasury!A:A,0))</f>
        <v>3.53</v>
      </c>
      <c r="E375">
        <v>-14.952552915229299</v>
      </c>
    </row>
    <row r="376" spans="1:5">
      <c r="A376" s="9">
        <v>39995</v>
      </c>
      <c r="B376">
        <f>INDEX('[3]Fed Funds rate'!B:B,MATCH('Գծապատկեր 3.Զ.1'!A376,'[3]Fed Funds rate'!A:A,0))</f>
        <v>0.2</v>
      </c>
      <c r="C376">
        <v>-418.01</v>
      </c>
      <c r="D376">
        <f>INDEX([3]Treasury!B:B,MATCH('Գծապատկեր 3.Զ.1'!A376,[3]Treasury!A:A,0))</f>
        <v>3.55</v>
      </c>
      <c r="E376">
        <v>-14.732915635780699</v>
      </c>
    </row>
    <row r="377" spans="1:5">
      <c r="A377" s="9">
        <v>39996</v>
      </c>
      <c r="B377">
        <f>INDEX('[3]Fed Funds rate'!B:B,MATCH('Գծապատկեր 3.Զ.1'!A377,'[3]Fed Funds rate'!A:A,0))</f>
        <v>0.17</v>
      </c>
      <c r="C377">
        <v>-417.3</v>
      </c>
      <c r="D377">
        <f>INDEX([3]Treasury!B:B,MATCH('Գծապատկեր 3.Զ.1'!A377,[3]Treasury!A:A,0))</f>
        <v>3.51</v>
      </c>
      <c r="E377">
        <v>-14.922790421069999</v>
      </c>
    </row>
    <row r="378" spans="1:5">
      <c r="A378" s="9">
        <v>40000</v>
      </c>
      <c r="B378">
        <f>INDEX('[3]Fed Funds rate'!B:B,MATCH('Գծապատկեր 3.Զ.1'!A378,'[3]Fed Funds rate'!A:A,0))</f>
        <v>0.18</v>
      </c>
      <c r="C378">
        <v>-416.71</v>
      </c>
      <c r="D378">
        <f>INDEX([3]Treasury!B:B,MATCH('Գծապատկեր 3.Զ.1'!A378,[3]Treasury!A:A,0))</f>
        <v>3.52</v>
      </c>
      <c r="E378">
        <v>-15.0841534553703</v>
      </c>
    </row>
    <row r="379" spans="1:5">
      <c r="A379" s="9">
        <v>40001</v>
      </c>
      <c r="B379">
        <f>INDEX('[3]Fed Funds rate'!B:B,MATCH('Գծապատկեր 3.Զ.1'!A379,'[3]Fed Funds rate'!A:A,0))</f>
        <v>0.18</v>
      </c>
      <c r="C379">
        <v>-416.94</v>
      </c>
      <c r="D379">
        <f>INDEX([3]Treasury!B:B,MATCH('Գծապատկեր 3.Զ.1'!A379,[3]Treasury!A:A,0))</f>
        <v>3.47</v>
      </c>
      <c r="E379">
        <v>-15.048852238032</v>
      </c>
    </row>
    <row r="380" spans="1:5">
      <c r="A380" s="9">
        <v>40002</v>
      </c>
      <c r="B380">
        <f>INDEX('[3]Fed Funds rate'!B:B,MATCH('Գծապատկեր 3.Զ.1'!A380,'[3]Fed Funds rate'!A:A,0))</f>
        <v>0.16</v>
      </c>
      <c r="C380">
        <v>-416.44</v>
      </c>
      <c r="D380">
        <f>INDEX([3]Treasury!B:B,MATCH('Գծապատկեր 3.Զ.1'!A380,[3]Treasury!A:A,0))</f>
        <v>3.33</v>
      </c>
      <c r="E380">
        <v>-15.188723267744599</v>
      </c>
    </row>
    <row r="381" spans="1:5">
      <c r="A381" s="9">
        <v>40003</v>
      </c>
      <c r="B381">
        <f>INDEX('[3]Fed Funds rate'!B:B,MATCH('Գծապատկեր 3.Զ.1'!A381,'[3]Fed Funds rate'!A:A,0))</f>
        <v>0.15</v>
      </c>
      <c r="C381">
        <v>-417.4</v>
      </c>
      <c r="D381">
        <f>INDEX([3]Treasury!B:B,MATCH('Գծապատկեր 3.Զ.1'!A381,[3]Treasury!A:A,0))</f>
        <v>3.44</v>
      </c>
      <c r="E381">
        <v>-14.978340817426499</v>
      </c>
    </row>
    <row r="382" spans="1:5">
      <c r="A382" s="9">
        <v>40004</v>
      </c>
      <c r="B382">
        <f>INDEX('[3]Fed Funds rate'!B:B,MATCH('Գծապատկեր 3.Զ.1'!A382,'[3]Fed Funds rate'!A:A,0))</f>
        <v>0.15</v>
      </c>
      <c r="C382">
        <v>-417.62</v>
      </c>
      <c r="D382">
        <f>INDEX([3]Treasury!B:B,MATCH('Գծապատկեր 3.Զ.1'!A382,[3]Treasury!A:A,0))</f>
        <v>3.32</v>
      </c>
      <c r="E382">
        <v>-14.9455250387677</v>
      </c>
    </row>
    <row r="383" spans="1:5">
      <c r="A383" s="9">
        <v>40007</v>
      </c>
      <c r="B383">
        <f>INDEX('[3]Fed Funds rate'!B:B,MATCH('Գծապատկեր 3.Զ.1'!A383,'[3]Fed Funds rate'!A:A,0))</f>
        <v>0.13</v>
      </c>
      <c r="C383">
        <v>-418.04</v>
      </c>
      <c r="D383">
        <f>INDEX([3]Treasury!B:B,MATCH('Գծապատկեր 3.Զ.1'!A383,[3]Treasury!A:A,0))</f>
        <v>3.38</v>
      </c>
      <c r="E383">
        <v>-14.8648831689242</v>
      </c>
    </row>
    <row r="384" spans="1:5">
      <c r="A384" s="9">
        <v>40008</v>
      </c>
      <c r="B384">
        <f>INDEX('[3]Fed Funds rate'!B:B,MATCH('Գծապատկեր 3.Զ.1'!A384,'[3]Fed Funds rate'!A:A,0))</f>
        <v>0.13</v>
      </c>
      <c r="C384">
        <v>-418.87</v>
      </c>
      <c r="D384">
        <f>INDEX([3]Treasury!B:B,MATCH('Գծապատկեր 3.Զ.1'!A384,[3]Treasury!A:A,0))</f>
        <v>3.5</v>
      </c>
      <c r="E384">
        <v>-14.6864118219147</v>
      </c>
    </row>
    <row r="385" spans="1:5">
      <c r="A385" s="9">
        <v>40009</v>
      </c>
      <c r="B385">
        <f>INDEX('[3]Fed Funds rate'!B:B,MATCH('Գծապատկեր 3.Զ.1'!A385,'[3]Fed Funds rate'!A:A,0))</f>
        <v>0.14000000000000001</v>
      </c>
      <c r="C385">
        <v>-419.59</v>
      </c>
      <c r="D385">
        <f>INDEX([3]Treasury!B:B,MATCH('Գծապատկեր 3.Զ.1'!A385,[3]Treasury!A:A,0))</f>
        <v>3.63</v>
      </c>
      <c r="E385">
        <v>-14.534545667103799</v>
      </c>
    </row>
    <row r="386" spans="1:5">
      <c r="A386" s="9">
        <v>40010</v>
      </c>
      <c r="B386">
        <f>INDEX('[3]Fed Funds rate'!B:B,MATCH('Գծապատկեր 3.Զ.1'!A386,'[3]Fed Funds rate'!A:A,0))</f>
        <v>0.15</v>
      </c>
      <c r="C386">
        <v>-420.57</v>
      </c>
      <c r="D386">
        <f>INDEX([3]Treasury!B:B,MATCH('Գծապատկեր 3.Զ.1'!A386,[3]Treasury!A:A,0))</f>
        <v>3.59</v>
      </c>
      <c r="E386">
        <v>-14.3211339015673</v>
      </c>
    </row>
    <row r="387" spans="1:5">
      <c r="A387" s="9">
        <v>40011</v>
      </c>
      <c r="B387">
        <f>INDEX('[3]Fed Funds rate'!B:B,MATCH('Գծապատկեր 3.Զ.1'!A387,'[3]Fed Funds rate'!A:A,0))</f>
        <v>0.15</v>
      </c>
      <c r="C387">
        <v>-421.78</v>
      </c>
      <c r="D387">
        <f>INDEX([3]Treasury!B:B,MATCH('Գծապատկեր 3.Զ.1'!A387,[3]Treasury!A:A,0))</f>
        <v>3.67</v>
      </c>
      <c r="E387">
        <v>-14.0537193509881</v>
      </c>
    </row>
    <row r="388" spans="1:5">
      <c r="A388" s="9">
        <v>40014</v>
      </c>
      <c r="B388">
        <f>INDEX('[3]Fed Funds rate'!B:B,MATCH('Գծապատկեր 3.Զ.1'!A388,'[3]Fed Funds rate'!A:A,0))</f>
        <v>0.15</v>
      </c>
      <c r="C388">
        <v>-422.52</v>
      </c>
      <c r="D388">
        <f>INDEX([3]Treasury!B:B,MATCH('Գծապատկեր 3.Զ.1'!A388,[3]Treasury!A:A,0))</f>
        <v>3.61</v>
      </c>
      <c r="E388">
        <v>-13.898303231568701</v>
      </c>
    </row>
    <row r="389" spans="1:5">
      <c r="A389" s="9">
        <v>40015</v>
      </c>
      <c r="B389">
        <f>INDEX('[3]Fed Funds rate'!B:B,MATCH('Գծապատկեր 3.Զ.1'!A389,'[3]Fed Funds rate'!A:A,0))</f>
        <v>0.14000000000000001</v>
      </c>
      <c r="C389">
        <v>-423.49</v>
      </c>
      <c r="D389">
        <f>INDEX([3]Treasury!B:B,MATCH('Գծապատկեր 3.Զ.1'!A389,[3]Treasury!A:A,0))</f>
        <v>3.5</v>
      </c>
      <c r="E389">
        <v>-13.688868402803701</v>
      </c>
    </row>
    <row r="390" spans="1:5">
      <c r="A390" s="9">
        <v>40016</v>
      </c>
      <c r="B390">
        <f>INDEX('[3]Fed Funds rate'!B:B,MATCH('Գծապատկեր 3.Զ.1'!A390,'[3]Fed Funds rate'!A:A,0))</f>
        <v>0.14000000000000001</v>
      </c>
      <c r="C390">
        <v>-424.35</v>
      </c>
      <c r="D390">
        <f>INDEX([3]Treasury!B:B,MATCH('Գծապատկեր 3.Զ.1'!A390,[3]Treasury!A:A,0))</f>
        <v>3.58</v>
      </c>
      <c r="E390">
        <v>-13.5058767632084</v>
      </c>
    </row>
    <row r="391" spans="1:5">
      <c r="A391" s="9">
        <v>40017</v>
      </c>
      <c r="B391">
        <f>INDEX('[3]Fed Funds rate'!B:B,MATCH('Գծապատկեր 3.Զ.1'!A391,'[3]Fed Funds rate'!A:A,0))</f>
        <v>0.15</v>
      </c>
      <c r="C391">
        <v>-425.65</v>
      </c>
      <c r="D391">
        <f>INDEX([3]Treasury!B:B,MATCH('Գծապատկեր 3.Զ.1'!A391,[3]Treasury!A:A,0))</f>
        <v>3.72</v>
      </c>
      <c r="E391">
        <v>-13.2198709807244</v>
      </c>
    </row>
    <row r="392" spans="1:5">
      <c r="A392" s="9">
        <v>40018</v>
      </c>
      <c r="B392">
        <f>INDEX('[3]Fed Funds rate'!B:B,MATCH('Գծապատկեր 3.Զ.1'!A392,'[3]Fed Funds rate'!A:A,0))</f>
        <v>0.15</v>
      </c>
      <c r="C392">
        <v>-426.13</v>
      </c>
      <c r="D392">
        <f>INDEX([3]Treasury!B:B,MATCH('Գծապատկեր 3.Զ.1'!A392,[3]Treasury!A:A,0))</f>
        <v>3.7</v>
      </c>
      <c r="E392">
        <v>-13.127042531840001</v>
      </c>
    </row>
    <row r="393" spans="1:5">
      <c r="A393" s="9">
        <v>40021</v>
      </c>
      <c r="B393">
        <f>INDEX('[3]Fed Funds rate'!B:B,MATCH('Գծապատկեր 3.Զ.1'!A393,'[3]Fed Funds rate'!A:A,0))</f>
        <v>0.16</v>
      </c>
      <c r="C393">
        <v>-426.87</v>
      </c>
      <c r="D393">
        <f>INDEX([3]Treasury!B:B,MATCH('Գծապատկեր 3.Զ.1'!A393,[3]Treasury!A:A,0))</f>
        <v>3.75</v>
      </c>
      <c r="E393">
        <v>-12.9734138466468</v>
      </c>
    </row>
    <row r="394" spans="1:5">
      <c r="A394" s="9">
        <v>40022</v>
      </c>
      <c r="B394">
        <f>INDEX('[3]Fed Funds rate'!B:B,MATCH('Գծապատկեր 3.Զ.1'!A394,'[3]Fed Funds rate'!A:A,0))</f>
        <v>0.15</v>
      </c>
      <c r="C394">
        <v>-427.18</v>
      </c>
      <c r="D394">
        <f>INDEX([3]Treasury!B:B,MATCH('Գծապատկեր 3.Զ.1'!A394,[3]Treasury!A:A,0))</f>
        <v>3.72</v>
      </c>
      <c r="E394">
        <v>-12.920695107635201</v>
      </c>
    </row>
    <row r="395" spans="1:5">
      <c r="A395" s="9">
        <v>40023</v>
      </c>
      <c r="B395">
        <f>INDEX('[3]Fed Funds rate'!B:B,MATCH('Գծապատկեր 3.Զ.1'!A395,'[3]Fed Funds rate'!A:A,0))</f>
        <v>0.17</v>
      </c>
      <c r="C395">
        <v>-427.04</v>
      </c>
      <c r="D395">
        <f>INDEX([3]Treasury!B:B,MATCH('Գծապատկեր 3.Զ.1'!A395,[3]Treasury!A:A,0))</f>
        <v>3.69</v>
      </c>
      <c r="E395">
        <v>-12.973350005688101</v>
      </c>
    </row>
    <row r="396" spans="1:5">
      <c r="A396" s="9">
        <v>40024</v>
      </c>
      <c r="B396">
        <f>INDEX('[3]Fed Funds rate'!B:B,MATCH('Գծապատկեր 3.Զ.1'!A396,'[3]Fed Funds rate'!A:A,0))</f>
        <v>0.17</v>
      </c>
      <c r="C396">
        <v>-428.36</v>
      </c>
      <c r="D396">
        <f>INDEX([3]Treasury!B:B,MATCH('Գծապատկեր 3.Զ.1'!A396,[3]Treasury!A:A,0))</f>
        <v>3.67</v>
      </c>
      <c r="E396">
        <v>-12.6845985852487</v>
      </c>
    </row>
    <row r="397" spans="1:5">
      <c r="A397" s="9">
        <v>40025</v>
      </c>
      <c r="B397">
        <f>INDEX('[3]Fed Funds rate'!B:B,MATCH('Գծապատկեր 3.Զ.1'!A397,'[3]Fed Funds rate'!A:A,0))</f>
        <v>0.18</v>
      </c>
      <c r="C397">
        <v>-429.88</v>
      </c>
      <c r="D397">
        <f>INDEX([3]Treasury!B:B,MATCH('Գծապատկեր 3.Զ.1'!A397,[3]Treasury!A:A,0))</f>
        <v>3.52</v>
      </c>
      <c r="E397">
        <v>-12.350261218497501</v>
      </c>
    </row>
    <row r="398" spans="1:5">
      <c r="A398" s="9">
        <v>40028</v>
      </c>
      <c r="B398">
        <f>INDEX('[3]Fed Funds rate'!B:B,MATCH('Գծապատկեր 3.Զ.1'!A398,'[3]Fed Funds rate'!A:A,0))</f>
        <v>0.18</v>
      </c>
      <c r="C398">
        <v>-433</v>
      </c>
      <c r="D398">
        <f>INDEX([3]Treasury!B:B,MATCH('Գծապատկեր 3.Զ.1'!A398,[3]Treasury!A:A,0))</f>
        <v>3.66</v>
      </c>
      <c r="E398">
        <v>-11.646974602361601</v>
      </c>
    </row>
    <row r="399" spans="1:5">
      <c r="A399" s="9">
        <v>40029</v>
      </c>
      <c r="B399">
        <f>INDEX('[3]Fed Funds rate'!B:B,MATCH('Գծապատկեր 3.Զ.1'!A399,'[3]Fed Funds rate'!A:A,0))</f>
        <v>0.17</v>
      </c>
      <c r="C399">
        <v>-435.33</v>
      </c>
      <c r="D399">
        <f>INDEX([3]Treasury!B:B,MATCH('Գծապատկեր 3.Զ.1'!A399,[3]Treasury!A:A,0))</f>
        <v>3.7</v>
      </c>
      <c r="E399">
        <v>-11.130187081328801</v>
      </c>
    </row>
    <row r="400" spans="1:5">
      <c r="A400" s="9">
        <v>40030</v>
      </c>
      <c r="B400">
        <f>INDEX('[3]Fed Funds rate'!B:B,MATCH('Գծապատկեր 3.Զ.1'!A400,'[3]Fed Funds rate'!A:A,0))</f>
        <v>0.17</v>
      </c>
      <c r="C400">
        <v>-436.57</v>
      </c>
      <c r="D400">
        <f>INDEX([3]Treasury!B:B,MATCH('Գծապատկեր 3.Զ.1'!A400,[3]Treasury!A:A,0))</f>
        <v>3.8</v>
      </c>
      <c r="E400">
        <v>-10.8656266053066</v>
      </c>
    </row>
    <row r="401" spans="1:5">
      <c r="A401" s="9">
        <v>40031</v>
      </c>
      <c r="B401">
        <f>INDEX('[3]Fed Funds rate'!B:B,MATCH('Գծապատկեր 3.Զ.1'!A401,'[3]Fed Funds rate'!A:A,0))</f>
        <v>0.17</v>
      </c>
      <c r="C401">
        <v>-435.87</v>
      </c>
      <c r="D401">
        <f>INDEX([3]Treasury!B:B,MATCH('Գծապատկեր 3.Զ.1'!A401,[3]Treasury!A:A,0))</f>
        <v>3.79</v>
      </c>
      <c r="E401">
        <v>-11.045972039874099</v>
      </c>
    </row>
    <row r="402" spans="1:5">
      <c r="A402" s="9">
        <v>40032</v>
      </c>
      <c r="B402">
        <f>INDEX('[3]Fed Funds rate'!B:B,MATCH('Գծապատկեր 3.Զ.1'!A402,'[3]Fed Funds rate'!A:A,0))</f>
        <v>0.17</v>
      </c>
      <c r="C402">
        <v>-436.1</v>
      </c>
      <c r="D402">
        <f>INDEX([3]Treasury!B:B,MATCH('Գծապատկեր 3.Զ.1'!A402,[3]Treasury!A:A,0))</f>
        <v>3.89</v>
      </c>
      <c r="E402">
        <v>-11.013093749814599</v>
      </c>
    </row>
    <row r="403" spans="1:5">
      <c r="A403" s="9">
        <v>40035</v>
      </c>
      <c r="B403">
        <f>INDEX('[3]Fed Funds rate'!B:B,MATCH('Գծապատկեր 3.Զ.1'!A403,'[3]Fed Funds rate'!A:A,0))</f>
        <v>0.17</v>
      </c>
      <c r="C403">
        <v>-435.36</v>
      </c>
      <c r="D403">
        <f>INDEX([3]Treasury!B:B,MATCH('Գծապատկեր 3.Զ.1'!A403,[3]Treasury!A:A,0))</f>
        <v>3.8</v>
      </c>
      <c r="E403">
        <v>-11.2027994577538</v>
      </c>
    </row>
    <row r="404" spans="1:5">
      <c r="A404" s="9">
        <v>40036</v>
      </c>
      <c r="B404">
        <f>INDEX('[3]Fed Funds rate'!B:B,MATCH('Գծապատկեր 3.Զ.1'!A404,'[3]Fed Funds rate'!A:A,0))</f>
        <v>0.16</v>
      </c>
      <c r="C404">
        <v>-433.97</v>
      </c>
      <c r="D404">
        <f>INDEX([3]Treasury!B:B,MATCH('Գծապատկեր 3.Զ.1'!A404,[3]Treasury!A:A,0))</f>
        <v>3.71</v>
      </c>
      <c r="E404">
        <v>-11.5424618654343</v>
      </c>
    </row>
    <row r="405" spans="1:5">
      <c r="A405" s="9">
        <v>40037</v>
      </c>
      <c r="B405">
        <f>INDEX('[3]Fed Funds rate'!B:B,MATCH('Գծապատկեր 3.Զ.1'!A405,'[3]Fed Funds rate'!A:A,0))</f>
        <v>0.15</v>
      </c>
      <c r="C405">
        <v>-433.58</v>
      </c>
      <c r="D405">
        <f>INDEX([3]Treasury!B:B,MATCH('Գծապատկեր 3.Զ.1'!A405,[3]Treasury!A:A,0))</f>
        <v>3.72</v>
      </c>
      <c r="E405">
        <v>-11.652245772848101</v>
      </c>
    </row>
    <row r="406" spans="1:5">
      <c r="A406" s="9">
        <v>40038</v>
      </c>
      <c r="B406">
        <f>INDEX('[3]Fed Funds rate'!B:B,MATCH('Գծապատկեր 3.Զ.1'!A406,'[3]Fed Funds rate'!A:A,0))</f>
        <v>0.15</v>
      </c>
      <c r="C406">
        <v>-434.53</v>
      </c>
      <c r="D406">
        <f>INDEX([3]Treasury!B:B,MATCH('Գծապատկեր 3.Զ.1'!A406,[3]Treasury!A:A,0))</f>
        <v>3.59</v>
      </c>
      <c r="E406">
        <v>-11.4532548567795</v>
      </c>
    </row>
    <row r="407" spans="1:5">
      <c r="A407" s="9">
        <v>40039</v>
      </c>
      <c r="B407">
        <f>INDEX('[3]Fed Funds rate'!B:B,MATCH('Գծապատկեր 3.Զ.1'!A407,'[3]Fed Funds rate'!A:A,0))</f>
        <v>0.15</v>
      </c>
      <c r="C407">
        <v>-434.89</v>
      </c>
      <c r="D407">
        <f>INDEX([3]Treasury!B:B,MATCH('Գծապատկեր 3.Զ.1'!A407,[3]Treasury!A:A,0))</f>
        <v>3.55</v>
      </c>
      <c r="E407">
        <v>-11.390316370888501</v>
      </c>
    </row>
    <row r="408" spans="1:5">
      <c r="A408" s="9">
        <v>40042</v>
      </c>
      <c r="B408">
        <f>INDEX('[3]Fed Funds rate'!B:B,MATCH('Գծապատկեր 3.Զ.1'!A408,'[3]Fed Funds rate'!A:A,0))</f>
        <v>0.17</v>
      </c>
      <c r="C408">
        <v>-434.13</v>
      </c>
      <c r="D408">
        <f>INDEX([3]Treasury!B:B,MATCH('Գծապատկեր 3.Զ.1'!A408,[3]Treasury!A:A,0))</f>
        <v>3.48</v>
      </c>
      <c r="E408">
        <v>-11.585101336801801</v>
      </c>
    </row>
    <row r="409" spans="1:5">
      <c r="A409" s="9">
        <v>40043</v>
      </c>
      <c r="B409">
        <f>INDEX('[3]Fed Funds rate'!B:B,MATCH('Գծապատկեր 3.Զ.1'!A409,'[3]Fed Funds rate'!A:A,0))</f>
        <v>0.17</v>
      </c>
      <c r="C409">
        <v>-435.34</v>
      </c>
      <c r="D409">
        <f>INDEX([3]Treasury!B:B,MATCH('Գծապատկեր 3.Զ.1'!A409,[3]Treasury!A:A,0))</f>
        <v>3.51</v>
      </c>
      <c r="E409">
        <v>-11.3266458365618</v>
      </c>
    </row>
    <row r="410" spans="1:5">
      <c r="A410" s="9">
        <v>40044</v>
      </c>
      <c r="B410">
        <f>INDEX('[3]Fed Funds rate'!B:B,MATCH('Գծապատկեր 3.Զ.1'!A410,'[3]Fed Funds rate'!A:A,0))</f>
        <v>0.17</v>
      </c>
      <c r="C410">
        <v>-435.78</v>
      </c>
      <c r="D410">
        <f>INDEX([3]Treasury!B:B,MATCH('Գծապատկեր 3.Զ.1'!A410,[3]Treasury!A:A,0))</f>
        <v>3.45</v>
      </c>
      <c r="E410">
        <v>-11.2455015103757</v>
      </c>
    </row>
    <row r="411" spans="1:5">
      <c r="A411" s="9">
        <v>40045</v>
      </c>
      <c r="B411">
        <f>INDEX('[3]Fed Funds rate'!B:B,MATCH('Գծապատկեր 3.Զ.1'!A411,'[3]Fed Funds rate'!A:A,0))</f>
        <v>0.17</v>
      </c>
      <c r="C411">
        <v>-436.15</v>
      </c>
      <c r="D411">
        <f>INDEX([3]Treasury!B:B,MATCH('Գծապատկեր 3.Զ.1'!A411,[3]Treasury!A:A,0))</f>
        <v>3.42</v>
      </c>
      <c r="E411">
        <v>-11.180507269414299</v>
      </c>
    </row>
    <row r="412" spans="1:5">
      <c r="A412" s="9">
        <v>40046</v>
      </c>
      <c r="B412">
        <f>INDEX('[3]Fed Funds rate'!B:B,MATCH('Գծապատկեր 3.Զ.1'!A412,'[3]Fed Funds rate'!A:A,0))</f>
        <v>0.16</v>
      </c>
      <c r="C412">
        <v>-437.57</v>
      </c>
      <c r="D412">
        <f>INDEX([3]Treasury!B:B,MATCH('Գծապատկեր 3.Զ.1'!A412,[3]Treasury!A:A,0))</f>
        <v>3.56</v>
      </c>
      <c r="E412">
        <v>-10.8753349218302</v>
      </c>
    </row>
    <row r="413" spans="1:5">
      <c r="A413" s="9">
        <v>40049</v>
      </c>
      <c r="B413">
        <f>INDEX('[3]Fed Funds rate'!B:B,MATCH('Գծապատկեր 3.Զ.1'!A413,'[3]Fed Funds rate'!A:A,0))</f>
        <v>0.16</v>
      </c>
      <c r="C413">
        <v>-438.51</v>
      </c>
      <c r="D413">
        <f>INDEX([3]Treasury!B:B,MATCH('Գծապատկեր 3.Զ.1'!A413,[3]Treasury!A:A,0))</f>
        <v>3.48</v>
      </c>
      <c r="E413">
        <v>-10.6806173307056</v>
      </c>
    </row>
    <row r="414" spans="1:5">
      <c r="A414" s="9">
        <v>40050</v>
      </c>
      <c r="B414">
        <f>INDEX('[3]Fed Funds rate'!B:B,MATCH('Գծապատկեր 3.Զ.1'!A414,'[3]Fed Funds rate'!A:A,0))</f>
        <v>0.15</v>
      </c>
      <c r="C414">
        <v>-438.55</v>
      </c>
      <c r="D414">
        <f>INDEX([3]Treasury!B:B,MATCH('Գծապատկեր 3.Զ.1'!A414,[3]Treasury!A:A,0))</f>
        <v>3.45</v>
      </c>
      <c r="E414">
        <v>-10.6913706147645</v>
      </c>
    </row>
    <row r="415" spans="1:5">
      <c r="A415" s="9">
        <v>40051</v>
      </c>
      <c r="B415">
        <f>INDEX('[3]Fed Funds rate'!B:B,MATCH('Գծապատկեր 3.Զ.1'!A415,'[3]Fed Funds rate'!A:A,0))</f>
        <v>0.15</v>
      </c>
      <c r="C415">
        <v>-438.25</v>
      </c>
      <c r="D415">
        <f>INDEX([3]Treasury!B:B,MATCH('Գծապատկեր 3.Զ.1'!A415,[3]Treasury!A:A,0))</f>
        <v>3.44</v>
      </c>
      <c r="E415">
        <v>-10.779675841655999</v>
      </c>
    </row>
    <row r="416" spans="1:5">
      <c r="A416" s="9">
        <v>40052</v>
      </c>
      <c r="B416">
        <f>INDEX('[3]Fed Funds rate'!B:B,MATCH('Գծապատկեր 3.Զ.1'!A416,'[3]Fed Funds rate'!A:A,0))</f>
        <v>0.14000000000000001</v>
      </c>
      <c r="C416">
        <v>-438.19</v>
      </c>
      <c r="D416">
        <f>INDEX([3]Treasury!B:B,MATCH('Գծապատկեր 3.Զ.1'!A416,[3]Treasury!A:A,0))</f>
        <v>3.47</v>
      </c>
      <c r="E416">
        <v>-10.8132420618404</v>
      </c>
    </row>
    <row r="417" spans="1:5">
      <c r="A417" s="9">
        <v>40053</v>
      </c>
      <c r="B417">
        <f>INDEX('[3]Fed Funds rate'!B:B,MATCH('Գծապատկեր 3.Զ.1'!A417,'[3]Fed Funds rate'!A:A,0))</f>
        <v>0.14000000000000001</v>
      </c>
      <c r="C417">
        <v>-438.56</v>
      </c>
      <c r="D417">
        <f>INDEX([3]Treasury!B:B,MATCH('Գծապատկեր 3.Զ.1'!A417,[3]Treasury!A:A,0))</f>
        <v>3.46</v>
      </c>
      <c r="E417">
        <v>-10.7487137999972</v>
      </c>
    </row>
    <row r="418" spans="1:5">
      <c r="A418" s="9">
        <v>40056</v>
      </c>
      <c r="B418">
        <f>INDEX('[3]Fed Funds rate'!B:B,MATCH('Գծապատկեր 3.Զ.1'!A418,'[3]Fed Funds rate'!A:A,0))</f>
        <v>0.15</v>
      </c>
      <c r="C418">
        <v>-438.05</v>
      </c>
      <c r="D418">
        <f>INDEX([3]Treasury!B:B,MATCH('Գծապատկեր 3.Զ.1'!A418,[3]Treasury!A:A,0))</f>
        <v>3.4</v>
      </c>
      <c r="E418">
        <v>-10.8849454094835</v>
      </c>
    </row>
    <row r="419" spans="1:5">
      <c r="A419" s="9">
        <v>40057</v>
      </c>
      <c r="B419">
        <f>INDEX('[3]Fed Funds rate'!B:B,MATCH('Գծապատկեր 3.Զ.1'!A419,'[3]Fed Funds rate'!A:A,0))</f>
        <v>0.15</v>
      </c>
      <c r="C419">
        <v>-437.93</v>
      </c>
      <c r="D419">
        <f>INDEX([3]Treasury!B:B,MATCH('Գծապատկեր 3.Զ.1'!A419,[3]Treasury!A:A,0))</f>
        <v>3.38</v>
      </c>
      <c r="E419">
        <v>-10.932217458963899</v>
      </c>
    </row>
    <row r="420" spans="1:5">
      <c r="A420" s="9">
        <v>40058</v>
      </c>
      <c r="B420">
        <f>INDEX('[3]Fed Funds rate'!B:B,MATCH('Գծապատկեր 3.Զ.1'!A420,'[3]Fed Funds rate'!A:A,0))</f>
        <v>0.16</v>
      </c>
      <c r="C420">
        <v>-438.72</v>
      </c>
      <c r="D420">
        <f>INDEX([3]Treasury!B:B,MATCH('Գծապատկեր 3.Զ.1'!A420,[3]Treasury!A:A,0))</f>
        <v>3.29</v>
      </c>
      <c r="E420">
        <v>-10.7718599080396</v>
      </c>
    </row>
    <row r="421" spans="1:5">
      <c r="A421" s="9">
        <v>40059</v>
      </c>
      <c r="B421">
        <f>INDEX('[3]Fed Funds rate'!B:B,MATCH('Գծապատկեր 3.Զ.1'!A421,'[3]Fed Funds rate'!A:A,0))</f>
        <v>0.15</v>
      </c>
      <c r="C421">
        <v>-440.32</v>
      </c>
      <c r="D421">
        <f>INDEX([3]Treasury!B:B,MATCH('Գծապատկեր 3.Զ.1'!A421,[3]Treasury!A:A,0))</f>
        <v>3.33</v>
      </c>
      <c r="E421">
        <v>-10.427699973283501</v>
      </c>
    </row>
    <row r="422" spans="1:5">
      <c r="A422" s="9">
        <v>40060</v>
      </c>
      <c r="B422">
        <f>INDEX('[3]Fed Funds rate'!B:B,MATCH('Գծապատկեր 3.Զ.1'!A422,'[3]Fed Funds rate'!A:A,0))</f>
        <v>0.15</v>
      </c>
      <c r="C422">
        <v>-441.43</v>
      </c>
      <c r="D422">
        <f>INDEX([3]Treasury!B:B,MATCH('Գծապատկեր 3.Զ.1'!A422,[3]Treasury!A:A,0))</f>
        <v>3.45</v>
      </c>
      <c r="E422">
        <v>-10.195801650987301</v>
      </c>
    </row>
    <row r="423" spans="1:5">
      <c r="A423" s="9">
        <v>40064</v>
      </c>
      <c r="B423">
        <f>INDEX('[3]Fed Funds rate'!B:B,MATCH('Գծապատկեր 3.Զ.1'!A423,'[3]Fed Funds rate'!A:A,0))</f>
        <v>0.15</v>
      </c>
      <c r="C423">
        <v>-444.22</v>
      </c>
      <c r="D423">
        <f>INDEX([3]Treasury!B:B,MATCH('Գծապատկեր 3.Զ.1'!A423,[3]Treasury!A:A,0))</f>
        <v>3.47</v>
      </c>
      <c r="E423">
        <v>-9.5856275886410405</v>
      </c>
    </row>
    <row r="424" spans="1:5">
      <c r="A424" s="9">
        <v>40065</v>
      </c>
      <c r="B424">
        <f>INDEX('[3]Fed Funds rate'!B:B,MATCH('Գծապատկեր 3.Զ.1'!A424,'[3]Fed Funds rate'!A:A,0))</f>
        <v>0.15</v>
      </c>
      <c r="C424">
        <v>-444.94</v>
      </c>
      <c r="D424">
        <f>INDEX([3]Treasury!B:B,MATCH('Գծապատկեր 3.Զ.1'!A424,[3]Treasury!A:A,0))</f>
        <v>3.48</v>
      </c>
      <c r="E424">
        <v>-9.4435505946366902</v>
      </c>
    </row>
    <row r="425" spans="1:5">
      <c r="A425" s="9">
        <v>40066</v>
      </c>
      <c r="B425">
        <f>INDEX('[3]Fed Funds rate'!B:B,MATCH('Գծապատկեր 3.Զ.1'!A425,'[3]Fed Funds rate'!A:A,0))</f>
        <v>0.16</v>
      </c>
      <c r="C425">
        <v>-446.17</v>
      </c>
      <c r="D425">
        <f>INDEX([3]Treasury!B:B,MATCH('Գծապատկեր 3.Զ.1'!A425,[3]Treasury!A:A,0))</f>
        <v>3.36</v>
      </c>
      <c r="E425">
        <v>-9.1873637661217291</v>
      </c>
    </row>
    <row r="426" spans="1:5">
      <c r="A426" s="9">
        <v>40067</v>
      </c>
      <c r="B426">
        <f>INDEX('[3]Fed Funds rate'!B:B,MATCH('Գծապատկեր 3.Զ.1'!A426,'[3]Fed Funds rate'!A:A,0))</f>
        <v>0.15</v>
      </c>
      <c r="C426">
        <v>-448.57</v>
      </c>
      <c r="D426">
        <f>INDEX([3]Treasury!B:B,MATCH('Գծապատկեր 3.Զ.1'!A426,[3]Treasury!A:A,0))</f>
        <v>3.34</v>
      </c>
      <c r="E426">
        <v>-8.6707672204508892</v>
      </c>
    </row>
    <row r="427" spans="1:5">
      <c r="A427" s="9">
        <v>40070</v>
      </c>
      <c r="B427">
        <f>INDEX('[3]Fed Funds rate'!B:B,MATCH('Գծապատկեր 3.Զ.1'!A427,'[3]Fed Funds rate'!A:A,0))</f>
        <v>0.16</v>
      </c>
      <c r="C427">
        <v>-449.68</v>
      </c>
      <c r="D427">
        <f>INDEX([3]Treasury!B:B,MATCH('Գծապատկեր 3.Զ.1'!A427,[3]Treasury!A:A,0))</f>
        <v>3.42</v>
      </c>
      <c r="E427">
        <v>-8.4434931935273791</v>
      </c>
    </row>
    <row r="428" spans="1:5">
      <c r="A428" s="9">
        <v>40071</v>
      </c>
      <c r="B428">
        <f>INDEX('[3]Fed Funds rate'!B:B,MATCH('Գծապատկեր 3.Զ.1'!A428,'[3]Fed Funds rate'!A:A,0))</f>
        <v>0.17</v>
      </c>
      <c r="C428">
        <v>-452.65</v>
      </c>
      <c r="D428">
        <f>INDEX([3]Treasury!B:B,MATCH('Գծապատկեր 3.Զ.1'!A428,[3]Treasury!A:A,0))</f>
        <v>3.47</v>
      </c>
      <c r="E428">
        <v>-7.8050682936434397</v>
      </c>
    </row>
    <row r="429" spans="1:5">
      <c r="A429" s="9">
        <v>40072</v>
      </c>
      <c r="B429">
        <f>INDEX('[3]Fed Funds rate'!B:B,MATCH('Գծապատկեր 3.Զ.1'!A429,'[3]Fed Funds rate'!A:A,0))</f>
        <v>0.17</v>
      </c>
      <c r="C429">
        <v>-457.18</v>
      </c>
      <c r="D429">
        <f>INDEX([3]Treasury!B:B,MATCH('Գծապատկեր 3.Զ.1'!A429,[3]Treasury!A:A,0))</f>
        <v>3.48</v>
      </c>
      <c r="E429">
        <v>-6.8291427581967801</v>
      </c>
    </row>
    <row r="430" spans="1:5">
      <c r="A430" s="9">
        <v>40073</v>
      </c>
      <c r="B430">
        <f>INDEX('[3]Fed Funds rate'!B:B,MATCH('Գծապատկեր 3.Զ.1'!A430,'[3]Fed Funds rate'!A:A,0))</f>
        <v>0.16</v>
      </c>
      <c r="C430">
        <v>-457.7</v>
      </c>
      <c r="D430">
        <f>INDEX([3]Treasury!B:B,MATCH('Գծապատկեր 3.Զ.1'!A430,[3]Treasury!A:A,0))</f>
        <v>3.42</v>
      </c>
      <c r="E430">
        <v>-6.73533964318983</v>
      </c>
    </row>
    <row r="431" spans="1:5">
      <c r="A431" s="9">
        <v>40074</v>
      </c>
      <c r="B431">
        <f>INDEX('[3]Fed Funds rate'!B:B,MATCH('Գծապատկեր 3.Զ.1'!A431,'[3]Fed Funds rate'!A:A,0))</f>
        <v>0.16</v>
      </c>
      <c r="C431">
        <v>-457.09</v>
      </c>
      <c r="D431">
        <f>INDEX([3]Treasury!B:B,MATCH('Գծապատկեր 3.Զ.1'!A431,[3]Treasury!A:A,0))</f>
        <v>3.49</v>
      </c>
      <c r="E431">
        <v>-6.8885765037779203</v>
      </c>
    </row>
    <row r="432" spans="1:5">
      <c r="A432" s="9">
        <v>40077</v>
      </c>
      <c r="B432">
        <f>INDEX('[3]Fed Funds rate'!B:B,MATCH('Գծապատկեր 3.Զ.1'!A432,'[3]Fed Funds rate'!A:A,0))</f>
        <v>0.15</v>
      </c>
      <c r="C432">
        <v>-456.13</v>
      </c>
      <c r="D432">
        <f>INDEX([3]Treasury!B:B,MATCH('Գծապատկեր 3.Զ.1'!A432,[3]Treasury!A:A,0))</f>
        <v>3.49</v>
      </c>
      <c r="E432">
        <v>-7.1186944385508397</v>
      </c>
    </row>
    <row r="433" spans="1:5">
      <c r="A433" s="9">
        <v>40078</v>
      </c>
      <c r="B433">
        <f>INDEX('[3]Fed Funds rate'!B:B,MATCH('Գծապատկեր 3.Զ.1'!A433,'[3]Fed Funds rate'!A:A,0))</f>
        <v>0.15</v>
      </c>
      <c r="C433">
        <v>-457.25</v>
      </c>
      <c r="D433">
        <f>INDEX([3]Treasury!B:B,MATCH('Գծապատկեր 3.Զ.1'!A433,[3]Treasury!A:A,0))</f>
        <v>3.46</v>
      </c>
      <c r="E433">
        <v>-6.8933240527583104</v>
      </c>
    </row>
    <row r="434" spans="1:5">
      <c r="A434" s="9">
        <v>40079</v>
      </c>
      <c r="B434">
        <f>INDEX('[3]Fed Funds rate'!B:B,MATCH('Գծապատկեր 3.Զ.1'!A434,'[3]Fed Funds rate'!A:A,0))</f>
        <v>0.15</v>
      </c>
      <c r="C434">
        <v>-457.88</v>
      </c>
      <c r="D434">
        <f>INDEX([3]Treasury!B:B,MATCH('Գծապատկեր 3.Զ.1'!A434,[3]Treasury!A:A,0))</f>
        <v>3.44</v>
      </c>
      <c r="E434">
        <v>-6.7755112456793496</v>
      </c>
    </row>
    <row r="435" spans="1:5">
      <c r="A435" s="9">
        <v>40080</v>
      </c>
      <c r="B435">
        <f>INDEX('[3]Fed Funds rate'!B:B,MATCH('Գծապատկեր 3.Զ.1'!A435,'[3]Fed Funds rate'!A:A,0))</f>
        <v>0.14000000000000001</v>
      </c>
      <c r="C435">
        <v>-456.66</v>
      </c>
      <c r="D435">
        <f>INDEX([3]Treasury!B:B,MATCH('Գծապատկեր 3.Զ.1'!A435,[3]Treasury!A:A,0))</f>
        <v>3.4</v>
      </c>
      <c r="E435">
        <v>-7.06218466020084</v>
      </c>
    </row>
    <row r="436" spans="1:5">
      <c r="A436" s="9">
        <v>40081</v>
      </c>
      <c r="B436">
        <f>INDEX('[3]Fed Funds rate'!B:B,MATCH('Գծապատկեր 3.Զ.1'!A436,'[3]Fed Funds rate'!A:A,0))</f>
        <v>0.13</v>
      </c>
      <c r="C436">
        <v>-455.77</v>
      </c>
      <c r="D436">
        <f>INDEX([3]Treasury!B:B,MATCH('Գծապատկեր 3.Զ.1'!A436,[3]Treasury!A:A,0))</f>
        <v>3.34</v>
      </c>
      <c r="E436">
        <v>-7.2771405295779896</v>
      </c>
    </row>
    <row r="437" spans="1:5">
      <c r="A437" s="9">
        <v>40084</v>
      </c>
      <c r="B437">
        <f>INDEX('[3]Fed Funds rate'!B:B,MATCH('Գծապատկեր 3.Զ.1'!A437,'[3]Fed Funds rate'!A:A,0))</f>
        <v>0.13</v>
      </c>
      <c r="C437">
        <v>-456</v>
      </c>
      <c r="D437">
        <f>INDEX([3]Treasury!B:B,MATCH('Գծապատկեր 3.Զ.1'!A437,[3]Treasury!A:A,0))</f>
        <v>3.31</v>
      </c>
      <c r="E437">
        <v>-7.2465614458591201</v>
      </c>
    </row>
    <row r="438" spans="1:5">
      <c r="A438" s="9">
        <v>40085</v>
      </c>
      <c r="B438">
        <f>INDEX('[3]Fed Funds rate'!B:B,MATCH('Գծապատկեր 3.Զ.1'!A438,'[3]Fed Funds rate'!A:A,0))</f>
        <v>0.11</v>
      </c>
      <c r="C438">
        <v>-457.34</v>
      </c>
      <c r="D438">
        <f>INDEX([3]Treasury!B:B,MATCH('Գծապատկեր 3.Զ.1'!A438,[3]Treasury!A:A,0))</f>
        <v>3.31</v>
      </c>
      <c r="E438">
        <v>-6.97300484521611</v>
      </c>
    </row>
    <row r="439" spans="1:5">
      <c r="A439" s="9">
        <v>40086</v>
      </c>
      <c r="B439">
        <f>INDEX('[3]Fed Funds rate'!B:B,MATCH('Գծապատկեր 3.Զ.1'!A439,'[3]Fed Funds rate'!A:A,0))</f>
        <v>7.0000000000000007E-2</v>
      </c>
      <c r="C439">
        <v>-459.59</v>
      </c>
      <c r="D439">
        <f>INDEX([3]Treasury!B:B,MATCH('Գծապատկեր 3.Զ.1'!A439,[3]Treasury!A:A,0))</f>
        <v>3.31</v>
      </c>
      <c r="E439">
        <v>-6.5021077657246398</v>
      </c>
    </row>
    <row r="440" spans="1:5">
      <c r="A440" s="9">
        <v>40087</v>
      </c>
      <c r="B440">
        <f>INDEX('[3]Fed Funds rate'!B:B,MATCH('Գծապատկեր 3.Զ.1'!A440,'[3]Fed Funds rate'!A:A,0))</f>
        <v>0.11</v>
      </c>
      <c r="C440">
        <v>-458.92</v>
      </c>
      <c r="D440">
        <f>INDEX([3]Treasury!B:B,MATCH('Գծապատկեր 3.Զ.1'!A440,[3]Treasury!A:A,0))</f>
        <v>3.21</v>
      </c>
      <c r="E440">
        <v>-6.6678681401075401</v>
      </c>
    </row>
    <row r="441" spans="1:5">
      <c r="A441" s="9">
        <v>40088</v>
      </c>
      <c r="B441">
        <f>INDEX('[3]Fed Funds rate'!B:B,MATCH('Գծապատկեր 3.Զ.1'!A441,'[3]Fed Funds rate'!A:A,0))</f>
        <v>0.13</v>
      </c>
      <c r="C441">
        <v>-459.08</v>
      </c>
      <c r="D441">
        <f>INDEX([3]Treasury!B:B,MATCH('Գծապատկեր 3.Զ.1'!A441,[3]Treasury!A:A,0))</f>
        <v>3.24</v>
      </c>
      <c r="E441">
        <v>-6.6528815367108702</v>
      </c>
    </row>
    <row r="442" spans="1:5">
      <c r="A442" s="9">
        <v>40091</v>
      </c>
      <c r="B442">
        <f>INDEX('[3]Fed Funds rate'!B:B,MATCH('Գծապատկեր 3.Զ.1'!A442,'[3]Fed Funds rate'!A:A,0))</f>
        <v>0.13</v>
      </c>
      <c r="C442">
        <v>-463.07</v>
      </c>
      <c r="D442">
        <f>INDEX([3]Treasury!B:B,MATCH('Գծապատկեր 3.Զ.1'!A442,[3]Treasury!A:A,0))</f>
        <v>3.24</v>
      </c>
      <c r="E442">
        <v>-5.8073788318259796</v>
      </c>
    </row>
    <row r="443" spans="1:5">
      <c r="A443" s="9">
        <v>40092</v>
      </c>
      <c r="B443">
        <f>INDEX('[3]Fed Funds rate'!B:B,MATCH('Գծապատկեր 3.Զ.1'!A443,'[3]Fed Funds rate'!A:A,0))</f>
        <v>0.12</v>
      </c>
      <c r="C443">
        <v>-465.22</v>
      </c>
      <c r="D443">
        <f>INDEX([3]Treasury!B:B,MATCH('Գծապատկեր 3.Զ.1'!A443,[3]Treasury!A:A,0))</f>
        <v>3.27</v>
      </c>
      <c r="E443">
        <v>-5.3640322451074098</v>
      </c>
    </row>
    <row r="444" spans="1:5">
      <c r="A444" s="9">
        <v>40093</v>
      </c>
      <c r="B444">
        <f>INDEX('[3]Fed Funds rate'!B:B,MATCH('Գծապատկեր 3.Զ.1'!A444,'[3]Fed Funds rate'!A:A,0))</f>
        <v>0.13</v>
      </c>
      <c r="C444">
        <v>-465.36</v>
      </c>
      <c r="D444">
        <f>INDEX([3]Treasury!B:B,MATCH('Գծապատկեր 3.Զ.1'!A444,[3]Treasury!A:A,0))</f>
        <v>3.21</v>
      </c>
      <c r="E444">
        <v>-5.3538149224781302</v>
      </c>
    </row>
    <row r="445" spans="1:5">
      <c r="A445" s="9">
        <v>40094</v>
      </c>
      <c r="B445">
        <f>INDEX('[3]Fed Funds rate'!B:B,MATCH('Գծապատկեր 3.Զ.1'!A445,'[3]Fed Funds rate'!A:A,0))</f>
        <v>0.12</v>
      </c>
      <c r="C445">
        <v>-467.52</v>
      </c>
      <c r="D445">
        <f>INDEX([3]Treasury!B:B,MATCH('Գծապատկեր 3.Զ.1'!A445,[3]Treasury!A:A,0))</f>
        <v>3.27</v>
      </c>
      <c r="E445">
        <v>-4.9106033497113204</v>
      </c>
    </row>
    <row r="446" spans="1:5">
      <c r="A446" s="9">
        <v>40095</v>
      </c>
      <c r="B446">
        <f>INDEX('[3]Fed Funds rate'!B:B,MATCH('Գծապատկեր 3.Զ.1'!A446,'[3]Fed Funds rate'!A:A,0))</f>
        <v>0.12</v>
      </c>
      <c r="C446">
        <v>-467.33</v>
      </c>
      <c r="D446">
        <f>INDEX([3]Treasury!B:B,MATCH('Գծապատկեր 3.Զ.1'!A446,[3]Treasury!A:A,0))</f>
        <v>3.4</v>
      </c>
      <c r="E446">
        <v>-4.9711227890309102</v>
      </c>
    </row>
    <row r="447" spans="1:5">
      <c r="A447" s="9">
        <v>40099</v>
      </c>
      <c r="B447">
        <f>INDEX('[3]Fed Funds rate'!B:B,MATCH('Գծապատկեր 3.Զ.1'!A447,'[3]Fed Funds rate'!A:A,0))</f>
        <v>0.12</v>
      </c>
      <c r="C447">
        <v>-467.38</v>
      </c>
      <c r="D447">
        <f>INDEX([3]Treasury!B:B,MATCH('Գծապատկեր 3.Զ.1'!A447,[3]Treasury!A:A,0))</f>
        <v>3.34</v>
      </c>
      <c r="E447">
        <v>-4.9802953726680199</v>
      </c>
    </row>
    <row r="448" spans="1:5">
      <c r="A448" s="9">
        <v>40100</v>
      </c>
      <c r="B448">
        <f>INDEX('[3]Fed Funds rate'!B:B,MATCH('Գծապատկեր 3.Զ.1'!A448,'[3]Fed Funds rate'!A:A,0))</f>
        <v>0.12</v>
      </c>
      <c r="C448">
        <v>-468.06</v>
      </c>
      <c r="D448">
        <f>INDEX([3]Treasury!B:B,MATCH('Գծապատկեր 3.Զ.1'!A448,[3]Treasury!A:A,0))</f>
        <v>3.45</v>
      </c>
      <c r="E448">
        <v>-4.8547801897508398</v>
      </c>
    </row>
    <row r="449" spans="1:5">
      <c r="A449" s="9">
        <v>40101</v>
      </c>
      <c r="B449">
        <f>INDEX('[3]Fed Funds rate'!B:B,MATCH('Գծապատկեր 3.Զ.1'!A449,'[3]Fed Funds rate'!A:A,0))</f>
        <v>0.13</v>
      </c>
      <c r="C449">
        <v>-466.34</v>
      </c>
      <c r="D449">
        <f>INDEX([3]Treasury!B:B,MATCH('Գծապատկեր 3.Զ.1'!A449,[3]Treasury!A:A,0))</f>
        <v>3.49</v>
      </c>
      <c r="E449">
        <v>-5.2428021431518301</v>
      </c>
    </row>
    <row r="450" spans="1:5">
      <c r="A450" s="9">
        <v>40102</v>
      </c>
      <c r="B450">
        <f>INDEX('[3]Fed Funds rate'!B:B,MATCH('Գծապատկեր 3.Զ.1'!A450,'[3]Fed Funds rate'!A:A,0))</f>
        <v>0.12</v>
      </c>
      <c r="C450">
        <v>-466.21</v>
      </c>
      <c r="D450">
        <f>INDEX([3]Treasury!B:B,MATCH('Գծապատկեր 3.Զ.1'!A450,[3]Treasury!A:A,0))</f>
        <v>3.43</v>
      </c>
      <c r="E450">
        <v>-5.2905534195367601</v>
      </c>
    </row>
    <row r="451" spans="1:5">
      <c r="A451" s="9">
        <v>40105</v>
      </c>
      <c r="B451">
        <f>INDEX('[3]Fed Funds rate'!B:B,MATCH('Գծապատկեր 3.Զ.1'!A451,'[3]Fed Funds rate'!A:A,0))</f>
        <v>0.12</v>
      </c>
      <c r="C451">
        <v>-466.22</v>
      </c>
      <c r="D451">
        <f>INDEX([3]Treasury!B:B,MATCH('Գծապատկեր 3.Զ.1'!A451,[3]Treasury!A:A,0))</f>
        <v>3.41</v>
      </c>
      <c r="E451">
        <v>-5.30827910039317</v>
      </c>
    </row>
    <row r="452" spans="1:5">
      <c r="A452" s="9">
        <v>40106</v>
      </c>
      <c r="B452">
        <f>INDEX('[3]Fed Funds rate'!B:B,MATCH('Գծապատկեր 3.Զ.1'!A452,'[3]Fed Funds rate'!A:A,0))</f>
        <v>0.12</v>
      </c>
      <c r="C452">
        <v>-466.67</v>
      </c>
      <c r="D452">
        <f>INDEX([3]Treasury!B:B,MATCH('Գծապատկեր 3.Զ.1'!A452,[3]Treasury!A:A,0))</f>
        <v>3.35</v>
      </c>
      <c r="E452">
        <v>-5.2316751899472802</v>
      </c>
    </row>
    <row r="453" spans="1:5">
      <c r="A453" s="9">
        <v>40107</v>
      </c>
      <c r="B453">
        <f>INDEX('[3]Fed Funds rate'!B:B,MATCH('Գծապատկեր 3.Զ.1'!A453,'[3]Fed Funds rate'!A:A,0))</f>
        <v>0.11</v>
      </c>
      <c r="C453">
        <v>-465.06</v>
      </c>
      <c r="D453">
        <f>INDEX([3]Treasury!B:B,MATCH('Գծապատկեր 3.Զ.1'!A453,[3]Treasury!A:A,0))</f>
        <v>3.42</v>
      </c>
      <c r="E453">
        <v>-5.5971395875401404</v>
      </c>
    </row>
    <row r="454" spans="1:5">
      <c r="A454" s="9">
        <v>40108</v>
      </c>
      <c r="B454">
        <f>INDEX('[3]Fed Funds rate'!B:B,MATCH('Գծապատկեր 3.Զ.1'!A454,'[3]Fed Funds rate'!A:A,0))</f>
        <v>0.11</v>
      </c>
      <c r="C454">
        <v>-463.81</v>
      </c>
      <c r="D454">
        <f>INDEX([3]Treasury!B:B,MATCH('Գծապատկեր 3.Զ.1'!A454,[3]Treasury!A:A,0))</f>
        <v>3.44</v>
      </c>
      <c r="E454">
        <v>-5.8861542307552099</v>
      </c>
    </row>
    <row r="455" spans="1:5">
      <c r="A455" s="9">
        <v>40109</v>
      </c>
      <c r="B455">
        <f>INDEX('[3]Fed Funds rate'!B:B,MATCH('Գծապատկեր 3.Զ.1'!A455,'[3]Fed Funds rate'!A:A,0))</f>
        <v>0.11</v>
      </c>
      <c r="C455">
        <v>-463.62</v>
      </c>
      <c r="D455">
        <f>INDEX([3]Treasury!B:B,MATCH('Գծապատկեր 3.Զ.1'!A455,[3]Treasury!A:A,0))</f>
        <v>3.51</v>
      </c>
      <c r="E455">
        <v>-5.9469978039178297</v>
      </c>
    </row>
    <row r="456" spans="1:5">
      <c r="A456" s="9">
        <v>40112</v>
      </c>
      <c r="B456">
        <f>INDEX('[3]Fed Funds rate'!B:B,MATCH('Գծապատկեր 3.Զ.1'!A456,'[3]Fed Funds rate'!A:A,0))</f>
        <v>0.11</v>
      </c>
      <c r="C456">
        <v>-461.38</v>
      </c>
      <c r="D456">
        <f>INDEX([3]Treasury!B:B,MATCH('Գծապատկեր 3.Զ.1'!A456,[3]Treasury!A:A,0))</f>
        <v>3.59</v>
      </c>
      <c r="E456">
        <v>-6.4511930823753101</v>
      </c>
    </row>
    <row r="457" spans="1:5">
      <c r="A457" s="9">
        <v>40113</v>
      </c>
      <c r="B457">
        <f>INDEX('[3]Fed Funds rate'!B:B,MATCH('Գծապատկեր 3.Զ.1'!A457,'[3]Fed Funds rate'!A:A,0))</f>
        <v>0.11</v>
      </c>
      <c r="C457">
        <v>-458.57</v>
      </c>
      <c r="D457">
        <f>INDEX([3]Treasury!B:B,MATCH('Գծապատկեր 3.Զ.1'!A457,[3]Treasury!A:A,0))</f>
        <v>3.49</v>
      </c>
      <c r="E457">
        <v>-7.0819676331340098</v>
      </c>
    </row>
    <row r="458" spans="1:5">
      <c r="A458" s="9">
        <v>40114</v>
      </c>
      <c r="B458">
        <f>INDEX('[3]Fed Funds rate'!B:B,MATCH('Գծապատկեր 3.Զ.1'!A458,'[3]Fed Funds rate'!A:A,0))</f>
        <v>0.11</v>
      </c>
      <c r="C458">
        <v>-456.58</v>
      </c>
      <c r="D458">
        <f>INDEX([3]Treasury!B:B,MATCH('Գծապատկեր 3.Զ.1'!A458,[3]Treasury!A:A,0))</f>
        <v>3.44</v>
      </c>
      <c r="E458">
        <v>-7.5367394616808898</v>
      </c>
    </row>
    <row r="459" spans="1:5">
      <c r="A459" s="9">
        <v>40115</v>
      </c>
      <c r="B459">
        <f>INDEX('[3]Fed Funds rate'!B:B,MATCH('Գծապատկեր 3.Զ.1'!A459,'[3]Fed Funds rate'!A:A,0))</f>
        <v>0.11</v>
      </c>
      <c r="C459">
        <v>-458.05</v>
      </c>
      <c r="D459">
        <f>INDEX([3]Treasury!B:B,MATCH('Գծապատկեր 3.Զ.1'!A459,[3]Treasury!A:A,0))</f>
        <v>3.53</v>
      </c>
      <c r="E459">
        <v>-7.2351673643289498</v>
      </c>
    </row>
    <row r="460" spans="1:5">
      <c r="A460" s="9">
        <v>40116</v>
      </c>
      <c r="B460">
        <f>INDEX('[3]Fed Funds rate'!B:B,MATCH('Գծապատկեր 3.Զ.1'!A460,'[3]Fed Funds rate'!A:A,0))</f>
        <v>0.11</v>
      </c>
      <c r="C460">
        <v>-460.27</v>
      </c>
      <c r="D460">
        <f>INDEX([3]Treasury!B:B,MATCH('Գծապատկեր 3.Զ.1'!A460,[3]Treasury!A:A,0))</f>
        <v>3.41</v>
      </c>
      <c r="E460">
        <v>-6.7715443410162299</v>
      </c>
    </row>
    <row r="461" spans="1:5">
      <c r="A461" s="9">
        <v>40119</v>
      </c>
      <c r="B461">
        <f>INDEX('[3]Fed Funds rate'!B:B,MATCH('Գծապատկեր 3.Զ.1'!A461,'[3]Fed Funds rate'!A:A,0))</f>
        <v>0.12</v>
      </c>
      <c r="C461">
        <v>-458.74</v>
      </c>
      <c r="D461">
        <f>INDEX([3]Treasury!B:B,MATCH('Գծապատկեր 3.Զ.1'!A461,[3]Treasury!A:A,0))</f>
        <v>3.45</v>
      </c>
      <c r="E461">
        <v>-7.1243810323299996</v>
      </c>
    </row>
    <row r="462" spans="1:5">
      <c r="A462" s="9">
        <v>40120</v>
      </c>
      <c r="B462">
        <f>INDEX('[3]Fed Funds rate'!B:B,MATCH('Գծապատկեր 3.Զ.1'!A462,'[3]Fed Funds rate'!A:A,0))</f>
        <v>0.12</v>
      </c>
      <c r="C462">
        <v>-456.87</v>
      </c>
      <c r="D462">
        <f>INDEX([3]Treasury!B:B,MATCH('Գծապատկեր 3.Զ.1'!A462,[3]Treasury!A:A,0))</f>
        <v>3.5</v>
      </c>
      <c r="E462">
        <v>-7.5527217164894802</v>
      </c>
    </row>
    <row r="463" spans="1:5">
      <c r="A463" s="9">
        <v>40121</v>
      </c>
      <c r="B463">
        <f>INDEX('[3]Fed Funds rate'!B:B,MATCH('Գծապատկեր 3.Զ.1'!A463,'[3]Fed Funds rate'!A:A,0))</f>
        <v>0.13</v>
      </c>
      <c r="C463">
        <v>-457.83</v>
      </c>
      <c r="D463">
        <f>INDEX([3]Treasury!B:B,MATCH('Գծապատկեր 3.Զ.1'!A463,[3]Treasury!A:A,0))</f>
        <v>3.57</v>
      </c>
      <c r="E463">
        <v>-7.3626858868544698</v>
      </c>
    </row>
    <row r="464" spans="1:5">
      <c r="A464" s="9">
        <v>40122</v>
      </c>
      <c r="B464">
        <f>INDEX('[3]Fed Funds rate'!B:B,MATCH('Գծապատկեր 3.Զ.1'!A464,'[3]Fed Funds rate'!A:A,0))</f>
        <v>0.13</v>
      </c>
      <c r="C464">
        <v>-458.53</v>
      </c>
      <c r="D464">
        <f>INDEX([3]Treasury!B:B,MATCH('Գծապատկեր 3.Զ.1'!A464,[3]Treasury!A:A,0))</f>
        <v>3.57</v>
      </c>
      <c r="E464">
        <v>-7.2297764803685096</v>
      </c>
    </row>
    <row r="465" spans="1:5">
      <c r="A465" s="9">
        <v>40123</v>
      </c>
      <c r="B465">
        <f>INDEX('[3]Fed Funds rate'!B:B,MATCH('Գծապատկեր 3.Զ.1'!A465,'[3]Fed Funds rate'!A:A,0))</f>
        <v>0.12</v>
      </c>
      <c r="C465">
        <v>-459.44</v>
      </c>
      <c r="D465">
        <f>INDEX([3]Treasury!B:B,MATCH('Գծապատկեր 3.Զ.1'!A465,[3]Treasury!A:A,0))</f>
        <v>3.54</v>
      </c>
      <c r="E465">
        <v>-7.0513817353014403</v>
      </c>
    </row>
    <row r="466" spans="1:5">
      <c r="A466" s="9">
        <v>40126</v>
      </c>
      <c r="B466">
        <f>INDEX('[3]Fed Funds rate'!B:B,MATCH('Գծապատկեր 3.Զ.1'!A466,'[3]Fed Funds rate'!A:A,0))</f>
        <v>0.12</v>
      </c>
      <c r="C466">
        <v>-462.3</v>
      </c>
      <c r="D466">
        <f>INDEX([3]Treasury!B:B,MATCH('Գծապատկեր 3.Զ.1'!A466,[3]Treasury!A:A,0))</f>
        <v>3.52</v>
      </c>
      <c r="E466">
        <v>-6.4506830430223001</v>
      </c>
    </row>
    <row r="467" spans="1:5">
      <c r="A467" s="9">
        <v>40127</v>
      </c>
      <c r="B467">
        <f>INDEX('[3]Fed Funds rate'!B:B,MATCH('Գծապատկեր 3.Զ.1'!A467,'[3]Fed Funds rate'!A:A,0))</f>
        <v>0.13</v>
      </c>
      <c r="C467">
        <v>-463.42</v>
      </c>
      <c r="D467">
        <f>INDEX([3]Treasury!B:B,MATCH('Գծապատկեր 3.Զ.1'!A467,[3]Treasury!A:A,0))</f>
        <v>3.5</v>
      </c>
      <c r="E467">
        <v>-6.2285777327873504</v>
      </c>
    </row>
    <row r="468" spans="1:5">
      <c r="A468" s="9">
        <v>40129</v>
      </c>
      <c r="B468">
        <f>INDEX('[3]Fed Funds rate'!B:B,MATCH('Գծապատկեր 3.Զ.1'!A468,'[3]Fed Funds rate'!A:A,0))</f>
        <v>0.12</v>
      </c>
      <c r="C468">
        <v>-464.09</v>
      </c>
      <c r="D468">
        <f>INDEX([3]Treasury!B:B,MATCH('Գծապատկեր 3.Զ.1'!A468,[3]Treasury!A:A,0))</f>
        <v>3.45</v>
      </c>
      <c r="E468">
        <v>-6.1039733652923998</v>
      </c>
    </row>
    <row r="469" spans="1:5">
      <c r="A469" s="9">
        <v>40130</v>
      </c>
      <c r="B469">
        <f>INDEX('[3]Fed Funds rate'!B:B,MATCH('Գծապատկեր 3.Զ.1'!A469,'[3]Fed Funds rate'!A:A,0))</f>
        <v>0.12</v>
      </c>
      <c r="C469">
        <v>-464.6</v>
      </c>
      <c r="D469">
        <f>INDEX([3]Treasury!B:B,MATCH('Գծապատկեր 3.Զ.1'!A469,[3]Treasury!A:A,0))</f>
        <v>3.43</v>
      </c>
      <c r="E469">
        <v>-6.0140095887560303</v>
      </c>
    </row>
    <row r="470" spans="1:5">
      <c r="A470" s="9">
        <v>40133</v>
      </c>
      <c r="B470">
        <f>INDEX('[3]Fed Funds rate'!B:B,MATCH('Գծապատկեր 3.Զ.1'!A470,'[3]Fed Funds rate'!A:A,0))</f>
        <v>0.12</v>
      </c>
      <c r="C470">
        <v>-465.56</v>
      </c>
      <c r="D470">
        <f>INDEX([3]Treasury!B:B,MATCH('Գծապատկեր 3.Զ.1'!A470,[3]Treasury!A:A,0))</f>
        <v>3.33</v>
      </c>
      <c r="E470">
        <v>-5.8274616481943404</v>
      </c>
    </row>
    <row r="471" spans="1:5">
      <c r="A471" s="9">
        <v>40134</v>
      </c>
      <c r="B471">
        <f>INDEX('[3]Fed Funds rate'!B:B,MATCH('Գծապատկեր 3.Զ.1'!A471,'[3]Fed Funds rate'!A:A,0))</f>
        <v>0.12</v>
      </c>
      <c r="C471">
        <v>-466.24</v>
      </c>
      <c r="D471">
        <f>INDEX([3]Treasury!B:B,MATCH('Գծապատկեր 3.Զ.1'!A471,[3]Treasury!A:A,0))</f>
        <v>3.33</v>
      </c>
      <c r="E471">
        <v>-5.7013756570511296</v>
      </c>
    </row>
    <row r="472" spans="1:5">
      <c r="A472" s="9">
        <v>40135</v>
      </c>
      <c r="B472">
        <f>INDEX('[3]Fed Funds rate'!B:B,MATCH('Գծապատկեր 3.Զ.1'!A472,'[3]Fed Funds rate'!A:A,0))</f>
        <v>0.11</v>
      </c>
      <c r="C472">
        <v>-467.38</v>
      </c>
      <c r="D472">
        <f>INDEX([3]Treasury!B:B,MATCH('Գծապատկեր 3.Զ.1'!A472,[3]Treasury!A:A,0))</f>
        <v>3.36</v>
      </c>
      <c r="E472">
        <v>-5.4770327995361097</v>
      </c>
    </row>
    <row r="473" spans="1:5">
      <c r="A473" s="9">
        <v>40136</v>
      </c>
      <c r="B473">
        <f>INDEX('[3]Fed Funds rate'!B:B,MATCH('Գծապատկեր 3.Զ.1'!A473,'[3]Fed Funds rate'!A:A,0))</f>
        <v>0.11</v>
      </c>
      <c r="C473">
        <v>-466.25</v>
      </c>
      <c r="D473">
        <f>INDEX([3]Treasury!B:B,MATCH('Գծապատկեր 3.Զ.1'!A473,[3]Treasury!A:A,0))</f>
        <v>3.35</v>
      </c>
      <c r="E473">
        <v>-5.7389666708957003</v>
      </c>
    </row>
    <row r="474" spans="1:5">
      <c r="A474" s="9">
        <v>40137</v>
      </c>
      <c r="B474">
        <f>INDEX('[3]Fed Funds rate'!B:B,MATCH('Գծապատկեր 3.Զ.1'!A474,'[3]Fed Funds rate'!A:A,0))</f>
        <v>0.11</v>
      </c>
      <c r="C474">
        <v>-466.53</v>
      </c>
      <c r="D474">
        <f>INDEX([3]Treasury!B:B,MATCH('Գծապատկեր 3.Զ.1'!A474,[3]Treasury!A:A,0))</f>
        <v>3.36</v>
      </c>
      <c r="E474">
        <v>-5.6987987822128598</v>
      </c>
    </row>
    <row r="475" spans="1:5">
      <c r="A475" s="9">
        <v>40140</v>
      </c>
      <c r="B475">
        <f>INDEX('[3]Fed Funds rate'!B:B,MATCH('Գծապատկեր 3.Զ.1'!A475,'[3]Fed Funds rate'!A:A,0))</f>
        <v>0.12</v>
      </c>
      <c r="C475">
        <v>-467.58</v>
      </c>
      <c r="D475">
        <f>INDEX([3]Treasury!B:B,MATCH('Գծապատկեր 3.Զ.1'!A475,[3]Treasury!A:A,0))</f>
        <v>3.37</v>
      </c>
      <c r="E475">
        <v>-5.49385333632494</v>
      </c>
    </row>
    <row r="476" spans="1:5">
      <c r="A476" s="9">
        <v>40141</v>
      </c>
      <c r="B476">
        <f>INDEX('[3]Fed Funds rate'!B:B,MATCH('Գծապատկեր 3.Զ.1'!A476,'[3]Fed Funds rate'!A:A,0))</f>
        <v>0.12</v>
      </c>
      <c r="C476">
        <v>-468.17</v>
      </c>
      <c r="D476">
        <f>INDEX([3]Treasury!B:B,MATCH('Գծապատկեր 3.Զ.1'!A476,[3]Treasury!A:A,0))</f>
        <v>3.32</v>
      </c>
      <c r="E476">
        <v>-5.3876187008732996</v>
      </c>
    </row>
    <row r="477" spans="1:5">
      <c r="A477" s="9">
        <v>40142</v>
      </c>
      <c r="B477">
        <f>INDEX('[3]Fed Funds rate'!B:B,MATCH('Գծապատկեր 3.Զ.1'!A477,'[3]Fed Funds rate'!A:A,0))</f>
        <v>0.11</v>
      </c>
      <c r="C477">
        <v>-469.01</v>
      </c>
      <c r="D477">
        <f>INDEX([3]Treasury!B:B,MATCH('Գծապատկեր 3.Զ.1'!A477,[3]Treasury!A:A,0))</f>
        <v>3.28</v>
      </c>
      <c r="E477">
        <v>-5.2282247690088699</v>
      </c>
    </row>
    <row r="478" spans="1:5">
      <c r="A478" s="9">
        <v>40144</v>
      </c>
      <c r="B478">
        <f>INDEX('[3]Fed Funds rate'!B:B,MATCH('Գծապատկեր 3.Զ.1'!A478,'[3]Fed Funds rate'!A:A,0))</f>
        <v>0.12</v>
      </c>
      <c r="C478">
        <v>-466.24</v>
      </c>
      <c r="D478">
        <f>INDEX([3]Treasury!B:B,MATCH('Գծապատկեր 3.Զ.1'!A478,[3]Treasury!A:A,0))</f>
        <v>3.21</v>
      </c>
      <c r="E478">
        <v>-5.8404486552919899</v>
      </c>
    </row>
    <row r="479" spans="1:5">
      <c r="A479" s="9">
        <v>40147</v>
      </c>
      <c r="B479">
        <f>INDEX('[3]Fed Funds rate'!B:B,MATCH('Գծապատկեր 3.Զ.1'!A479,'[3]Fed Funds rate'!A:A,0))</f>
        <v>0.13</v>
      </c>
      <c r="C479">
        <v>-465.09</v>
      </c>
      <c r="D479">
        <f>INDEX([3]Treasury!B:B,MATCH('Գծապատկեր 3.Զ.1'!A479,[3]Treasury!A:A,0))</f>
        <v>3.21</v>
      </c>
      <c r="E479">
        <v>-6.1072744646185102</v>
      </c>
    </row>
    <row r="480" spans="1:5">
      <c r="A480" s="9">
        <v>40148</v>
      </c>
      <c r="B480">
        <f>INDEX('[3]Fed Funds rate'!B:B,MATCH('Գծապատկեր 3.Զ.1'!A480,'[3]Fed Funds rate'!A:A,0))</f>
        <v>0.13</v>
      </c>
      <c r="C480">
        <v>-466.68</v>
      </c>
      <c r="D480">
        <f>INDEX([3]Treasury!B:B,MATCH('Գծապատկեր 3.Զ.1'!A480,[3]Treasury!A:A,0))</f>
        <v>3.28</v>
      </c>
      <c r="E480">
        <v>-5.7858550907664004</v>
      </c>
    </row>
    <row r="481" spans="1:5">
      <c r="A481" s="9">
        <v>40149</v>
      </c>
      <c r="B481">
        <f>INDEX('[3]Fed Funds rate'!B:B,MATCH('Գծապատկեր 3.Զ.1'!A481,'[3]Fed Funds rate'!A:A,0))</f>
        <v>0.13</v>
      </c>
      <c r="C481">
        <v>-465.97</v>
      </c>
      <c r="D481">
        <f>INDEX([3]Treasury!B:B,MATCH('Գծապատկեր 3.Զ.1'!A481,[3]Treasury!A:A,0))</f>
        <v>3.32</v>
      </c>
      <c r="E481">
        <v>-5.9579762095337401</v>
      </c>
    </row>
    <row r="482" spans="1:5">
      <c r="A482" s="9">
        <v>40150</v>
      </c>
      <c r="B482">
        <f>INDEX('[3]Fed Funds rate'!B:B,MATCH('Գծապատկեր 3.Զ.1'!A482,'[3]Fed Funds rate'!A:A,0))</f>
        <v>0.13</v>
      </c>
      <c r="C482">
        <v>-465.29</v>
      </c>
      <c r="D482">
        <f>INDEX([3]Treasury!B:B,MATCH('Գծապատկեր 3.Զ.1'!A482,[3]Treasury!A:A,0))</f>
        <v>3.39</v>
      </c>
      <c r="E482">
        <v>-6.1238815586759703</v>
      </c>
    </row>
    <row r="483" spans="1:5">
      <c r="A483" s="9">
        <v>40151</v>
      </c>
      <c r="B483">
        <f>INDEX('[3]Fed Funds rate'!B:B,MATCH('Գծապատկեր 3.Զ.1'!A483,'[3]Fed Funds rate'!A:A,0))</f>
        <v>0.12</v>
      </c>
      <c r="C483">
        <v>-465.27</v>
      </c>
      <c r="D483">
        <f>INDEX([3]Treasury!B:B,MATCH('Գծապատկեր 3.Զ.1'!A483,[3]Treasury!A:A,0))</f>
        <v>3.48</v>
      </c>
      <c r="E483">
        <v>-6.1480465306009302</v>
      </c>
    </row>
    <row r="484" spans="1:5">
      <c r="A484" s="9">
        <v>40154</v>
      </c>
      <c r="B484">
        <f>INDEX('[3]Fed Funds rate'!B:B,MATCH('Գծապատկեր 3.Զ.1'!A484,'[3]Fed Funds rate'!A:A,0))</f>
        <v>0.12</v>
      </c>
      <c r="C484">
        <v>-466.21</v>
      </c>
      <c r="D484">
        <f>INDEX([3]Treasury!B:B,MATCH('Գծապատկեր 3.Զ.1'!A484,[3]Treasury!A:A,0))</f>
        <v>3.44</v>
      </c>
      <c r="E484">
        <v>-5.9660834617146703</v>
      </c>
    </row>
    <row r="485" spans="1:5">
      <c r="A485" s="9">
        <v>40155</v>
      </c>
      <c r="B485">
        <f>INDEX('[3]Fed Funds rate'!B:B,MATCH('Գծապատկեր 3.Զ.1'!A485,'[3]Fed Funds rate'!A:A,0))</f>
        <v>0.12</v>
      </c>
      <c r="C485">
        <v>-465.8</v>
      </c>
      <c r="D485">
        <f>INDEX([3]Treasury!B:B,MATCH('Գծապատկեր 3.Զ.1'!A485,[3]Treasury!A:A,0))</f>
        <v>3.4</v>
      </c>
      <c r="E485">
        <v>-6.0739315633701301</v>
      </c>
    </row>
    <row r="486" spans="1:5">
      <c r="A486" s="9">
        <v>40156</v>
      </c>
      <c r="B486">
        <f>INDEX('[3]Fed Funds rate'!B:B,MATCH('Գծապատկեր 3.Զ.1'!A486,'[3]Fed Funds rate'!A:A,0))</f>
        <v>0.12</v>
      </c>
      <c r="C486">
        <v>-465.27</v>
      </c>
      <c r="D486">
        <f>INDEX([3]Treasury!B:B,MATCH('Գծապատկեր 3.Զ.1'!A486,[3]Treasury!A:A,0))</f>
        <v>3.45</v>
      </c>
      <c r="E486">
        <v>-6.2076451521415903</v>
      </c>
    </row>
    <row r="487" spans="1:5">
      <c r="A487" s="9">
        <v>40157</v>
      </c>
      <c r="B487">
        <f>INDEX('[3]Fed Funds rate'!B:B,MATCH('Գծապատկեր 3.Զ.1'!A487,'[3]Fed Funds rate'!A:A,0))</f>
        <v>0.12</v>
      </c>
      <c r="C487">
        <v>-465.41</v>
      </c>
      <c r="D487">
        <f>INDEX([3]Treasury!B:B,MATCH('Գծապատկեր 3.Զ.1'!A487,[3]Treasury!A:A,0))</f>
        <v>3.49</v>
      </c>
      <c r="E487">
        <v>-6.1974255504885596</v>
      </c>
    </row>
    <row r="488" spans="1:5">
      <c r="A488" s="9">
        <v>40158</v>
      </c>
      <c r="B488">
        <f>INDEX('[3]Fed Funds rate'!B:B,MATCH('Գծապատկեր 3.Զ.1'!A488,'[3]Fed Funds rate'!A:A,0))</f>
        <v>0.12</v>
      </c>
      <c r="C488">
        <v>-466.09</v>
      </c>
      <c r="D488">
        <f>INDEX([3]Treasury!B:B,MATCH('Գծապատկեր 3.Զ.1'!A488,[3]Treasury!A:A,0))</f>
        <v>3.55</v>
      </c>
      <c r="E488">
        <v>-6.0712902376101203</v>
      </c>
    </row>
    <row r="489" spans="1:5">
      <c r="A489" s="9">
        <v>40161</v>
      </c>
      <c r="B489">
        <f>INDEX('[3]Fed Funds rate'!B:B,MATCH('Գծապատկեր 3.Զ.1'!A489,'[3]Fed Funds rate'!A:A,0))</f>
        <v>0.12</v>
      </c>
      <c r="C489">
        <v>-467.36</v>
      </c>
      <c r="D489">
        <f>INDEX([3]Treasury!B:B,MATCH('Գծապատկեր 3.Զ.1'!A489,[3]Treasury!A:A,0))</f>
        <v>3.56</v>
      </c>
      <c r="E489">
        <v>-5.8190468713456696</v>
      </c>
    </row>
    <row r="490" spans="1:5">
      <c r="A490" s="9">
        <v>40162</v>
      </c>
      <c r="B490">
        <f>INDEX('[3]Fed Funds rate'!B:B,MATCH('Գծապատկեր 3.Զ.1'!A490,'[3]Fed Funds rate'!A:A,0))</f>
        <v>0.13</v>
      </c>
      <c r="C490">
        <v>-466.79</v>
      </c>
      <c r="D490">
        <f>INDEX([3]Treasury!B:B,MATCH('Գծապատկեր 3.Զ.1'!A490,[3]Treasury!A:A,0))</f>
        <v>3.6</v>
      </c>
      <c r="E490">
        <v>-5.9609484652357798</v>
      </c>
    </row>
    <row r="491" spans="1:5">
      <c r="A491" s="9">
        <v>40163</v>
      </c>
      <c r="B491">
        <f>INDEX('[3]Fed Funds rate'!B:B,MATCH('Գծապատկեր 3.Զ.1'!A491,'[3]Fed Funds rate'!A:A,0))</f>
        <v>0.14000000000000001</v>
      </c>
      <c r="C491">
        <v>-466.87</v>
      </c>
      <c r="D491">
        <f>INDEX([3]Treasury!B:B,MATCH('Գծապատկեր 3.Զ.1'!A491,[3]Treasury!A:A,0))</f>
        <v>3.61</v>
      </c>
      <c r="E491">
        <v>-5.9636769665337397</v>
      </c>
    </row>
    <row r="492" spans="1:5">
      <c r="A492" s="9">
        <v>40164</v>
      </c>
      <c r="B492">
        <f>INDEX('[3]Fed Funds rate'!B:B,MATCH('Գծապատկեր 3.Զ.1'!A492,'[3]Fed Funds rate'!A:A,0))</f>
        <v>0.13</v>
      </c>
      <c r="C492">
        <v>-466.5</v>
      </c>
      <c r="D492">
        <f>INDEX([3]Treasury!B:B,MATCH('Գծապատկեր 3.Զ.1'!A492,[3]Treasury!A:A,0))</f>
        <v>3.5</v>
      </c>
      <c r="E492">
        <v>-6.0628247877131098</v>
      </c>
    </row>
    <row r="493" spans="1:5">
      <c r="A493" s="9">
        <v>40165</v>
      </c>
      <c r="B493">
        <f>INDEX('[3]Fed Funds rate'!B:B,MATCH('Գծապատկեր 3.Զ.1'!A493,'[3]Fed Funds rate'!A:A,0))</f>
        <v>0.12</v>
      </c>
      <c r="C493">
        <v>-466.43</v>
      </c>
      <c r="D493">
        <f>INDEX([3]Treasury!B:B,MATCH('Գծապատկեր 3.Զ.1'!A493,[3]Treasury!A:A,0))</f>
        <v>3.55</v>
      </c>
      <c r="E493">
        <v>-6.0976963463501699</v>
      </c>
    </row>
    <row r="494" spans="1:5">
      <c r="A494" s="9">
        <v>40168</v>
      </c>
      <c r="B494">
        <f>INDEX('[3]Fed Funds rate'!B:B,MATCH('Գծապատկեր 3.Զ.1'!A494,'[3]Fed Funds rate'!A:A,0))</f>
        <v>0.12</v>
      </c>
      <c r="C494">
        <v>-466.23</v>
      </c>
      <c r="D494">
        <f>INDEX([3]Treasury!B:B,MATCH('Գծապատկեր 3.Զ.1'!A494,[3]Treasury!A:A,0))</f>
        <v>3.69</v>
      </c>
      <c r="E494">
        <v>-6.1604493598833798</v>
      </c>
    </row>
    <row r="495" spans="1:5">
      <c r="A495" s="9">
        <v>40169</v>
      </c>
      <c r="B495">
        <f>INDEX('[3]Fed Funds rate'!B:B,MATCH('Գծապատկեր 3.Զ.1'!A495,'[3]Fed Funds rate'!A:A,0))</f>
        <v>0.12</v>
      </c>
      <c r="C495">
        <v>-465.99</v>
      </c>
      <c r="D495">
        <f>INDEX([3]Treasury!B:B,MATCH('Գծապատկեր 3.Զ.1'!A495,[3]Treasury!A:A,0))</f>
        <v>3.76</v>
      </c>
      <c r="E495">
        <v>-6.23180413706541</v>
      </c>
    </row>
    <row r="496" spans="1:5">
      <c r="A496" s="9">
        <v>40170</v>
      </c>
      <c r="B496">
        <f>INDEX('[3]Fed Funds rate'!B:B,MATCH('Գծապատկեր 3.Զ.1'!A496,'[3]Fed Funds rate'!A:A,0))</f>
        <v>0.11</v>
      </c>
      <c r="C496">
        <v>-466.14</v>
      </c>
      <c r="D496">
        <f>INDEX([3]Treasury!B:B,MATCH('Գծապատկեր 3.Զ.1'!A496,[3]Treasury!A:A,0))</f>
        <v>3.77</v>
      </c>
      <c r="E496">
        <v>-6.2194844237283098</v>
      </c>
    </row>
    <row r="497" spans="1:5">
      <c r="A497" s="9">
        <v>40171</v>
      </c>
      <c r="B497">
        <f>INDEX('[3]Fed Funds rate'!B:B,MATCH('Գծապատկեր 3.Զ.1'!A497,'[3]Fed Funds rate'!A:A,0))</f>
        <v>0.11</v>
      </c>
      <c r="C497">
        <v>-466.12</v>
      </c>
      <c r="D497">
        <f>INDEX([3]Treasury!B:B,MATCH('Գծապատկեր 3.Զ.1'!A497,[3]Treasury!A:A,0))</f>
        <v>3.82</v>
      </c>
      <c r="E497">
        <v>-6.2436395650814802</v>
      </c>
    </row>
    <row r="498" spans="1:5">
      <c r="A498" s="9">
        <v>40175</v>
      </c>
      <c r="B498">
        <f>INDEX('[3]Fed Funds rate'!B:B,MATCH('Գծապատկեր 3.Զ.1'!A498,'[3]Fed Funds rate'!A:A,0))</f>
        <v>0.12</v>
      </c>
      <c r="C498">
        <v>-465.9</v>
      </c>
      <c r="D498">
        <f>INDEX([3]Treasury!B:B,MATCH('Գծապատկեր 3.Զ.1'!A498,[3]Treasury!A:A,0))</f>
        <v>3.85</v>
      </c>
      <c r="E498">
        <v>-6.3107131994601096</v>
      </c>
    </row>
    <row r="499" spans="1:5">
      <c r="A499" s="9">
        <v>40176</v>
      </c>
      <c r="B499">
        <f>INDEX('[3]Fed Funds rate'!B:B,MATCH('Գծապատկեր 3.Զ.1'!A499,'[3]Fed Funds rate'!A:A,0))</f>
        <v>0.12</v>
      </c>
      <c r="C499">
        <v>-466.24</v>
      </c>
      <c r="D499">
        <f>INDEX([3]Treasury!B:B,MATCH('Գծապատկեր 3.Զ.1'!A499,[3]Treasury!A:A,0))</f>
        <v>3.82</v>
      </c>
      <c r="E499">
        <v>-6.2576269799393396</v>
      </c>
    </row>
    <row r="500" spans="1:5">
      <c r="A500" s="9">
        <v>40177</v>
      </c>
      <c r="B500">
        <f>INDEX('[3]Fed Funds rate'!B:B,MATCH('Գծապատկեր 3.Զ.1'!A500,'[3]Fed Funds rate'!A:A,0))</f>
        <v>0.11</v>
      </c>
      <c r="C500">
        <v>-466.25</v>
      </c>
      <c r="D500">
        <f>INDEX([3]Treasury!B:B,MATCH('Գծապատկեր 3.Զ.1'!A500,[3]Treasury!A:A,0))</f>
        <v>3.8</v>
      </c>
      <c r="E500">
        <v>-6.2753462358627896</v>
      </c>
    </row>
    <row r="501" spans="1:5">
      <c r="A501" s="9">
        <v>40178</v>
      </c>
      <c r="B501">
        <f>INDEX('[3]Fed Funds rate'!B:B,MATCH('Գծապատկեր 3.Զ.1'!A501,'[3]Fed Funds rate'!A:A,0))</f>
        <v>0.05</v>
      </c>
      <c r="C501">
        <v>-466.58</v>
      </c>
      <c r="D501">
        <f>INDEX([3]Treasury!B:B,MATCH('Գծապատկեր 3.Զ.1'!A501,[3]Treasury!A:A,0))</f>
        <v>3.85</v>
      </c>
      <c r="E501">
        <v>-6.2244576940254301</v>
      </c>
    </row>
    <row r="502" spans="1:5">
      <c r="A502" s="9">
        <v>40182</v>
      </c>
      <c r="B502">
        <f>INDEX('[3]Fed Funds rate'!B:B,MATCH('Գծապատկեր 3.Զ.1'!A502,'[3]Fed Funds rate'!A:A,0))</f>
        <v>0.12</v>
      </c>
      <c r="C502">
        <v>-468.3</v>
      </c>
      <c r="D502">
        <f>INDEX([3]Treasury!B:B,MATCH('Գծապատկեր 3.Զ.1'!A502,[3]Treasury!A:A,0))</f>
        <v>3.85</v>
      </c>
      <c r="E502">
        <v>-5.8763593689146703</v>
      </c>
    </row>
    <row r="503" spans="1:5">
      <c r="A503" s="9">
        <v>40183</v>
      </c>
      <c r="B503">
        <f>INDEX('[3]Fed Funds rate'!B:B,MATCH('Գծապատկեր 3.Զ.1'!A503,'[3]Fed Funds rate'!A:A,0))</f>
        <v>0.12</v>
      </c>
      <c r="C503">
        <v>-470.28</v>
      </c>
      <c r="D503">
        <f>INDEX([3]Treasury!B:B,MATCH('Գծապատկեր 3.Զ.1'!A503,[3]Treasury!A:A,0))</f>
        <v>3.77</v>
      </c>
      <c r="E503">
        <v>-5.4743083918925697</v>
      </c>
    </row>
    <row r="504" spans="1:5">
      <c r="A504" s="9">
        <v>40184</v>
      </c>
      <c r="B504">
        <f>INDEX('[3]Fed Funds rate'!B:B,MATCH('Գծապատկեր 3.Զ.1'!A504,'[3]Fed Funds rate'!A:A,0))</f>
        <v>0.12</v>
      </c>
      <c r="C504">
        <v>-470.68</v>
      </c>
      <c r="D504">
        <f>INDEX([3]Treasury!B:B,MATCH('Գծապատկեր 3.Զ.1'!A504,[3]Treasury!A:A,0))</f>
        <v>3.85</v>
      </c>
      <c r="E504">
        <v>-5.4091522860608103</v>
      </c>
    </row>
    <row r="505" spans="1:5">
      <c r="A505" s="9">
        <v>40185</v>
      </c>
      <c r="B505">
        <f>INDEX('[3]Fed Funds rate'!B:B,MATCH('Գծապատկեր 3.Զ.1'!A505,'[3]Fed Funds rate'!A:A,0))</f>
        <v>0.1</v>
      </c>
      <c r="C505">
        <v>-470.75</v>
      </c>
      <c r="D505">
        <f>INDEX([3]Treasury!B:B,MATCH('Գծապատկեր 3.Զ.1'!A505,[3]Treasury!A:A,0))</f>
        <v>3.85</v>
      </c>
      <c r="E505">
        <v>-5.4141445949107903</v>
      </c>
    </row>
    <row r="506" spans="1:5">
      <c r="A506" s="9">
        <v>40186</v>
      </c>
      <c r="B506">
        <f>INDEX('[3]Fed Funds rate'!B:B,MATCH('Գծապատկեր 3.Զ.1'!A506,'[3]Fed Funds rate'!A:A,0))</f>
        <v>0.11</v>
      </c>
      <c r="C506">
        <v>-471.06</v>
      </c>
      <c r="D506">
        <f>INDEX([3]Treasury!B:B,MATCH('Գծապատկեր 3.Զ.1'!A506,[3]Treasury!A:A,0))</f>
        <v>3.83</v>
      </c>
      <c r="E506">
        <v>-5.3681770564453402</v>
      </c>
    </row>
    <row r="507" spans="1:5">
      <c r="A507" s="9">
        <v>40189</v>
      </c>
      <c r="B507">
        <f>INDEX('[3]Fed Funds rate'!B:B,MATCH('Գծապատկեր 3.Զ.1'!A507,'[3]Fed Funds rate'!A:A,0))</f>
        <v>0.11</v>
      </c>
      <c r="C507">
        <v>-473.1</v>
      </c>
      <c r="D507">
        <f>INDEX([3]Treasury!B:B,MATCH('Գծապատկեր 3.Զ.1'!A507,[3]Treasury!A:A,0))</f>
        <v>3.85</v>
      </c>
      <c r="E507">
        <v>-4.9559092362248904</v>
      </c>
    </row>
    <row r="508" spans="1:5">
      <c r="A508" s="9">
        <v>40190</v>
      </c>
      <c r="B508">
        <f>INDEX('[3]Fed Funds rate'!B:B,MATCH('Գծապատկեր 3.Զ.1'!A508,'[3]Fed Funds rate'!A:A,0))</f>
        <v>0.11</v>
      </c>
      <c r="C508">
        <v>-473.86</v>
      </c>
      <c r="D508">
        <f>INDEX([3]Treasury!B:B,MATCH('Գծապատկեր 3.Զ.1'!A508,[3]Treasury!A:A,0))</f>
        <v>3.74</v>
      </c>
      <c r="E508">
        <v>-4.8152584052170297</v>
      </c>
    </row>
    <row r="509" spans="1:5">
      <c r="A509" s="9">
        <v>40191</v>
      </c>
      <c r="B509">
        <f>INDEX('[3]Fed Funds rate'!B:B,MATCH('Գծապատկեր 3.Զ.1'!A509,'[3]Fed Funds rate'!A:A,0))</f>
        <v>0.11</v>
      </c>
      <c r="C509">
        <v>-472.56</v>
      </c>
      <c r="D509">
        <f>INDEX([3]Treasury!B:B,MATCH('Գծապատկեր 3.Զ.1'!A509,[3]Treasury!A:A,0))</f>
        <v>3.8</v>
      </c>
      <c r="E509">
        <v>-5.1098407411242297</v>
      </c>
    </row>
    <row r="510" spans="1:5">
      <c r="A510" s="9">
        <v>40192</v>
      </c>
      <c r="B510">
        <f>INDEX('[3]Fed Funds rate'!B:B,MATCH('Գծապատկեր 3.Զ.1'!A510,'[3]Fed Funds rate'!A:A,0))</f>
        <v>0.11</v>
      </c>
      <c r="C510">
        <v>-471.81</v>
      </c>
      <c r="D510">
        <f>INDEX([3]Treasury!B:B,MATCH('Գծապատկեր 3.Զ.1'!A510,[3]Treasury!A:A,0))</f>
        <v>3.76</v>
      </c>
      <c r="E510">
        <v>-5.2885393641863603</v>
      </c>
    </row>
    <row r="511" spans="1:5">
      <c r="A511" s="9">
        <v>40193</v>
      </c>
      <c r="B511">
        <f>INDEX('[3]Fed Funds rate'!B:B,MATCH('Գծապատկեր 3.Զ.1'!A511,'[3]Fed Funds rate'!A:A,0))</f>
        <v>0.12</v>
      </c>
      <c r="C511">
        <v>-471.98</v>
      </c>
      <c r="D511">
        <f>INDEX([3]Treasury!B:B,MATCH('Գծապատկեր 3.Զ.1'!A511,[3]Treasury!A:A,0))</f>
        <v>3.7</v>
      </c>
      <c r="E511">
        <v>-5.2723767865299997</v>
      </c>
    </row>
    <row r="512" spans="1:5">
      <c r="A512" s="9">
        <v>40197</v>
      </c>
      <c r="B512">
        <f>INDEX('[3]Fed Funds rate'!B:B,MATCH('Գծապատկեր 3.Զ.1'!A512,'[3]Fed Funds rate'!A:A,0))</f>
        <v>0.13</v>
      </c>
      <c r="C512">
        <v>-472.32</v>
      </c>
      <c r="D512">
        <f>INDEX([3]Treasury!B:B,MATCH('Գծապատկեր 3.Զ.1'!A512,[3]Treasury!A:A,0))</f>
        <v>3.73</v>
      </c>
      <c r="E512">
        <v>-5.2202280009663502</v>
      </c>
    </row>
    <row r="513" spans="1:5">
      <c r="A513" s="9">
        <v>40198</v>
      </c>
      <c r="B513">
        <f>INDEX('[3]Fed Funds rate'!B:B,MATCH('Գծապատկեր 3.Զ.1'!A513,'[3]Fed Funds rate'!A:A,0))</f>
        <v>0.13</v>
      </c>
      <c r="C513">
        <v>-472.19</v>
      </c>
      <c r="D513">
        <f>INDEX([3]Treasury!B:B,MATCH('Գծապատկեր 3.Զ.1'!A513,[3]Treasury!A:A,0))</f>
        <v>3.68</v>
      </c>
      <c r="E513">
        <v>-5.2676175776615501</v>
      </c>
    </row>
    <row r="514" spans="1:5">
      <c r="A514" s="9">
        <v>40199</v>
      </c>
      <c r="B514">
        <f>INDEX('[3]Fed Funds rate'!B:B,MATCH('Գծապատկեր 3.Զ.1'!A514,'[3]Fed Funds rate'!A:A,0))</f>
        <v>0.12</v>
      </c>
      <c r="C514">
        <v>-470.64</v>
      </c>
      <c r="D514">
        <f>INDEX([3]Treasury!B:B,MATCH('Գծապատկեր 3.Զ.1'!A514,[3]Treasury!A:A,0))</f>
        <v>3.62</v>
      </c>
      <c r="E514">
        <v>-5.6162771374291598</v>
      </c>
    </row>
    <row r="515" spans="1:5">
      <c r="A515" s="9">
        <v>40200</v>
      </c>
      <c r="B515">
        <f>INDEX('[3]Fed Funds rate'!B:B,MATCH('Գծապատկեր 3.Զ.1'!A515,'[3]Fed Funds rate'!A:A,0))</f>
        <v>0.11</v>
      </c>
      <c r="C515">
        <v>-469.58</v>
      </c>
      <c r="D515">
        <f>INDEX([3]Treasury!B:B,MATCH('Գծապատկեր 3.Զ.1'!A515,[3]Treasury!A:A,0))</f>
        <v>3.62</v>
      </c>
      <c r="E515">
        <v>-5.8616181388337001</v>
      </c>
    </row>
    <row r="516" spans="1:5">
      <c r="A516" s="9">
        <v>40203</v>
      </c>
      <c r="B516">
        <f>INDEX('[3]Fed Funds rate'!B:B,MATCH('Գծապատկեր 3.Զ.1'!A516,'[3]Fed Funds rate'!A:A,0))</f>
        <v>0.12</v>
      </c>
      <c r="C516">
        <v>-470.71</v>
      </c>
      <c r="D516">
        <f>INDEX([3]Treasury!B:B,MATCH('Գծապատկեր 3.Զ.1'!A516,[3]Treasury!A:A,0))</f>
        <v>3.66</v>
      </c>
      <c r="E516">
        <v>-5.6411282475797799</v>
      </c>
    </row>
    <row r="517" spans="1:5">
      <c r="A517" s="9">
        <v>40204</v>
      </c>
      <c r="B517">
        <f>INDEX('[3]Fed Funds rate'!B:B,MATCH('Գծապատկեր 3.Զ.1'!A517,'[3]Fed Funds rate'!A:A,0))</f>
        <v>0.12</v>
      </c>
      <c r="C517">
        <v>-470</v>
      </c>
      <c r="D517">
        <f>INDEX([3]Treasury!B:B,MATCH('Գծապատկեր 3.Զ.1'!A517,[3]Treasury!A:A,0))</f>
        <v>3.65</v>
      </c>
      <c r="E517">
        <v>-5.8119395382750501</v>
      </c>
    </row>
    <row r="518" spans="1:5">
      <c r="A518" s="9">
        <v>40205</v>
      </c>
      <c r="B518">
        <f>INDEX('[3]Fed Funds rate'!B:B,MATCH('Գծապատկեր 3.Զ.1'!A518,'[3]Fed Funds rate'!A:A,0))</f>
        <v>0.12</v>
      </c>
      <c r="C518">
        <v>-469.18</v>
      </c>
      <c r="D518">
        <f>INDEX([3]Treasury!B:B,MATCH('Գծապատկեր 3.Զ.1'!A518,[3]Treasury!A:A,0))</f>
        <v>3.66</v>
      </c>
      <c r="E518">
        <v>-6.00642128525703</v>
      </c>
    </row>
    <row r="519" spans="1:5">
      <c r="A519" s="9">
        <v>40206</v>
      </c>
      <c r="B519">
        <f>INDEX('[3]Fed Funds rate'!B:B,MATCH('Գծապատկեր 3.Զ.1'!A519,'[3]Fed Funds rate'!A:A,0))</f>
        <v>0.12</v>
      </c>
      <c r="C519">
        <v>-468.1</v>
      </c>
      <c r="D519">
        <f>INDEX([3]Treasury!B:B,MATCH('Գծապատկեր 3.Զ.1'!A519,[3]Treasury!A:A,0))</f>
        <v>3.68</v>
      </c>
      <c r="E519">
        <v>-6.25673659713277</v>
      </c>
    </row>
    <row r="520" spans="1:5">
      <c r="A520" s="9">
        <v>40207</v>
      </c>
      <c r="B520">
        <f>INDEX('[3]Fed Funds rate'!B:B,MATCH('Գծապատկեր 3.Զ.1'!A520,'[3]Fed Funds rate'!A:A,0))</f>
        <v>0.12</v>
      </c>
      <c r="C520">
        <v>-468.3</v>
      </c>
      <c r="D520">
        <f>INDEX([3]Treasury!B:B,MATCH('Գծապատկեր 3.Զ.1'!A520,[3]Treasury!A:A,0))</f>
        <v>3.63</v>
      </c>
      <c r="E520">
        <v>-6.2338807791160198</v>
      </c>
    </row>
    <row r="521" spans="1:5">
      <c r="A521" s="9">
        <v>40210</v>
      </c>
      <c r="B521">
        <f>INDEX('[3]Fed Funds rate'!B:B,MATCH('Գծապատկեր 3.Զ.1'!A521,'[3]Fed Funds rate'!A:A,0))</f>
        <v>0.14000000000000001</v>
      </c>
      <c r="C521">
        <v>-468.45</v>
      </c>
      <c r="D521">
        <f>INDEX([3]Treasury!B:B,MATCH('Գծապատկեր 3.Զ.1'!A521,[3]Treasury!A:A,0))</f>
        <v>3.68</v>
      </c>
      <c r="E521">
        <v>-6.2217159684199697</v>
      </c>
    </row>
    <row r="522" spans="1:5">
      <c r="A522" s="9">
        <v>40211</v>
      </c>
      <c r="B522">
        <f>INDEX('[3]Fed Funds rate'!B:B,MATCH('Գծապատկեր 3.Զ.1'!A522,'[3]Fed Funds rate'!A:A,0))</f>
        <v>0.14000000000000001</v>
      </c>
      <c r="C522">
        <v>-469.24</v>
      </c>
      <c r="D522">
        <f>INDEX([3]Treasury!B:B,MATCH('Գծապատկեր 3.Զ.1'!A522,[3]Treasury!A:A,0))</f>
        <v>3.67</v>
      </c>
      <c r="E522">
        <v>-6.0730773936104399</v>
      </c>
    </row>
    <row r="523" spans="1:5">
      <c r="A523" s="9">
        <v>40212</v>
      </c>
      <c r="B523">
        <f>INDEX('[3]Fed Funds rate'!B:B,MATCH('Գծապատկեր 3.Զ.1'!A523,'[3]Fed Funds rate'!A:A,0))</f>
        <v>0.13</v>
      </c>
      <c r="C523">
        <v>-468.9</v>
      </c>
      <c r="D523">
        <f>INDEX([3]Treasury!B:B,MATCH('Գծապատկեր 3.Զ.1'!A523,[3]Treasury!A:A,0))</f>
        <v>3.73</v>
      </c>
      <c r="E523">
        <v>-6.1654217355835499</v>
      </c>
    </row>
    <row r="524" spans="1:5">
      <c r="A524" s="9">
        <v>40213</v>
      </c>
      <c r="B524">
        <f>INDEX('[3]Fed Funds rate'!B:B,MATCH('Գծապատկեր 3.Զ.1'!A524,'[3]Fed Funds rate'!A:A,0))</f>
        <v>0.14000000000000001</v>
      </c>
      <c r="C524">
        <v>-466.74</v>
      </c>
      <c r="D524">
        <f>INDEX([3]Treasury!B:B,MATCH('Գծապատկեր 3.Զ.1'!A524,[3]Treasury!A:A,0))</f>
        <v>3.62</v>
      </c>
      <c r="E524">
        <v>-6.6469989261954598</v>
      </c>
    </row>
    <row r="525" spans="1:5">
      <c r="A525" s="9">
        <v>40214</v>
      </c>
      <c r="B525">
        <f>INDEX('[3]Fed Funds rate'!B:B,MATCH('Գծապատկեր 3.Զ.1'!A525,'[3]Fed Funds rate'!A:A,0))</f>
        <v>0.13</v>
      </c>
      <c r="C525">
        <v>-465.67</v>
      </c>
      <c r="D525">
        <f>INDEX([3]Treasury!B:B,MATCH('Գծապատկեր 3.Զ.1'!A525,[3]Treasury!A:A,0))</f>
        <v>3.59</v>
      </c>
      <c r="E525">
        <v>-6.8963719580241296</v>
      </c>
    </row>
    <row r="526" spans="1:5">
      <c r="A526" s="9">
        <v>40217</v>
      </c>
      <c r="B526">
        <f>INDEX('[3]Fed Funds rate'!B:B,MATCH('Գծապատկեր 3.Զ.1'!A526,'[3]Fed Funds rate'!A:A,0))</f>
        <v>0.13</v>
      </c>
      <c r="C526">
        <v>-465.99</v>
      </c>
      <c r="D526">
        <f>INDEX([3]Treasury!B:B,MATCH('Գծապատկեր 3.Զ.1'!A526,[3]Treasury!A:A,0))</f>
        <v>3.62</v>
      </c>
      <c r="E526">
        <v>-6.8475373670229303</v>
      </c>
    </row>
    <row r="527" spans="1:5">
      <c r="A527" s="9">
        <v>40218</v>
      </c>
      <c r="B527">
        <f>INDEX('[3]Fed Funds rate'!B:B,MATCH('Գծապատկեր 3.Զ.1'!A527,'[3]Fed Funds rate'!A:A,0))</f>
        <v>0.13</v>
      </c>
      <c r="C527">
        <v>-466.09</v>
      </c>
      <c r="D527">
        <f>INDEX([3]Treasury!B:B,MATCH('Գծապատկեր 3.Զ.1'!A527,[3]Treasury!A:A,0))</f>
        <v>3.67</v>
      </c>
      <c r="E527">
        <v>-6.84593981732871</v>
      </c>
    </row>
    <row r="528" spans="1:5">
      <c r="A528" s="9">
        <v>40219</v>
      </c>
      <c r="B528">
        <f>INDEX('[3]Fed Funds rate'!B:B,MATCH('Գծապատկեր 3.Զ.1'!A528,'[3]Fed Funds rate'!A:A,0))</f>
        <v>0.12</v>
      </c>
      <c r="C528">
        <v>-467.11</v>
      </c>
      <c r="D528">
        <f>INDEX([3]Treasury!B:B,MATCH('Գծապատկեր 3.Զ.1'!A528,[3]Treasury!A:A,0))</f>
        <v>3.72</v>
      </c>
      <c r="E528">
        <v>-6.6471967443404703</v>
      </c>
    </row>
    <row r="529" spans="1:5">
      <c r="A529" s="9">
        <v>40220</v>
      </c>
      <c r="B529">
        <f>INDEX('[3]Fed Funds rate'!B:B,MATCH('Գծապատկեր 3.Զ.1'!A529,'[3]Fed Funds rate'!A:A,0))</f>
        <v>0.12</v>
      </c>
      <c r="C529">
        <v>-468.66</v>
      </c>
      <c r="D529">
        <f>INDEX([3]Treasury!B:B,MATCH('Գծապատկեր 3.Զ.1'!A529,[3]Treasury!A:A,0))</f>
        <v>3.73</v>
      </c>
      <c r="E529">
        <v>-6.3357779629534399</v>
      </c>
    </row>
    <row r="530" spans="1:5">
      <c r="A530" s="9">
        <v>40221</v>
      </c>
      <c r="B530">
        <f>INDEX('[3]Fed Funds rate'!B:B,MATCH('Գծապատկեր 3.Զ.1'!A530,'[3]Fed Funds rate'!A:A,0))</f>
        <v>0.12</v>
      </c>
      <c r="C530">
        <v>-468.05</v>
      </c>
      <c r="D530">
        <f>INDEX([3]Treasury!B:B,MATCH('Գծապատկեր 3.Զ.1'!A530,[3]Treasury!A:A,0))</f>
        <v>3.69</v>
      </c>
      <c r="E530">
        <v>-6.48588040712945</v>
      </c>
    </row>
    <row r="531" spans="1:5">
      <c r="A531" s="9">
        <v>40225</v>
      </c>
      <c r="B531">
        <f>INDEX('[3]Fed Funds rate'!B:B,MATCH('Գծապատկեր 3.Զ.1'!A531,'[3]Fed Funds rate'!A:A,0))</f>
        <v>0.13</v>
      </c>
      <c r="C531">
        <v>-468.19</v>
      </c>
      <c r="D531">
        <f>INDEX([3]Treasury!B:B,MATCH('Գծապատկեր 3.Զ.1'!A531,[3]Treasury!A:A,0))</f>
        <v>3.66</v>
      </c>
      <c r="E531">
        <v>-6.4758327201124004</v>
      </c>
    </row>
    <row r="532" spans="1:5">
      <c r="A532" s="9">
        <v>40226</v>
      </c>
      <c r="B532">
        <f>INDEX('[3]Fed Funds rate'!B:B,MATCH('Գծապատկեր 3.Զ.1'!A532,'[3]Fed Funds rate'!A:A,0))</f>
        <v>0.12</v>
      </c>
      <c r="C532">
        <v>-468.67</v>
      </c>
      <c r="D532">
        <f>INDEX([3]Treasury!B:B,MATCH('Գծապատկեր 3.Զ.1'!A532,[3]Treasury!A:A,0))</f>
        <v>3.74</v>
      </c>
      <c r="E532">
        <v>-6.3932217661884998</v>
      </c>
    </row>
    <row r="533" spans="1:5">
      <c r="A533" s="9">
        <v>40227</v>
      </c>
      <c r="B533">
        <f>INDEX('[3]Fed Funds rate'!B:B,MATCH('Գծապատկեր 3.Զ.1'!A533,'[3]Fed Funds rate'!A:A,0))</f>
        <v>0.12</v>
      </c>
      <c r="C533">
        <v>-468.46</v>
      </c>
      <c r="D533">
        <f>INDEX([3]Treasury!B:B,MATCH('Գծապատկեր 3.Զ.1'!A533,[3]Treasury!A:A,0))</f>
        <v>3.79</v>
      </c>
      <c r="E533">
        <v>-6.4578982954180901</v>
      </c>
    </row>
    <row r="534" spans="1:5">
      <c r="A534" s="9">
        <v>40228</v>
      </c>
      <c r="B534">
        <f>INDEX('[3]Fed Funds rate'!B:B,MATCH('Գծապատկեր 3.Զ.1'!A534,'[3]Fed Funds rate'!A:A,0))</f>
        <v>0.13</v>
      </c>
      <c r="C534">
        <v>-468.91</v>
      </c>
      <c r="D534">
        <f>INDEX([3]Treasury!B:B,MATCH('Գծապատկեր 3.Զ.1'!A534,[3]Treasury!A:A,0))</f>
        <v>3.78</v>
      </c>
      <c r="E534">
        <v>-6.3817436465946002</v>
      </c>
    </row>
    <row r="535" spans="1:5">
      <c r="A535" s="9">
        <v>40231</v>
      </c>
      <c r="B535">
        <f>INDEX('[3]Fed Funds rate'!B:B,MATCH('Գծապատկեր 3.Զ.1'!A535,'[3]Fed Funds rate'!A:A,0))</f>
        <v>0.12</v>
      </c>
      <c r="C535">
        <v>-469.73</v>
      </c>
      <c r="D535">
        <f>INDEX([3]Treasury!B:B,MATCH('Գծապատկեր 3.Զ.1'!A535,[3]Treasury!A:A,0))</f>
        <v>3.8</v>
      </c>
      <c r="E535">
        <v>-6.2268812331577603</v>
      </c>
    </row>
    <row r="536" spans="1:5">
      <c r="A536" s="9">
        <v>40232</v>
      </c>
      <c r="B536">
        <f>INDEX('[3]Fed Funds rate'!B:B,MATCH('Գծապատկեր 3.Զ.1'!A536,'[3]Fed Funds rate'!A:A,0))</f>
        <v>0.12</v>
      </c>
      <c r="C536">
        <v>-469.3</v>
      </c>
      <c r="D536">
        <f>INDEX([3]Treasury!B:B,MATCH('Գծապատկեր 3.Զ.1'!A536,[3]Treasury!A:A,0))</f>
        <v>3.69</v>
      </c>
      <c r="E536">
        <v>-6.3383234425447199</v>
      </c>
    </row>
    <row r="537" spans="1:5">
      <c r="A537" s="9">
        <v>40233</v>
      </c>
      <c r="B537">
        <f>INDEX('[3]Fed Funds rate'!B:B,MATCH('Գծապատկեր 3.Զ.1'!A537,'[3]Fed Funds rate'!A:A,0))</f>
        <v>0.11</v>
      </c>
      <c r="C537">
        <v>-470.56</v>
      </c>
      <c r="D537">
        <f>INDEX([3]Treasury!B:B,MATCH('Գծապատկեր 3.Զ.1'!A537,[3]Treasury!A:A,0))</f>
        <v>3.7</v>
      </c>
      <c r="E537">
        <v>-6.0900564066980598</v>
      </c>
    </row>
    <row r="538" spans="1:5">
      <c r="A538" s="9">
        <v>40234</v>
      </c>
      <c r="B538">
        <f>INDEX('[3]Fed Funds rate'!B:B,MATCH('Գծապատկեր 3.Զ.1'!A538,'[3]Fed Funds rate'!A:A,0))</f>
        <v>0.12</v>
      </c>
      <c r="C538">
        <v>-472.11</v>
      </c>
      <c r="D538">
        <f>INDEX([3]Treasury!B:B,MATCH('Գծապատկեր 3.Զ.1'!A538,[3]Treasury!A:A,0))</f>
        <v>3.64</v>
      </c>
      <c r="E538">
        <v>-5.7810609534184296</v>
      </c>
    </row>
    <row r="539" spans="1:5">
      <c r="A539" s="9">
        <v>40235</v>
      </c>
      <c r="B539">
        <f>INDEX('[3]Fed Funds rate'!B:B,MATCH('Գծապատկեր 3.Զ.1'!A539,'[3]Fed Funds rate'!A:A,0))</f>
        <v>0.13</v>
      </c>
      <c r="C539">
        <v>-474.93</v>
      </c>
      <c r="D539">
        <f>INDEX([3]Treasury!B:B,MATCH('Գծապատկեր 3.Զ.1'!A539,[3]Treasury!A:A,0))</f>
        <v>3.61</v>
      </c>
      <c r="E539">
        <v>-5.2053772293187404</v>
      </c>
    </row>
    <row r="540" spans="1:5">
      <c r="A540" s="9">
        <v>40238</v>
      </c>
      <c r="B540">
        <f>INDEX('[3]Fed Funds rate'!B:B,MATCH('Գծապատկեր 3.Զ.1'!A540,'[3]Fed Funds rate'!A:A,0))</f>
        <v>0.14000000000000001</v>
      </c>
      <c r="C540">
        <v>-477.35</v>
      </c>
      <c r="D540">
        <f>INDEX([3]Treasury!B:B,MATCH('Գծապատկեր 3.Զ.1'!A540,[3]Treasury!A:A,0))</f>
        <v>3.61</v>
      </c>
      <c r="E540">
        <v>-4.7169799118333904</v>
      </c>
    </row>
    <row r="541" spans="1:5">
      <c r="A541" s="9">
        <v>40239</v>
      </c>
      <c r="B541">
        <f>INDEX('[3]Fed Funds rate'!B:B,MATCH('Գծապատկեր 3.Զ.1'!A541,'[3]Fed Funds rate'!A:A,0))</f>
        <v>0.14000000000000001</v>
      </c>
      <c r="C541">
        <v>-477.7</v>
      </c>
      <c r="D541">
        <f>INDEX([3]Treasury!B:B,MATCH('Գծապատկեր 3.Զ.1'!A541,[3]Treasury!A:A,0))</f>
        <v>3.62</v>
      </c>
      <c r="E541">
        <v>-4.6635427959284899</v>
      </c>
    </row>
    <row r="542" spans="1:5">
      <c r="A542" s="9">
        <v>40240</v>
      </c>
      <c r="B542">
        <f>INDEX('[3]Fed Funds rate'!B:B,MATCH('Գծապատկեր 3.Զ.1'!A542,'[3]Fed Funds rate'!A:A,0))</f>
        <v>0.15</v>
      </c>
      <c r="C542">
        <v>-477.43</v>
      </c>
      <c r="D542">
        <f>INDEX([3]Treasury!B:B,MATCH('Գծապատկեր 3.Զ.1'!A542,[3]Treasury!A:A,0))</f>
        <v>3.63</v>
      </c>
      <c r="E542">
        <v>-4.73993691036355</v>
      </c>
    </row>
    <row r="543" spans="1:5">
      <c r="A543" s="9">
        <v>40241</v>
      </c>
      <c r="B543">
        <f>INDEX('[3]Fed Funds rate'!B:B,MATCH('Գծապատկեր 3.Զ.1'!A543,'[3]Fed Funds rate'!A:A,0))</f>
        <v>0.16</v>
      </c>
      <c r="C543">
        <v>-478.37</v>
      </c>
      <c r="D543">
        <f>INDEX([3]Treasury!B:B,MATCH('Գծապատկեր 3.Զ.1'!A543,[3]Treasury!A:A,0))</f>
        <v>3.61</v>
      </c>
      <c r="E543">
        <v>-4.5631001108924902</v>
      </c>
    </row>
    <row r="544" spans="1:5">
      <c r="A544" s="9">
        <v>40242</v>
      </c>
      <c r="B544">
        <f>INDEX('[3]Fed Funds rate'!B:B,MATCH('Գծապատկեր 3.Զ.1'!A544,'[3]Fed Funds rate'!A:A,0))</f>
        <v>0.17</v>
      </c>
      <c r="C544">
        <v>-479.8</v>
      </c>
      <c r="D544">
        <f>INDEX([3]Treasury!B:B,MATCH('Գծապատկեր 3.Զ.1'!A544,[3]Treasury!A:A,0))</f>
        <v>3.69</v>
      </c>
      <c r="E544">
        <v>-4.2844711932170796</v>
      </c>
    </row>
    <row r="545" spans="1:5">
      <c r="A545" s="9">
        <v>40245</v>
      </c>
      <c r="B545">
        <f>INDEX('[3]Fed Funds rate'!B:B,MATCH('Գծապատկեր 3.Զ.1'!A545,'[3]Fed Funds rate'!A:A,0))</f>
        <v>0.15</v>
      </c>
      <c r="C545">
        <v>-481.5</v>
      </c>
      <c r="D545">
        <f>INDEX([3]Treasury!B:B,MATCH('Գծապատկեր 3.Զ.1'!A545,[3]Treasury!A:A,0))</f>
        <v>3.72</v>
      </c>
      <c r="E545">
        <v>-3.95063989416064</v>
      </c>
    </row>
    <row r="546" spans="1:5">
      <c r="A546" s="9">
        <v>40246</v>
      </c>
      <c r="B546">
        <f>INDEX('[3]Fed Funds rate'!B:B,MATCH('Գծապատկեր 3.Զ.1'!A546,'[3]Fed Funds rate'!A:A,0))</f>
        <v>0.14000000000000001</v>
      </c>
      <c r="C546">
        <v>-482.51</v>
      </c>
      <c r="D546">
        <f>INDEX([3]Treasury!B:B,MATCH('Գծապատկեր 3.Զ.1'!A546,[3]Treasury!A:A,0))</f>
        <v>3.71</v>
      </c>
      <c r="E546">
        <v>-3.7609550316076299</v>
      </c>
    </row>
    <row r="547" spans="1:5">
      <c r="A547" s="9">
        <v>40247</v>
      </c>
      <c r="B547">
        <f>INDEX('[3]Fed Funds rate'!B:B,MATCH('Գծապատկեր 3.Զ.1'!A547,'[3]Fed Funds rate'!A:A,0))</f>
        <v>0.14000000000000001</v>
      </c>
      <c r="C547">
        <v>-483.38</v>
      </c>
      <c r="D547">
        <f>INDEX([3]Treasury!B:B,MATCH('Գծապատկեր 3.Զ.1'!A547,[3]Treasury!A:A,0))</f>
        <v>3.73</v>
      </c>
      <c r="E547">
        <v>-3.6006666789358999</v>
      </c>
    </row>
    <row r="548" spans="1:5">
      <c r="A548" s="9">
        <v>40248</v>
      </c>
      <c r="B548">
        <f>INDEX('[3]Fed Funds rate'!B:B,MATCH('Գծապատկեր 3.Զ.1'!A548,'[3]Fed Funds rate'!A:A,0))</f>
        <v>0.15</v>
      </c>
      <c r="C548">
        <v>-483.16</v>
      </c>
      <c r="D548">
        <f>INDEX([3]Treasury!B:B,MATCH('Գծապատկեր 3.Զ.1'!A548,[3]Treasury!A:A,0))</f>
        <v>3.73</v>
      </c>
      <c r="E548">
        <v>-3.6660461427356901</v>
      </c>
    </row>
    <row r="549" spans="1:5">
      <c r="A549" s="9">
        <v>40249</v>
      </c>
      <c r="B549">
        <f>INDEX('[3]Fed Funds rate'!B:B,MATCH('Գծապատկեր 3.Զ.1'!A549,'[3]Fed Funds rate'!A:A,0))</f>
        <v>0.17</v>
      </c>
      <c r="C549">
        <v>-484.62</v>
      </c>
      <c r="D549">
        <f>INDEX([3]Treasury!B:B,MATCH('Գծապատկեր 3.Զ.1'!A549,[3]Treasury!A:A,0))</f>
        <v>3.71</v>
      </c>
      <c r="E549">
        <v>-3.3841805276349501</v>
      </c>
    </row>
    <row r="550" spans="1:5">
      <c r="A550" s="9">
        <v>40252</v>
      </c>
      <c r="B550">
        <f>INDEX('[3]Fed Funds rate'!B:B,MATCH('Գծապատկեր 3.Զ.1'!A550,'[3]Fed Funds rate'!A:A,0))</f>
        <v>0.2</v>
      </c>
      <c r="C550">
        <v>-485.13</v>
      </c>
      <c r="D550">
        <f>INDEX([3]Treasury!B:B,MATCH('Գծապատկեր 3.Զ.1'!A550,[3]Treasury!A:A,0))</f>
        <v>3.71</v>
      </c>
      <c r="E550">
        <v>-3.29885467176757</v>
      </c>
    </row>
    <row r="551" spans="1:5">
      <c r="A551" s="9">
        <v>40253</v>
      </c>
      <c r="B551">
        <f>INDEX('[3]Fed Funds rate'!B:B,MATCH('Գծապատկեր 3.Զ.1'!A551,'[3]Fed Funds rate'!A:A,0))</f>
        <v>0.2</v>
      </c>
      <c r="C551">
        <v>-485.63</v>
      </c>
      <c r="D551">
        <f>INDEX([3]Treasury!B:B,MATCH('Գծապատկեր 3.Զ.1'!A551,[3]Treasury!A:A,0))</f>
        <v>3.66</v>
      </c>
      <c r="E551">
        <v>-3.2156983130230401</v>
      </c>
    </row>
    <row r="552" spans="1:5">
      <c r="A552" s="9">
        <v>40254</v>
      </c>
      <c r="B552">
        <f>INDEX('[3]Fed Funds rate'!B:B,MATCH('Գծապատկեր 3.Զ.1'!A552,'[3]Fed Funds rate'!A:A,0))</f>
        <v>0.18</v>
      </c>
      <c r="C552">
        <v>-487.37</v>
      </c>
      <c r="D552">
        <f>INDEX([3]Treasury!B:B,MATCH('Գծապատկեր 3.Զ.1'!A552,[3]Treasury!A:A,0))</f>
        <v>3.65</v>
      </c>
      <c r="E552">
        <v>-2.87789674445537</v>
      </c>
    </row>
    <row r="553" spans="1:5">
      <c r="A553" s="9">
        <v>40255</v>
      </c>
      <c r="B553">
        <f>INDEX('[3]Fed Funds rate'!B:B,MATCH('Գծապատկեր 3.Զ.1'!A553,'[3]Fed Funds rate'!A:A,0))</f>
        <v>0.18</v>
      </c>
      <c r="C553">
        <v>-486.72</v>
      </c>
      <c r="D553">
        <f>INDEX([3]Treasury!B:B,MATCH('Գծապատկեր 3.Զ.1'!A553,[3]Treasury!A:A,0))</f>
        <v>3.68</v>
      </c>
      <c r="E553">
        <v>-3.03121002320517</v>
      </c>
    </row>
    <row r="554" spans="1:5">
      <c r="A554" s="9">
        <v>40256</v>
      </c>
      <c r="B554">
        <f>INDEX('[3]Fed Funds rate'!B:B,MATCH('Գծապատկեր 3.Զ.1'!A554,'[3]Fed Funds rate'!A:A,0))</f>
        <v>0.18</v>
      </c>
      <c r="C554">
        <v>-486.58</v>
      </c>
      <c r="D554">
        <f>INDEX([3]Treasury!B:B,MATCH('Գծապատկեր 3.Զ.1'!A554,[3]Treasury!A:A,0))</f>
        <v>3.7</v>
      </c>
      <c r="E554">
        <v>-3.0798333166574099</v>
      </c>
    </row>
    <row r="555" spans="1:5">
      <c r="A555" s="9">
        <v>40259</v>
      </c>
      <c r="B555">
        <f>INDEX('[3]Fed Funds rate'!B:B,MATCH('Գծապատկեր 3.Զ.1'!A555,'[3]Fed Funds rate'!A:A,0))</f>
        <v>0.18</v>
      </c>
      <c r="C555">
        <v>-486.01</v>
      </c>
      <c r="D555">
        <f>INDEX([3]Treasury!B:B,MATCH('Գծապատկեր 3.Զ.1'!A555,[3]Treasury!A:A,0))</f>
        <v>3.67</v>
      </c>
      <c r="E555">
        <v>-3.2169011370036702</v>
      </c>
    </row>
    <row r="556" spans="1:5">
      <c r="A556" s="9">
        <v>40260</v>
      </c>
      <c r="B556">
        <f>INDEX('[3]Fed Funds rate'!B:B,MATCH('Գծապատկեր 3.Զ.1'!A556,'[3]Fed Funds rate'!A:A,0))</f>
        <v>0.17</v>
      </c>
      <c r="C556">
        <v>-486.52</v>
      </c>
      <c r="D556">
        <f>INDEX([3]Treasury!B:B,MATCH('Գծապատկեր 3.Զ.1'!A556,[3]Treasury!A:A,0))</f>
        <v>3.69</v>
      </c>
      <c r="E556">
        <v>-3.1318748666602598</v>
      </c>
    </row>
    <row r="557" spans="1:5">
      <c r="A557" s="9">
        <v>40261</v>
      </c>
      <c r="B557">
        <f>INDEX('[3]Fed Funds rate'!B:B,MATCH('Գծապատկեր 3.Զ.1'!A557,'[3]Fed Funds rate'!A:A,0))</f>
        <v>0.17</v>
      </c>
      <c r="C557">
        <v>-485.78</v>
      </c>
      <c r="D557">
        <f>INDEX([3]Treasury!B:B,MATCH('Գծապատկեր 3.Զ.1'!A557,[3]Treasury!A:A,0))</f>
        <v>3.84</v>
      </c>
      <c r="E557">
        <v>-3.30394593082098</v>
      </c>
    </row>
    <row r="558" spans="1:5">
      <c r="A558" s="9">
        <v>40262</v>
      </c>
      <c r="B558">
        <f>INDEX('[3]Fed Funds rate'!B:B,MATCH('Գծապատկեր 3.Զ.1'!A558,'[3]Fed Funds rate'!A:A,0))</f>
        <v>0.17</v>
      </c>
      <c r="C558">
        <v>-485.19</v>
      </c>
      <c r="D558">
        <f>INDEX([3]Treasury!B:B,MATCH('Գծապատկեր 3.Զ.1'!A558,[3]Treasury!A:A,0))</f>
        <v>3.91</v>
      </c>
      <c r="E558">
        <v>-3.4453283604241198</v>
      </c>
    </row>
    <row r="559" spans="1:5">
      <c r="A559" s="9">
        <v>40263</v>
      </c>
      <c r="B559">
        <f>INDEX('[3]Fed Funds rate'!B:B,MATCH('Գծապատկեր 3.Զ.1'!A559,'[3]Fed Funds rate'!A:A,0))</f>
        <v>0.17</v>
      </c>
      <c r="C559">
        <v>-484.8</v>
      </c>
      <c r="D559">
        <f>INDEX([3]Treasury!B:B,MATCH('Գծապատկեր 3.Զ.1'!A559,[3]Treasury!A:A,0))</f>
        <v>3.86</v>
      </c>
      <c r="E559">
        <v>-3.5455958397631</v>
      </c>
    </row>
    <row r="560" spans="1:5">
      <c r="A560" s="9">
        <v>40266</v>
      </c>
      <c r="B560">
        <f>INDEX('[3]Fed Funds rate'!B:B,MATCH('Գծապատկեր 3.Զ.1'!A560,'[3]Fed Funds rate'!A:A,0))</f>
        <v>0.16</v>
      </c>
      <c r="C560">
        <v>-484.96</v>
      </c>
      <c r="D560">
        <f>INDEX([3]Treasury!B:B,MATCH('Գծապատկեր 3.Զ.1'!A560,[3]Treasury!A:A,0))</f>
        <v>3.88</v>
      </c>
      <c r="E560">
        <v>-3.5324520753870199</v>
      </c>
    </row>
    <row r="561" spans="1:5">
      <c r="A561" s="9">
        <v>40267</v>
      </c>
      <c r="B561">
        <f>INDEX('[3]Fed Funds rate'!B:B,MATCH('Գծապատկեր 3.Զ.1'!A561,'[3]Fed Funds rate'!A:A,0))</f>
        <v>0.16</v>
      </c>
      <c r="C561">
        <v>-485.57</v>
      </c>
      <c r="D561">
        <f>INDEX([3]Treasury!B:B,MATCH('Գծապատկեր 3.Զ.1'!A561,[3]Treasury!A:A,0))</f>
        <v>3.88</v>
      </c>
      <c r="E561">
        <v>-3.4266014535114602</v>
      </c>
    </row>
    <row r="562" spans="1:5">
      <c r="A562" s="9">
        <v>40268</v>
      </c>
      <c r="B562">
        <f>INDEX('[3]Fed Funds rate'!B:B,MATCH('Գծապատկեր 3.Զ.1'!A562,'[3]Fed Funds rate'!A:A,0))</f>
        <v>0.09</v>
      </c>
      <c r="C562">
        <v>-486.01</v>
      </c>
      <c r="D562">
        <f>INDEX([3]Treasury!B:B,MATCH('Գծապատկեր 3.Զ.1'!A562,[3]Treasury!A:A,0))</f>
        <v>3.84</v>
      </c>
      <c r="E562">
        <v>-3.35588105254805</v>
      </c>
    </row>
    <row r="563" spans="1:5">
      <c r="A563" s="9">
        <v>40269</v>
      </c>
      <c r="B563">
        <f>INDEX('[3]Fed Funds rate'!B:B,MATCH('Գծապատկեր 3.Զ.1'!A563,'[3]Fed Funds rate'!A:A,0))</f>
        <v>0.17</v>
      </c>
      <c r="C563">
        <v>-486.52</v>
      </c>
      <c r="D563">
        <f>INDEX([3]Treasury!B:B,MATCH('Գծապատկեր 3.Զ.1'!A563,[3]Treasury!A:A,0))</f>
        <v>3.89</v>
      </c>
      <c r="E563">
        <v>-3.2708534955501101</v>
      </c>
    </row>
    <row r="564" spans="1:5">
      <c r="A564" s="9">
        <v>40273</v>
      </c>
      <c r="B564">
        <f>INDEX('[3]Fed Funds rate'!B:B,MATCH('Գծապատկեր 3.Զ.1'!A564,'[3]Fed Funds rate'!A:A,0))</f>
        <v>0.2</v>
      </c>
      <c r="C564">
        <v>-487</v>
      </c>
      <c r="D564">
        <f>INDEX([3]Treasury!B:B,MATCH('Գծապատկեր 3.Զ.1'!A564,[3]Treasury!A:A,0))</f>
        <v>4.01</v>
      </c>
      <c r="E564">
        <v>-3.1920956120386501</v>
      </c>
    </row>
    <row r="565" spans="1:5">
      <c r="A565" s="9">
        <v>40274</v>
      </c>
      <c r="B565">
        <f>INDEX('[3]Fed Funds rate'!B:B,MATCH('Գծապատկեր 3.Զ.1'!A565,'[3]Fed Funds rate'!A:A,0))</f>
        <v>0.2</v>
      </c>
      <c r="C565">
        <v>-487.04</v>
      </c>
      <c r="D565">
        <f>INDEX([3]Treasury!B:B,MATCH('Գծապատկեր 3.Զ.1'!A565,[3]Treasury!A:A,0))</f>
        <v>3.98</v>
      </c>
      <c r="E565">
        <v>-3.20373555983076</v>
      </c>
    </row>
    <row r="566" spans="1:5">
      <c r="A566" s="9">
        <v>40275</v>
      </c>
      <c r="B566">
        <f>INDEX('[3]Fed Funds rate'!B:B,MATCH('Գծապատկեր 3.Զ.1'!A566,'[3]Fed Funds rate'!A:A,0))</f>
        <v>0.19</v>
      </c>
      <c r="C566">
        <v>-487.47</v>
      </c>
      <c r="D566">
        <f>INDEX([3]Treasury!B:B,MATCH('Գծապատկեր 3.Զ.1'!A566,[3]Treasury!A:A,0))</f>
        <v>3.89</v>
      </c>
      <c r="E566">
        <v>-3.1353390502607601</v>
      </c>
    </row>
    <row r="567" spans="1:5">
      <c r="A567" s="9">
        <v>40276</v>
      </c>
      <c r="B567">
        <f>INDEX('[3]Fed Funds rate'!B:B,MATCH('Գծապատկեր 3.Զ.1'!A567,'[3]Fed Funds rate'!A:A,0))</f>
        <v>0.19</v>
      </c>
      <c r="C567">
        <v>-487.64</v>
      </c>
      <c r="D567">
        <f>INDEX([3]Treasury!B:B,MATCH('Գծապատկեր 3.Զ.1'!A567,[3]Treasury!A:A,0))</f>
        <v>3.91</v>
      </c>
      <c r="E567">
        <v>-3.1203239761391601</v>
      </c>
    </row>
    <row r="568" spans="1:5">
      <c r="A568" s="9">
        <v>40277</v>
      </c>
      <c r="B568">
        <f>INDEX('[3]Fed Funds rate'!B:B,MATCH('Գծապատկեր 3.Զ.1'!A568,'[3]Fed Funds rate'!A:A,0))</f>
        <v>0.19</v>
      </c>
      <c r="C568">
        <v>-488</v>
      </c>
      <c r="D568">
        <f>INDEX([3]Treasury!B:B,MATCH('Գծապատկեր 3.Զ.1'!A568,[3]Treasury!A:A,0))</f>
        <v>3.9</v>
      </c>
      <c r="E568">
        <v>-3.0663788591107202</v>
      </c>
    </row>
    <row r="569" spans="1:5">
      <c r="A569" s="9">
        <v>40280</v>
      </c>
      <c r="B569">
        <f>INDEX('[3]Fed Funds rate'!B:B,MATCH('Գծապատկեր 3.Զ.1'!A569,'[3]Fed Funds rate'!A:A,0))</f>
        <v>0.19</v>
      </c>
      <c r="C569">
        <v>-489.26</v>
      </c>
      <c r="D569">
        <f>INDEX([3]Treasury!B:B,MATCH('Գծապատկեր 3.Զ.1'!A569,[3]Treasury!A:A,0))</f>
        <v>3.87</v>
      </c>
      <c r="E569">
        <v>-2.8283673021586502</v>
      </c>
    </row>
    <row r="570" spans="1:5">
      <c r="A570" s="9">
        <v>40281</v>
      </c>
      <c r="B570">
        <f>INDEX('[3]Fed Funds rate'!B:B,MATCH('Գծապատկեր 3.Զ.1'!A570,'[3]Fed Funds rate'!A:A,0))</f>
        <v>0.2</v>
      </c>
      <c r="C570">
        <v>-490.28</v>
      </c>
      <c r="D570">
        <f>INDEX([3]Treasury!B:B,MATCH('Գծապատկեր 3.Զ.1'!A570,[3]Treasury!A:A,0))</f>
        <v>3.84</v>
      </c>
      <c r="E570">
        <v>-2.6399584257554798</v>
      </c>
    </row>
    <row r="571" spans="1:5">
      <c r="A571" s="9">
        <v>40282</v>
      </c>
      <c r="B571">
        <f>INDEX('[3]Fed Funds rate'!B:B,MATCH('Գծապատկեր 3.Զ.1'!A571,'[3]Fed Funds rate'!A:A,0))</f>
        <v>0.2</v>
      </c>
      <c r="C571">
        <v>-491.95</v>
      </c>
      <c r="D571">
        <f>INDEX([3]Treasury!B:B,MATCH('Գծապատկեր 3.Զ.1'!A571,[3]Treasury!A:A,0))</f>
        <v>3.88</v>
      </c>
      <c r="E571">
        <v>-2.3197675706840002</v>
      </c>
    </row>
    <row r="572" spans="1:5">
      <c r="A572" s="9">
        <v>40283</v>
      </c>
      <c r="B572">
        <f>INDEX('[3]Fed Funds rate'!B:B,MATCH('Գծապատկեր 3.Զ.1'!A572,'[3]Fed Funds rate'!A:A,0))</f>
        <v>0.22</v>
      </c>
      <c r="C572">
        <v>-493.39</v>
      </c>
      <c r="D572">
        <f>INDEX([3]Treasury!B:B,MATCH('Գծապատկեր 3.Զ.1'!A572,[3]Treasury!A:A,0))</f>
        <v>3.86</v>
      </c>
      <c r="E572">
        <v>-2.0473343036723</v>
      </c>
    </row>
    <row r="573" spans="1:5">
      <c r="A573" s="9">
        <v>40284</v>
      </c>
      <c r="B573">
        <f>INDEX('[3]Fed Funds rate'!B:B,MATCH('Գծապատկեր 3.Զ.1'!A573,'[3]Fed Funds rate'!A:A,0))</f>
        <v>0.21</v>
      </c>
      <c r="C573">
        <v>-492.62</v>
      </c>
      <c r="D573">
        <f>INDEX([3]Treasury!B:B,MATCH('Գծապատկեր 3.Զ.1'!A573,[3]Treasury!A:A,0))</f>
        <v>3.79</v>
      </c>
      <c r="E573">
        <v>-2.2233710098606698</v>
      </c>
    </row>
    <row r="574" spans="1:5">
      <c r="A574" s="9">
        <v>40287</v>
      </c>
      <c r="B574">
        <f>INDEX('[3]Fed Funds rate'!B:B,MATCH('Գծապատկեր 3.Զ.1'!A574,'[3]Fed Funds rate'!A:A,0))</f>
        <v>0.2</v>
      </c>
      <c r="C574">
        <v>-492.38</v>
      </c>
      <c r="D574">
        <f>INDEX([3]Treasury!B:B,MATCH('Գծապատկեր 3.Զ.1'!A574,[3]Treasury!A:A,0))</f>
        <v>3.83</v>
      </c>
      <c r="E574">
        <v>-2.2919534288013201</v>
      </c>
    </row>
    <row r="575" spans="1:5">
      <c r="A575" s="9">
        <v>40288</v>
      </c>
      <c r="B575">
        <f>INDEX('[3]Fed Funds rate'!B:B,MATCH('Գծապատկեր 3.Զ.1'!A575,'[3]Fed Funds rate'!A:A,0))</f>
        <v>0.2</v>
      </c>
      <c r="C575">
        <v>-493.4</v>
      </c>
      <c r="D575">
        <f>INDEX([3]Treasury!B:B,MATCH('Գծապատկեր 3.Զ.1'!A575,[3]Treasury!A:A,0))</f>
        <v>3.82</v>
      </c>
      <c r="E575">
        <v>-2.10486188990637</v>
      </c>
    </row>
    <row r="576" spans="1:5">
      <c r="A576" s="9">
        <v>40289</v>
      </c>
      <c r="B576">
        <f>INDEX('[3]Fed Funds rate'!B:B,MATCH('Գծապատկեր 3.Զ.1'!A576,'[3]Fed Funds rate'!A:A,0))</f>
        <v>0.2</v>
      </c>
      <c r="C576">
        <v>-493.52</v>
      </c>
      <c r="D576">
        <f>INDEX([3]Treasury!B:B,MATCH('Գծապատկեր 3.Զ.1'!A576,[3]Treasury!A:A,0))</f>
        <v>3.77</v>
      </c>
      <c r="E576">
        <v>-2.1003948762017899</v>
      </c>
    </row>
    <row r="577" spans="1:5">
      <c r="A577" s="9">
        <v>40290</v>
      </c>
      <c r="B577">
        <f>INDEX('[3]Fed Funds rate'!B:B,MATCH('Գծապատկեր 3.Զ.1'!A577,'[3]Fed Funds rate'!A:A,0))</f>
        <v>0.2</v>
      </c>
      <c r="C577">
        <v>-492.15</v>
      </c>
      <c r="D577">
        <f>INDEX([3]Treasury!B:B,MATCH('Գծապատկեր 3.Զ.1'!A577,[3]Treasury!A:A,0))</f>
        <v>3.8</v>
      </c>
      <c r="E577">
        <v>-2.39822943150488</v>
      </c>
    </row>
    <row r="578" spans="1:5">
      <c r="A578" s="9">
        <v>40291</v>
      </c>
      <c r="B578">
        <f>INDEX('[3]Fed Funds rate'!B:B,MATCH('Գծապատկեր 3.Զ.1'!A578,'[3]Fed Funds rate'!A:A,0))</f>
        <v>0.2</v>
      </c>
      <c r="C578">
        <v>-492.06</v>
      </c>
      <c r="D578">
        <f>INDEX([3]Treasury!B:B,MATCH('Գծապատկեր 3.Զ.1'!A578,[3]Treasury!A:A,0))</f>
        <v>3.84</v>
      </c>
      <c r="E578">
        <v>-2.4363688892406099</v>
      </c>
    </row>
    <row r="579" spans="1:5">
      <c r="A579" s="9">
        <v>40294</v>
      </c>
      <c r="B579">
        <f>INDEX('[3]Fed Funds rate'!B:B,MATCH('Գծապատկեր 3.Զ.1'!A579,'[3]Fed Funds rate'!A:A,0))</f>
        <v>0.2</v>
      </c>
      <c r="C579">
        <v>-492.31</v>
      </c>
      <c r="D579">
        <f>INDEX([3]Treasury!B:B,MATCH('Գծապատկեր 3.Զ.1'!A579,[3]Treasury!A:A,0))</f>
        <v>3.83</v>
      </c>
      <c r="E579">
        <v>-2.4054254617553799</v>
      </c>
    </row>
    <row r="580" spans="1:5">
      <c r="A580" s="9">
        <v>40295</v>
      </c>
      <c r="B580">
        <f>INDEX('[3]Fed Funds rate'!B:B,MATCH('Գծապատկեր 3.Զ.1'!A580,'[3]Fed Funds rate'!A:A,0))</f>
        <v>0.2</v>
      </c>
      <c r="C580">
        <v>-489.71</v>
      </c>
      <c r="D580">
        <f>INDEX([3]Treasury!B:B,MATCH('Գծապատկեր 3.Զ.1'!A580,[3]Treasury!A:A,0))</f>
        <v>3.71</v>
      </c>
      <c r="E580">
        <v>-2.9547977690679001</v>
      </c>
    </row>
    <row r="581" spans="1:5">
      <c r="A581" s="9">
        <v>40296</v>
      </c>
      <c r="B581">
        <f>INDEX('[3]Fed Funds rate'!B:B,MATCH('Գծապատկեր 3.Զ.1'!A581,'[3]Fed Funds rate'!A:A,0))</f>
        <v>0.2</v>
      </c>
      <c r="C581">
        <v>-488.51</v>
      </c>
      <c r="D581">
        <f>INDEX([3]Treasury!B:B,MATCH('Գծապատկեր 3.Զ.1'!A581,[3]Treasury!A:A,0))</f>
        <v>3.8</v>
      </c>
      <c r="E581">
        <v>-3.2199915650370401</v>
      </c>
    </row>
    <row r="582" spans="1:5">
      <c r="A582" s="9">
        <v>40297</v>
      </c>
      <c r="B582">
        <f>INDEX('[3]Fed Funds rate'!B:B,MATCH('Գծապատկեր 3.Զ.1'!A582,'[3]Fed Funds rate'!A:A,0))</f>
        <v>0.19</v>
      </c>
      <c r="C582">
        <v>-489.4</v>
      </c>
      <c r="D582">
        <f>INDEX([3]Treasury!B:B,MATCH('Գծապատկեր 3.Զ.1'!A582,[3]Treasury!A:A,0))</f>
        <v>3.76</v>
      </c>
      <c r="E582">
        <v>-3.0578205667831</v>
      </c>
    </row>
    <row r="583" spans="1:5">
      <c r="A583" s="9">
        <v>40298</v>
      </c>
      <c r="B583">
        <f>INDEX('[3]Fed Funds rate'!B:B,MATCH('Գծապատկեր 3.Զ.1'!A583,'[3]Fed Funds rate'!A:A,0))</f>
        <v>0.2</v>
      </c>
      <c r="C583">
        <v>-489.71</v>
      </c>
      <c r="D583">
        <f>INDEX([3]Treasury!B:B,MATCH('Գծապատկեր 3.Զ.1'!A583,[3]Treasury!A:A,0))</f>
        <v>3.69</v>
      </c>
      <c r="E583">
        <v>-3.0143474455480801</v>
      </c>
    </row>
    <row r="584" spans="1:5">
      <c r="A584" s="9">
        <v>40301</v>
      </c>
      <c r="B584">
        <f>INDEX('[3]Fed Funds rate'!B:B,MATCH('Գծապատկեր 3.Զ.1'!A584,'[3]Fed Funds rate'!A:A,0))</f>
        <v>0.2</v>
      </c>
      <c r="C584">
        <v>-490.05</v>
      </c>
      <c r="D584">
        <f>INDEX([3]Treasury!B:B,MATCH('Գծապատկեր 3.Զ.1'!A584,[3]Treasury!A:A,0))</f>
        <v>3.72</v>
      </c>
      <c r="E584">
        <v>-2.96479218651052</v>
      </c>
    </row>
    <row r="585" spans="1:5">
      <c r="A585" s="9">
        <v>40302</v>
      </c>
      <c r="B585">
        <f>INDEX('[3]Fed Funds rate'!B:B,MATCH('Գծապատկեր 3.Զ.1'!A585,'[3]Fed Funds rate'!A:A,0))</f>
        <v>0.21</v>
      </c>
      <c r="C585">
        <v>-487.68</v>
      </c>
      <c r="D585">
        <f>INDEX([3]Treasury!B:B,MATCH('Գծապատկեր 3.Զ.1'!A585,[3]Treasury!A:A,0))</f>
        <v>3.63</v>
      </c>
      <c r="E585">
        <v>-3.4694388490003099</v>
      </c>
    </row>
    <row r="586" spans="1:5">
      <c r="A586" s="9">
        <v>40303</v>
      </c>
      <c r="B586">
        <f>INDEX('[3]Fed Funds rate'!B:B,MATCH('Գծապատկեր 3.Զ.1'!A586,'[3]Fed Funds rate'!A:A,0))</f>
        <v>0.21</v>
      </c>
      <c r="C586">
        <v>-484.57</v>
      </c>
      <c r="D586">
        <f>INDEX([3]Treasury!B:B,MATCH('Գծապատկեր 3.Զ.1'!A586,[3]Treasury!A:A,0))</f>
        <v>3.58</v>
      </c>
      <c r="E586">
        <v>-4.1290432779688899</v>
      </c>
    </row>
    <row r="587" spans="1:5">
      <c r="A587" s="9">
        <v>40304</v>
      </c>
      <c r="B587">
        <f>INDEX('[3]Fed Funds rate'!B:B,MATCH('Գծապատկեր 3.Զ.1'!A587,'[3]Fed Funds rate'!A:A,0))</f>
        <v>0.2</v>
      </c>
      <c r="C587">
        <v>-478.99</v>
      </c>
      <c r="D587">
        <f>INDEX([3]Treasury!B:B,MATCH('Գծապատկեր 3.Զ.1'!A587,[3]Treasury!A:A,0))</f>
        <v>3.41</v>
      </c>
      <c r="E587">
        <v>-5.3071101119024799</v>
      </c>
    </row>
    <row r="588" spans="1:5">
      <c r="A588" s="9">
        <v>40305</v>
      </c>
      <c r="B588">
        <f>INDEX('[3]Fed Funds rate'!B:B,MATCH('Գծապատկեր 3.Զ.1'!A588,'[3]Fed Funds rate'!A:A,0))</f>
        <v>0.2</v>
      </c>
      <c r="C588">
        <v>-476.85</v>
      </c>
      <c r="D588">
        <f>INDEX([3]Treasury!B:B,MATCH('Գծապատկեր 3.Զ.1'!A588,[3]Treasury!A:A,0))</f>
        <v>3.45</v>
      </c>
      <c r="E588">
        <v>-5.7747332417181898</v>
      </c>
    </row>
    <row r="589" spans="1:5">
      <c r="A589" s="9">
        <v>40308</v>
      </c>
      <c r="B589">
        <f>INDEX('[3]Fed Funds rate'!B:B,MATCH('Գծապատկեր 3.Զ.1'!A589,'[3]Fed Funds rate'!A:A,0))</f>
        <v>0.2</v>
      </c>
      <c r="C589">
        <v>-484.03</v>
      </c>
      <c r="D589">
        <f>INDEX([3]Treasury!B:B,MATCH('Գծապատկեր 3.Զ.1'!A589,[3]Treasury!A:A,0))</f>
        <v>3.57</v>
      </c>
      <c r="E589">
        <v>-4.3000905116072001</v>
      </c>
    </row>
    <row r="590" spans="1:5">
      <c r="A590" s="9">
        <v>40309</v>
      </c>
      <c r="B590">
        <f>INDEX('[3]Fed Funds rate'!B:B,MATCH('Գծապատկեր 3.Զ.1'!A590,'[3]Fed Funds rate'!A:A,0))</f>
        <v>0.2</v>
      </c>
      <c r="C590">
        <v>-485.05</v>
      </c>
      <c r="D590">
        <f>INDEX([3]Treasury!B:B,MATCH('Գծապատկեր 3.Զ.1'!A590,[3]Treasury!A:A,0))</f>
        <v>3.56</v>
      </c>
      <c r="E590">
        <v>-4.1094297894168204</v>
      </c>
    </row>
    <row r="591" spans="1:5">
      <c r="A591" s="9">
        <v>40310</v>
      </c>
      <c r="B591">
        <f>INDEX('[3]Fed Funds rate'!B:B,MATCH('Գծապատկեր 3.Զ.1'!A591,'[3]Fed Funds rate'!A:A,0))</f>
        <v>0.2</v>
      </c>
      <c r="C591">
        <v>-487.47</v>
      </c>
      <c r="D591">
        <f>INDEX([3]Treasury!B:B,MATCH('Գծապատկեր 3.Զ.1'!A591,[3]Treasury!A:A,0))</f>
        <v>3.56</v>
      </c>
      <c r="E591">
        <v>-3.6316007108870201</v>
      </c>
    </row>
    <row r="592" spans="1:5">
      <c r="A592" s="9">
        <v>40311</v>
      </c>
      <c r="B592">
        <f>INDEX('[3]Fed Funds rate'!B:B,MATCH('Գծապատկեր 3.Զ.1'!A592,'[3]Fed Funds rate'!A:A,0))</f>
        <v>0.2</v>
      </c>
      <c r="C592">
        <v>-488.75</v>
      </c>
      <c r="D592">
        <f>INDEX([3]Treasury!B:B,MATCH('Գծապատկեր 3.Զ.1'!A592,[3]Treasury!A:A,0))</f>
        <v>3.55</v>
      </c>
      <c r="E592">
        <v>-3.38921247477378</v>
      </c>
    </row>
    <row r="593" spans="1:5">
      <c r="A593" s="9">
        <v>40312</v>
      </c>
      <c r="B593">
        <f>INDEX('[3]Fed Funds rate'!B:B,MATCH('Գծապատկեր 3.Զ.1'!A593,'[3]Fed Funds rate'!A:A,0))</f>
        <v>0.2</v>
      </c>
      <c r="C593">
        <v>-487.12</v>
      </c>
      <c r="D593">
        <f>INDEX([3]Treasury!B:B,MATCH('Գծապատկեր 3.Զ.1'!A593,[3]Treasury!A:A,0))</f>
        <v>3.44</v>
      </c>
      <c r="E593">
        <v>-3.7431213561908399</v>
      </c>
    </row>
    <row r="594" spans="1:5">
      <c r="A594" s="9">
        <v>40315</v>
      </c>
      <c r="B594">
        <f>INDEX('[3]Fed Funds rate'!B:B,MATCH('Գծապատկեր 3.Զ.1'!A594,'[3]Fed Funds rate'!A:A,0))</f>
        <v>0.21</v>
      </c>
      <c r="C594">
        <v>-486</v>
      </c>
      <c r="D594">
        <f>INDEX([3]Treasury!B:B,MATCH('Գծապատկեր 3.Զ.1'!A594,[3]Treasury!A:A,0))</f>
        <v>3.47</v>
      </c>
      <c r="E594">
        <v>-3.9931563729720598</v>
      </c>
    </row>
    <row r="595" spans="1:5">
      <c r="A595" s="9">
        <v>40316</v>
      </c>
      <c r="B595">
        <f>INDEX('[3]Fed Funds rate'!B:B,MATCH('Գծապատկեր 3.Զ.1'!A595,'[3]Fed Funds rate'!A:A,0))</f>
        <v>0.21</v>
      </c>
      <c r="C595">
        <v>-485.13</v>
      </c>
      <c r="D595">
        <f>INDEX([3]Treasury!B:B,MATCH('Գծապատկեր 3.Զ.1'!A595,[3]Treasury!A:A,0))</f>
        <v>3.38</v>
      </c>
      <c r="E595">
        <v>-4.1921764087123803</v>
      </c>
    </row>
    <row r="596" spans="1:5">
      <c r="A596" s="9">
        <v>40317</v>
      </c>
      <c r="B596">
        <f>INDEX('[3]Fed Funds rate'!B:B,MATCH('Գծապատկեր 3.Զ.1'!A596,'[3]Fed Funds rate'!A:A,0))</f>
        <v>0.2</v>
      </c>
      <c r="C596">
        <v>-482.54</v>
      </c>
      <c r="D596">
        <f>INDEX([3]Treasury!B:B,MATCH('Գծապատկեր 3.Զ.1'!A596,[3]Treasury!A:A,0))</f>
        <v>3.36</v>
      </c>
      <c r="E596">
        <v>-4.7473312103341998</v>
      </c>
    </row>
    <row r="597" spans="1:5">
      <c r="A597" s="9">
        <v>40318</v>
      </c>
      <c r="B597">
        <f>INDEX('[3]Fed Funds rate'!B:B,MATCH('Գծապատկեր 3.Զ.1'!A597,'[3]Fed Funds rate'!A:A,0))</f>
        <v>0.2</v>
      </c>
      <c r="C597">
        <v>-478.88</v>
      </c>
      <c r="D597">
        <f>INDEX([3]Treasury!B:B,MATCH('Գծապատկեր 3.Զ.1'!A597,[3]Treasury!A:A,0))</f>
        <v>3.25</v>
      </c>
      <c r="E597">
        <v>-5.5285555486295799</v>
      </c>
    </row>
    <row r="598" spans="1:5">
      <c r="A598" s="9">
        <v>40319</v>
      </c>
      <c r="B598">
        <f>INDEX('[3]Fed Funds rate'!B:B,MATCH('Գծապատկեր 3.Զ.1'!A598,'[3]Fed Funds rate'!A:A,0))</f>
        <v>0.2</v>
      </c>
      <c r="C598">
        <v>-478.71</v>
      </c>
      <c r="D598">
        <f>INDEX([3]Treasury!B:B,MATCH('Գծապատկեր 3.Զ.1'!A598,[3]Treasury!A:A,0))</f>
        <v>3.2</v>
      </c>
      <c r="E598">
        <v>-5.5839080018557699</v>
      </c>
    </row>
    <row r="599" spans="1:5">
      <c r="A599" s="9">
        <v>40322</v>
      </c>
      <c r="B599">
        <f>INDEX('[3]Fed Funds rate'!B:B,MATCH('Գծապատկեր 3.Զ.1'!A599,'[3]Fed Funds rate'!A:A,0))</f>
        <v>0.21</v>
      </c>
      <c r="C599">
        <v>-479.96</v>
      </c>
      <c r="D599">
        <f>INDEX([3]Treasury!B:B,MATCH('Գծապատկեր 3.Զ.1'!A599,[3]Treasury!A:A,0))</f>
        <v>3.23</v>
      </c>
      <c r="E599">
        <v>-5.3429763453201504</v>
      </c>
    </row>
    <row r="600" spans="1:5">
      <c r="A600" s="9">
        <v>40323</v>
      </c>
      <c r="B600">
        <f>INDEX('[3]Fed Funds rate'!B:B,MATCH('Գծապատկեր 3.Զ.1'!A600,'[3]Fed Funds rate'!A:A,0))</f>
        <v>0.21</v>
      </c>
      <c r="C600">
        <v>-476.17</v>
      </c>
      <c r="D600">
        <f>INDEX([3]Treasury!B:B,MATCH('Գծապատկեր 3.Զ.1'!A600,[3]Treasury!A:A,0))</f>
        <v>3.18</v>
      </c>
      <c r="E600">
        <v>-6.1556059577395601</v>
      </c>
    </row>
    <row r="601" spans="1:5">
      <c r="A601" s="9">
        <v>40324</v>
      </c>
      <c r="B601">
        <f>INDEX('[3]Fed Funds rate'!B:B,MATCH('Գծապատկեր 3.Զ.1'!A601,'[3]Fed Funds rate'!A:A,0))</f>
        <v>0.2</v>
      </c>
      <c r="C601">
        <v>-478.99</v>
      </c>
      <c r="D601">
        <f>INDEX([3]Treasury!B:B,MATCH('Գծապատկեր 3.Զ.1'!A601,[3]Treasury!A:A,0))</f>
        <v>3.21</v>
      </c>
      <c r="E601">
        <v>-5.5849732805236201</v>
      </c>
    </row>
    <row r="602" spans="1:5">
      <c r="A602" s="9">
        <v>40325</v>
      </c>
      <c r="B602">
        <f>INDEX('[3]Fed Funds rate'!B:B,MATCH('Գծապատկեր 3.Զ.1'!A602,'[3]Fed Funds rate'!A:A,0))</f>
        <v>0.2</v>
      </c>
      <c r="C602">
        <v>-481.69</v>
      </c>
      <c r="D602">
        <f>INDEX([3]Treasury!B:B,MATCH('Գծապատկեր 3.Զ.1'!A602,[3]Treasury!A:A,0))</f>
        <v>3.34</v>
      </c>
      <c r="E602">
        <v>-5.04271577291206</v>
      </c>
    </row>
    <row r="603" spans="1:5">
      <c r="A603" s="9">
        <v>40326</v>
      </c>
      <c r="B603">
        <f>INDEX('[3]Fed Funds rate'!B:B,MATCH('Գծապատկեր 3.Զ.1'!A603,'[3]Fed Funds rate'!A:A,0))</f>
        <v>0.19</v>
      </c>
      <c r="C603">
        <v>-481.98</v>
      </c>
      <c r="D603">
        <f>INDEX([3]Treasury!B:B,MATCH('Գծապատկեր 3.Զ.1'!A603,[3]Treasury!A:A,0))</f>
        <v>3.31</v>
      </c>
      <c r="E603">
        <v>-5.0023747993509398</v>
      </c>
    </row>
    <row r="604" spans="1:5">
      <c r="A604" s="9">
        <v>40330</v>
      </c>
      <c r="B604">
        <f>INDEX('[3]Fed Funds rate'!B:B,MATCH('Գծապատկեր 3.Զ.1'!A604,'[3]Fed Funds rate'!A:A,0))</f>
        <v>0.2</v>
      </c>
      <c r="C604">
        <v>-481.63</v>
      </c>
      <c r="D604">
        <f>INDEX([3]Treasury!B:B,MATCH('Գծապատկեր 3.Զ.1'!A604,[3]Treasury!A:A,0))</f>
        <v>3.29</v>
      </c>
      <c r="E604">
        <v>-5.09486369514127</v>
      </c>
    </row>
    <row r="605" spans="1:5">
      <c r="A605" s="9">
        <v>40331</v>
      </c>
      <c r="B605">
        <f>INDEX('[3]Fed Funds rate'!B:B,MATCH('Գծապատկեր 3.Զ.1'!A605,'[3]Fed Funds rate'!A:A,0))</f>
        <v>0.2</v>
      </c>
      <c r="C605">
        <v>-482.9</v>
      </c>
      <c r="D605">
        <f>INDEX([3]Treasury!B:B,MATCH('Գծապատկեր 3.Զ.1'!A605,[3]Treasury!A:A,0))</f>
        <v>3.35</v>
      </c>
      <c r="E605">
        <v>-4.8513680327433804</v>
      </c>
    </row>
    <row r="606" spans="1:5">
      <c r="A606" s="9">
        <v>40332</v>
      </c>
      <c r="B606">
        <f>INDEX('[3]Fed Funds rate'!B:B,MATCH('Գծապատկեր 3.Զ.1'!A606,'[3]Fed Funds rate'!A:A,0))</f>
        <v>0.19</v>
      </c>
      <c r="C606">
        <v>-484.1</v>
      </c>
      <c r="D606">
        <f>INDEX([3]Treasury!B:B,MATCH('Գծապատկեր 3.Զ.1'!A606,[3]Treasury!A:A,0))</f>
        <v>3.39</v>
      </c>
      <c r="E606">
        <v>-4.6230225981976201</v>
      </c>
    </row>
    <row r="607" spans="1:5">
      <c r="A607" s="9">
        <v>40333</v>
      </c>
      <c r="B607">
        <f>INDEX('[3]Fed Funds rate'!B:B,MATCH('Գծապատկեր 3.Զ.1'!A607,'[3]Fed Funds rate'!A:A,0))</f>
        <v>0.19</v>
      </c>
      <c r="C607">
        <v>-481.78</v>
      </c>
      <c r="D607">
        <f>INDEX([3]Treasury!B:B,MATCH('Գծապատկեր 3.Զ.1'!A607,[3]Treasury!A:A,0))</f>
        <v>3.2</v>
      </c>
      <c r="E607">
        <v>-5.1232592201837397</v>
      </c>
    </row>
    <row r="608" spans="1:5">
      <c r="A608" s="9">
        <v>40336</v>
      </c>
      <c r="B608">
        <f>INDEX('[3]Fed Funds rate'!B:B,MATCH('Գծապատկեր 3.Զ.1'!A608,'[3]Fed Funds rate'!A:A,0))</f>
        <v>0.19</v>
      </c>
      <c r="C608">
        <v>-480.98</v>
      </c>
      <c r="D608">
        <f>INDEX([3]Treasury!B:B,MATCH('Գծապատկեր 3.Զ.1'!A608,[3]Treasury!A:A,0))</f>
        <v>3.17</v>
      </c>
      <c r="E608">
        <v>-5.3092926779877399</v>
      </c>
    </row>
    <row r="609" spans="1:5">
      <c r="A609" s="9">
        <v>40337</v>
      </c>
      <c r="B609">
        <f>INDEX('[3]Fed Funds rate'!B:B,MATCH('Գծապատկեր 3.Զ.1'!A609,'[3]Fed Funds rate'!A:A,0))</f>
        <v>0.19</v>
      </c>
      <c r="C609">
        <v>-479.72</v>
      </c>
      <c r="D609">
        <f>INDEX([3]Treasury!B:B,MATCH('Գծապատկեր 3.Զ.1'!A609,[3]Treasury!A:A,0))</f>
        <v>3.18</v>
      </c>
      <c r="E609">
        <v>-5.5914458934854503</v>
      </c>
    </row>
    <row r="610" spans="1:5">
      <c r="A610" s="9">
        <v>40338</v>
      </c>
      <c r="B610">
        <f>INDEX('[3]Fed Funds rate'!B:B,MATCH('Գծապատկեր 3.Զ.1'!A610,'[3]Fed Funds rate'!A:A,0))</f>
        <v>0.18</v>
      </c>
      <c r="C610">
        <v>-481.6</v>
      </c>
      <c r="D610">
        <f>INDEX([3]Treasury!B:B,MATCH('Գծապատկեր 3.Զ.1'!A610,[3]Treasury!A:A,0))</f>
        <v>3.2</v>
      </c>
      <c r="E610">
        <v>-5.22016064761055</v>
      </c>
    </row>
    <row r="611" spans="1:5">
      <c r="A611" s="9">
        <v>40339</v>
      </c>
      <c r="B611">
        <f>INDEX('[3]Fed Funds rate'!B:B,MATCH('Գծապատկեր 3.Զ.1'!A611,'[3]Fed Funds rate'!A:A,0))</f>
        <v>0.18</v>
      </c>
      <c r="C611">
        <v>-483.13</v>
      </c>
      <c r="D611">
        <f>INDEX([3]Treasury!B:B,MATCH('Գծապատկեր 3.Զ.1'!A611,[3]Treasury!A:A,0))</f>
        <v>3.33</v>
      </c>
      <c r="E611">
        <v>-4.9228170913745499</v>
      </c>
    </row>
    <row r="612" spans="1:5">
      <c r="A612" s="9">
        <v>40340</v>
      </c>
      <c r="B612">
        <f>INDEX('[3]Fed Funds rate'!B:B,MATCH('Գծապատկեր 3.Զ.1'!A612,'[3]Fed Funds rate'!A:A,0))</f>
        <v>0.18</v>
      </c>
      <c r="C612">
        <v>-483.99</v>
      </c>
      <c r="D612">
        <f>INDEX([3]Treasury!B:B,MATCH('Գծապատկեր 3.Զ.1'!A612,[3]Treasury!A:A,0))</f>
        <v>3.24</v>
      </c>
      <c r="E612">
        <v>-4.7648131004902998</v>
      </c>
    </row>
    <row r="613" spans="1:5">
      <c r="A613" s="9">
        <v>40343</v>
      </c>
      <c r="B613">
        <f>INDEX('[3]Fed Funds rate'!B:B,MATCH('Գծապատկեր 3.Զ.1'!A613,'[3]Fed Funds rate'!A:A,0))</f>
        <v>0.18</v>
      </c>
      <c r="C613">
        <v>-485.05</v>
      </c>
      <c r="D613">
        <f>INDEX([3]Treasury!B:B,MATCH('Գծապատկեր 3.Զ.1'!A613,[3]Treasury!A:A,0))</f>
        <v>3.28</v>
      </c>
      <c r="E613">
        <v>-4.5658832639270397</v>
      </c>
    </row>
    <row r="614" spans="1:5">
      <c r="A614" s="9">
        <v>40344</v>
      </c>
      <c r="B614">
        <f>INDEX('[3]Fed Funds rate'!B:B,MATCH('Գծապատկեր 3.Զ.1'!A614,'[3]Fed Funds rate'!A:A,0))</f>
        <v>0.19</v>
      </c>
      <c r="C614">
        <v>-486.26</v>
      </c>
      <c r="D614">
        <f>INDEX([3]Treasury!B:B,MATCH('Գծապատկեր 3.Զ.1'!A614,[3]Treasury!A:A,0))</f>
        <v>3.32</v>
      </c>
      <c r="E614">
        <v>-4.3365783296711697</v>
      </c>
    </row>
    <row r="615" spans="1:5">
      <c r="A615" s="9">
        <v>40345</v>
      </c>
      <c r="B615">
        <f>INDEX('[3]Fed Funds rate'!B:B,MATCH('Գծապատկեր 3.Զ.1'!A615,'[3]Fed Funds rate'!A:A,0))</f>
        <v>0.19</v>
      </c>
      <c r="C615">
        <v>-487.56</v>
      </c>
      <c r="D615">
        <f>INDEX([3]Treasury!B:B,MATCH('Գծապատկեր 3.Զ.1'!A615,[3]Treasury!A:A,0))</f>
        <v>3.27</v>
      </c>
      <c r="E615">
        <v>-4.0894314129271798</v>
      </c>
    </row>
    <row r="616" spans="1:5">
      <c r="A616" s="9">
        <v>40346</v>
      </c>
      <c r="B616">
        <f>INDEX('[3]Fed Funds rate'!B:B,MATCH('Գծապատկեր 3.Զ.1'!A616,'[3]Fed Funds rate'!A:A,0))</f>
        <v>0.19</v>
      </c>
      <c r="C616">
        <v>-489.31</v>
      </c>
      <c r="D616">
        <f>INDEX([3]Treasury!B:B,MATCH('Գծապատկեր 3.Զ.1'!A616,[3]Treasury!A:A,0))</f>
        <v>3.21</v>
      </c>
      <c r="E616">
        <v>-3.7509866633491802</v>
      </c>
    </row>
    <row r="617" spans="1:5">
      <c r="A617" s="9">
        <v>40347</v>
      </c>
      <c r="B617">
        <f>INDEX('[3]Fed Funds rate'!B:B,MATCH('Գծապատկեր 3.Զ.1'!A617,'[3]Fed Funds rate'!A:A,0))</f>
        <v>0.18</v>
      </c>
      <c r="C617">
        <v>-491</v>
      </c>
      <c r="D617">
        <f>INDEX([3]Treasury!B:B,MATCH('Գծապատկեր 3.Զ.1'!A617,[3]Treasury!A:A,0))</f>
        <v>3.24</v>
      </c>
      <c r="E617">
        <v>-3.4260400256752002</v>
      </c>
    </row>
    <row r="618" spans="1:5">
      <c r="A618" s="9">
        <v>40350</v>
      </c>
      <c r="B618">
        <f>INDEX('[3]Fed Funds rate'!B:B,MATCH('Գծապատկեր 3.Զ.1'!A618,'[3]Fed Funds rate'!A:A,0))</f>
        <v>0.17</v>
      </c>
      <c r="C618">
        <v>-491.98</v>
      </c>
      <c r="D618">
        <f>INDEX([3]Treasury!B:B,MATCH('Գծապատկեր 3.Զ.1'!A618,[3]Treasury!A:A,0))</f>
        <v>3.26</v>
      </c>
      <c r="E618">
        <v>-3.2464886567223599</v>
      </c>
    </row>
    <row r="619" spans="1:5">
      <c r="A619" s="9">
        <v>40351</v>
      </c>
      <c r="B619">
        <f>INDEX('[3]Fed Funds rate'!B:B,MATCH('Գծապատկեր 3.Զ.1'!A619,'[3]Fed Funds rate'!A:A,0))</f>
        <v>0.18</v>
      </c>
      <c r="C619">
        <v>-491.85</v>
      </c>
      <c r="D619">
        <f>INDEX([3]Treasury!B:B,MATCH('Գծապատկեր 3.Զ.1'!A619,[3]Treasury!A:A,0))</f>
        <v>3.18</v>
      </c>
      <c r="E619">
        <v>-3.29275814406923</v>
      </c>
    </row>
    <row r="620" spans="1:5">
      <c r="A620" s="9">
        <v>40352</v>
      </c>
      <c r="B620">
        <f>INDEX('[3]Fed Funds rate'!B:B,MATCH('Գծապատկեր 3.Զ.1'!A620,'[3]Fed Funds rate'!A:A,0))</f>
        <v>0.17</v>
      </c>
      <c r="C620">
        <v>-491.73</v>
      </c>
      <c r="D620">
        <f>INDEX([3]Treasury!B:B,MATCH('Գծապատկեր 3.Զ.1'!A620,[3]Treasury!A:A,0))</f>
        <v>3.13</v>
      </c>
      <c r="E620">
        <v>-3.33700073936597</v>
      </c>
    </row>
    <row r="621" spans="1:5">
      <c r="A621" s="9">
        <v>40353</v>
      </c>
      <c r="B621">
        <f>INDEX('[3]Fed Funds rate'!B:B,MATCH('Գծապատկեր 3.Զ.1'!A621,'[3]Fed Funds rate'!A:A,0))</f>
        <v>0.16</v>
      </c>
      <c r="C621">
        <v>-491</v>
      </c>
      <c r="D621">
        <f>INDEX([3]Treasury!B:B,MATCH('Գծապատկեր 3.Զ.1'!A621,[3]Treasury!A:A,0))</f>
        <v>3.14</v>
      </c>
      <c r="E621">
        <v>-3.5054082116711198</v>
      </c>
    </row>
    <row r="622" spans="1:5">
      <c r="A622" s="9">
        <v>40354</v>
      </c>
      <c r="B622">
        <f>INDEX('[3]Fed Funds rate'!B:B,MATCH('Գծապատկեր 3.Զ.1'!A622,'[3]Fed Funds rate'!A:A,0))</f>
        <v>0.16</v>
      </c>
      <c r="C622">
        <v>-491.13</v>
      </c>
      <c r="D622">
        <f>INDEX([3]Treasury!B:B,MATCH('Գծապատկեր 3.Զ.1'!A622,[3]Treasury!A:A,0))</f>
        <v>3.12</v>
      </c>
      <c r="E622">
        <v>-3.4987766303394201</v>
      </c>
    </row>
    <row r="623" spans="1:5">
      <c r="A623" s="9">
        <v>40357</v>
      </c>
      <c r="B623">
        <f>INDEX('[3]Fed Funds rate'!B:B,MATCH('Գծապատկեր 3.Զ.1'!A623,'[3]Fed Funds rate'!A:A,0))</f>
        <v>0.17</v>
      </c>
      <c r="C623">
        <v>-492.22</v>
      </c>
      <c r="D623">
        <f>INDEX([3]Treasury!B:B,MATCH('Գծապատկեր 3.Զ.1'!A623,[3]Treasury!A:A,0))</f>
        <v>3.05</v>
      </c>
      <c r="E623">
        <v>-3.2969266516232598</v>
      </c>
    </row>
    <row r="624" spans="1:5">
      <c r="A624" s="9">
        <v>40358</v>
      </c>
      <c r="B624">
        <f>INDEX('[3]Fed Funds rate'!B:B,MATCH('Գծապատկեր 3.Զ.1'!A624,'[3]Fed Funds rate'!A:A,0))</f>
        <v>0.15</v>
      </c>
      <c r="C624">
        <v>-491.41</v>
      </c>
      <c r="D624">
        <f>INDEX([3]Treasury!B:B,MATCH('Գծապատկեր 3.Զ.1'!A624,[3]Treasury!A:A,0))</f>
        <v>2.97</v>
      </c>
      <c r="E624">
        <v>-3.4814638100265198</v>
      </c>
    </row>
    <row r="625" spans="1:5">
      <c r="A625" s="9">
        <v>40359</v>
      </c>
      <c r="B625">
        <f>INDEX('[3]Fed Funds rate'!B:B,MATCH('Գծապատկեր 3.Զ.1'!A625,'[3]Fed Funds rate'!A:A,0))</f>
        <v>0.09</v>
      </c>
      <c r="C625">
        <v>-491.65</v>
      </c>
      <c r="D625">
        <f>INDEX([3]Treasury!B:B,MATCH('Գծապատկեր 3.Զ.1'!A625,[3]Treasury!A:A,0))</f>
        <v>2.97</v>
      </c>
      <c r="E625">
        <v>-3.4524774998253598</v>
      </c>
    </row>
    <row r="626" spans="1:5">
      <c r="A626" s="9">
        <v>40360</v>
      </c>
      <c r="B626">
        <f>INDEX('[3]Fed Funds rate'!B:B,MATCH('Գծապատկեր 3.Զ.1'!A626,'[3]Fed Funds rate'!A:A,0))</f>
        <v>0.17</v>
      </c>
      <c r="C626">
        <v>-490.88</v>
      </c>
      <c r="D626">
        <f>INDEX([3]Treasury!B:B,MATCH('Գծապատկեր 3.Զ.1'!A626,[3]Treasury!A:A,0))</f>
        <v>2.96</v>
      </c>
      <c r="E626">
        <v>-3.62905634625394</v>
      </c>
    </row>
    <row r="627" spans="1:5">
      <c r="A627" s="9">
        <v>40361</v>
      </c>
      <c r="B627">
        <f>INDEX('[3]Fed Funds rate'!B:B,MATCH('Գծապատկեր 3.Զ.1'!A627,'[3]Fed Funds rate'!A:A,0))</f>
        <v>0.18</v>
      </c>
      <c r="C627">
        <v>-491.39</v>
      </c>
      <c r="D627">
        <f>INDEX([3]Treasury!B:B,MATCH('Գծապատկեր 3.Զ.1'!A627,[3]Treasury!A:A,0))</f>
        <v>3</v>
      </c>
      <c r="E627">
        <v>-3.5450556065544498</v>
      </c>
    </row>
    <row r="628" spans="1:5">
      <c r="A628" s="9">
        <v>40365</v>
      </c>
      <c r="B628">
        <f>INDEX('[3]Fed Funds rate'!B:B,MATCH('Գծապատկեր 3.Զ.1'!A628,'[3]Fed Funds rate'!A:A,0))</f>
        <v>0.18</v>
      </c>
      <c r="C628">
        <v>-492.54</v>
      </c>
      <c r="D628">
        <f>INDEX([3]Treasury!B:B,MATCH('Գծապատկեր 3.Զ.1'!A628,[3]Treasury!A:A,0))</f>
        <v>2.95</v>
      </c>
      <c r="E628">
        <v>-3.33113918013873</v>
      </c>
    </row>
    <row r="629" spans="1:5">
      <c r="A629" s="9">
        <v>40366</v>
      </c>
      <c r="B629">
        <f>INDEX('[3]Fed Funds rate'!B:B,MATCH('Գծապատկեր 3.Զ.1'!A629,'[3]Fed Funds rate'!A:A,0))</f>
        <v>0.18</v>
      </c>
      <c r="C629">
        <v>-494.18</v>
      </c>
      <c r="D629">
        <f>INDEX([3]Treasury!B:B,MATCH('Գծապատկեր 3.Զ.1'!A629,[3]Treasury!A:A,0))</f>
        <v>3</v>
      </c>
      <c r="E629">
        <v>-3.0185643298268499</v>
      </c>
    </row>
    <row r="630" spans="1:5">
      <c r="A630" s="9">
        <v>40367</v>
      </c>
      <c r="B630">
        <f>INDEX('[3]Fed Funds rate'!B:B,MATCH('Գծապատկեր 3.Զ.1'!A630,'[3]Fed Funds rate'!A:A,0))</f>
        <v>0.17</v>
      </c>
      <c r="C630">
        <v>-495.97</v>
      </c>
      <c r="D630">
        <f>INDEX([3]Treasury!B:B,MATCH('Գծապատկեր 3.Զ.1'!A630,[3]Treasury!A:A,0))</f>
        <v>3.04</v>
      </c>
      <c r="E630">
        <v>-2.6768422490213202</v>
      </c>
    </row>
    <row r="631" spans="1:5">
      <c r="A631" s="9">
        <v>40368</v>
      </c>
      <c r="B631">
        <f>INDEX('[3]Fed Funds rate'!B:B,MATCH('Գծապատկեր 3.Զ.1'!A631,'[3]Fed Funds rate'!A:A,0))</f>
        <v>0.18</v>
      </c>
      <c r="C631">
        <v>-496.95</v>
      </c>
      <c r="D631">
        <f>INDEX([3]Treasury!B:B,MATCH('Գծապատկեր 3.Զ.1'!A631,[3]Treasury!A:A,0))</f>
        <v>3.07</v>
      </c>
      <c r="E631">
        <v>-2.4992840749242702</v>
      </c>
    </row>
    <row r="632" spans="1:5">
      <c r="A632" s="9">
        <v>40371</v>
      </c>
      <c r="B632">
        <f>INDEX('[3]Fed Funds rate'!B:B,MATCH('Գծապատկեր 3.Զ.1'!A632,'[3]Fed Funds rate'!A:A,0))</f>
        <v>0.17</v>
      </c>
      <c r="C632">
        <v>-497.77</v>
      </c>
      <c r="D632">
        <f>INDEX([3]Treasury!B:B,MATCH('Գծապատկեր 3.Զ.1'!A632,[3]Treasury!A:A,0))</f>
        <v>3.08</v>
      </c>
      <c r="E632">
        <v>-2.3542527576165599</v>
      </c>
    </row>
    <row r="633" spans="1:5">
      <c r="A633" s="9">
        <v>40372</v>
      </c>
      <c r="B633">
        <f>INDEX('[3]Fed Funds rate'!B:B,MATCH('Գծապատկեր 3.Զ.1'!A633,'[3]Fed Funds rate'!A:A,0))</f>
        <v>0.17</v>
      </c>
      <c r="C633">
        <v>-499.2</v>
      </c>
      <c r="D633">
        <f>INDEX([3]Treasury!B:B,MATCH('Գծապատկեր 3.Զ.1'!A633,[3]Treasury!A:A,0))</f>
        <v>3.15</v>
      </c>
      <c r="E633">
        <v>-2.0872223544361002</v>
      </c>
    </row>
    <row r="634" spans="1:5">
      <c r="A634" s="9">
        <v>40373</v>
      </c>
      <c r="B634">
        <f>INDEX('[3]Fed Funds rate'!B:B,MATCH('Գծապատկեր 3.Զ.1'!A634,'[3]Fed Funds rate'!A:A,0))</f>
        <v>0.17</v>
      </c>
      <c r="C634">
        <v>-499.83</v>
      </c>
      <c r="D634">
        <f>INDEX([3]Treasury!B:B,MATCH('Գծապատկեր 3.Զ.1'!A634,[3]Treasury!A:A,0))</f>
        <v>3.07</v>
      </c>
      <c r="E634">
        <v>-1.9809387765870901</v>
      </c>
    </row>
    <row r="635" spans="1:5">
      <c r="A635" s="9">
        <v>40374</v>
      </c>
      <c r="B635">
        <f>INDEX('[3]Fed Funds rate'!B:B,MATCH('Գծապատկեր 3.Զ.1'!A635,'[3]Fed Funds rate'!A:A,0))</f>
        <v>0.19</v>
      </c>
      <c r="C635">
        <v>-500.77</v>
      </c>
      <c r="D635">
        <f>INDEX([3]Treasury!B:B,MATCH('Գծապատկեր 3.Զ.1'!A635,[3]Treasury!A:A,0))</f>
        <v>3</v>
      </c>
      <c r="E635">
        <v>-1.81289000085109</v>
      </c>
    </row>
    <row r="636" spans="1:5">
      <c r="A636" s="9">
        <v>40375</v>
      </c>
      <c r="B636">
        <f>INDEX('[3]Fed Funds rate'!B:B,MATCH('Գծապատկեր 3.Զ.1'!A636,'[3]Fed Funds rate'!A:A,0))</f>
        <v>0.19</v>
      </c>
      <c r="C636">
        <v>-501.64</v>
      </c>
      <c r="D636">
        <f>INDEX([3]Treasury!B:B,MATCH('Գծապատկեր 3.Զ.1'!A636,[3]Treasury!A:A,0))</f>
        <v>2.96</v>
      </c>
      <c r="E636">
        <v>-1.6591466052686801</v>
      </c>
    </row>
    <row r="637" spans="1:5">
      <c r="A637" s="9">
        <v>40378</v>
      </c>
      <c r="B637">
        <f>INDEX('[3]Fed Funds rate'!B:B,MATCH('Գծապատկեր 3.Զ.1'!A637,'[3]Fed Funds rate'!A:A,0))</f>
        <v>0.19</v>
      </c>
      <c r="C637">
        <v>-502.17</v>
      </c>
      <c r="D637">
        <f>INDEX([3]Treasury!B:B,MATCH('Գծապատկեր 3.Զ.1'!A637,[3]Treasury!A:A,0))</f>
        <v>2.99</v>
      </c>
      <c r="E637">
        <v>-1.5733870071441001</v>
      </c>
    </row>
    <row r="638" spans="1:5">
      <c r="A638" s="9">
        <v>40379</v>
      </c>
      <c r="B638">
        <f>INDEX('[3]Fed Funds rate'!B:B,MATCH('Գծապատկեր 3.Զ.1'!A638,'[3]Fed Funds rate'!A:A,0))</f>
        <v>0.18</v>
      </c>
      <c r="C638">
        <v>-503.29</v>
      </c>
      <c r="D638">
        <f>INDEX([3]Treasury!B:B,MATCH('Գծապատկեր 3.Զ.1'!A638,[3]Treasury!A:A,0))</f>
        <v>2.98</v>
      </c>
      <c r="E638">
        <v>-1.3704411657579301</v>
      </c>
    </row>
    <row r="639" spans="1:5">
      <c r="A639" s="9">
        <v>40380</v>
      </c>
      <c r="B639">
        <f>INDEX('[3]Fed Funds rate'!B:B,MATCH('Գծապատկեր 3.Զ.1'!A639,'[3]Fed Funds rate'!A:A,0))</f>
        <v>0.18</v>
      </c>
      <c r="C639">
        <v>-504.94</v>
      </c>
      <c r="D639">
        <f>INDEX([3]Treasury!B:B,MATCH('Գծապատկեր 3.Զ.1'!A639,[3]Treasury!A:A,0))</f>
        <v>2.9</v>
      </c>
      <c r="E639">
        <v>-1.0629722235538499</v>
      </c>
    </row>
    <row r="640" spans="1:5">
      <c r="A640" s="9">
        <v>40381</v>
      </c>
      <c r="B640">
        <f>INDEX('[3]Fed Funds rate'!B:B,MATCH('Գծապատկեր 3.Զ.1'!A640,'[3]Fed Funds rate'!A:A,0))</f>
        <v>0.18</v>
      </c>
      <c r="C640">
        <v>-506.94</v>
      </c>
      <c r="D640">
        <f>INDEX([3]Treasury!B:B,MATCH('Գծապատկեր 3.Զ.1'!A640,[3]Treasury!A:A,0))</f>
        <v>2.96</v>
      </c>
      <c r="E640">
        <v>-0.68750530369413798</v>
      </c>
    </row>
    <row r="641" spans="1:5">
      <c r="A641" s="9">
        <v>40382</v>
      </c>
      <c r="B641">
        <f>INDEX('[3]Fed Funds rate'!B:B,MATCH('Գծապատկեր 3.Զ.1'!A641,'[3]Fed Funds rate'!A:A,0))</f>
        <v>0.19</v>
      </c>
      <c r="C641">
        <v>-508.03</v>
      </c>
      <c r="D641">
        <f>INDEX([3]Treasury!B:B,MATCH('Գծապատկեր 3.Զ.1'!A641,[3]Treasury!A:A,0))</f>
        <v>3.02</v>
      </c>
      <c r="E641">
        <v>-0.492557699395888</v>
      </c>
    </row>
    <row r="642" spans="1:5">
      <c r="A642" s="9">
        <v>40385</v>
      </c>
      <c r="B642">
        <f>INDEX('[3]Fed Funds rate'!B:B,MATCH('Գծապատկեր 3.Զ.1'!A642,'[3]Fed Funds rate'!A:A,0))</f>
        <v>0.19</v>
      </c>
      <c r="C642">
        <v>-509.63</v>
      </c>
      <c r="D642">
        <f>INDEX([3]Treasury!B:B,MATCH('Գծապատկեր 3.Զ.1'!A642,[3]Treasury!A:A,0))</f>
        <v>3.03</v>
      </c>
      <c r="E642">
        <v>-0.19794748890979</v>
      </c>
    </row>
    <row r="643" spans="1:5">
      <c r="A643" s="9">
        <v>40386</v>
      </c>
      <c r="B643">
        <f>INDEX('[3]Fed Funds rate'!B:B,MATCH('Գծապատկեր 3.Զ.1'!A643,'[3]Fed Funds rate'!A:A,0))</f>
        <v>0.19</v>
      </c>
      <c r="C643">
        <v>-510.34</v>
      </c>
      <c r="D643">
        <f>INDEX([3]Treasury!B:B,MATCH('Գծապատկեր 3.Զ.1'!A643,[3]Treasury!A:A,0))</f>
        <v>3.08</v>
      </c>
      <c r="E643">
        <v>-7.85643669352111E-2</v>
      </c>
    </row>
    <row r="644" spans="1:5">
      <c r="A644" s="9">
        <v>40387</v>
      </c>
      <c r="B644">
        <f>INDEX('[3]Fed Funds rate'!B:B,MATCH('Գծապատկեր 3.Զ.1'!A644,'[3]Fed Funds rate'!A:A,0))</f>
        <v>0.2</v>
      </c>
      <c r="C644">
        <v>-510.19</v>
      </c>
      <c r="D644">
        <f>INDEX([3]Treasury!B:B,MATCH('Գծապատկեր 3.Զ.1'!A644,[3]Treasury!A:A,0))</f>
        <v>3.03</v>
      </c>
      <c r="E644">
        <v>-0.12779730262695899</v>
      </c>
    </row>
    <row r="645" spans="1:5">
      <c r="A645" s="9">
        <v>40388</v>
      </c>
      <c r="B645">
        <f>INDEX('[3]Fed Funds rate'!B:B,MATCH('Գծապատկեր 3.Զ.1'!A645,'[3]Fed Funds rate'!A:A,0))</f>
        <v>0.19</v>
      </c>
      <c r="C645">
        <v>-511.24</v>
      </c>
      <c r="D645">
        <f>INDEX([3]Treasury!B:B,MATCH('Գծապատկեր 3.Զ.1'!A645,[3]Treasury!A:A,0))</f>
        <v>3.03</v>
      </c>
      <c r="E645">
        <v>5.7960679120583301E-2</v>
      </c>
    </row>
    <row r="646" spans="1:5">
      <c r="A646" s="9">
        <v>40389</v>
      </c>
      <c r="B646">
        <f>INDEX('[3]Fed Funds rate'!B:B,MATCH('Գծապատկեր 3.Զ.1'!A646,'[3]Fed Funds rate'!A:A,0))</f>
        <v>0.18</v>
      </c>
      <c r="C646">
        <v>-511.89</v>
      </c>
      <c r="D646">
        <f>INDEX([3]Treasury!B:B,MATCH('Գծապատկեր 3.Զ.1'!A646,[3]Treasury!A:A,0))</f>
        <v>2.94</v>
      </c>
      <c r="E646">
        <v>0.16518580210959</v>
      </c>
    </row>
    <row r="647" spans="1:5">
      <c r="A647" s="9">
        <v>40392</v>
      </c>
      <c r="B647">
        <f>INDEX('[3]Fed Funds rate'!B:B,MATCH('Գծապատկեր 3.Զ.1'!A647,'[3]Fed Funds rate'!A:A,0))</f>
        <v>0.19</v>
      </c>
      <c r="C647">
        <v>-514.5</v>
      </c>
      <c r="D647">
        <f>INDEX([3]Treasury!B:B,MATCH('Գծապատկեր 3.Զ.1'!A647,[3]Treasury!A:A,0))</f>
        <v>2.99</v>
      </c>
      <c r="E647">
        <v>0.65392977537180697</v>
      </c>
    </row>
    <row r="648" spans="1:5">
      <c r="A648" s="9">
        <v>40393</v>
      </c>
      <c r="B648">
        <f>INDEX('[3]Fed Funds rate'!B:B,MATCH('Գծապատկեր 3.Զ.1'!A648,'[3]Fed Funds rate'!A:A,0))</f>
        <v>0.19</v>
      </c>
      <c r="C648">
        <v>-516.34</v>
      </c>
      <c r="D648">
        <f>INDEX([3]Treasury!B:B,MATCH('Գծապատկեր 3.Զ.1'!A648,[3]Treasury!A:A,0))</f>
        <v>2.94</v>
      </c>
      <c r="E648">
        <v>0.99108507526864198</v>
      </c>
    </row>
    <row r="649" spans="1:5">
      <c r="A649" s="9">
        <v>40394</v>
      </c>
      <c r="B649">
        <f>INDEX('[3]Fed Funds rate'!B:B,MATCH('Գծապատկեր 3.Զ.1'!A649,'[3]Fed Funds rate'!A:A,0))</f>
        <v>0.19</v>
      </c>
      <c r="C649">
        <v>-517.14</v>
      </c>
      <c r="D649">
        <f>INDEX([3]Treasury!B:B,MATCH('Գծապատկեր 3.Զ.1'!A649,[3]Treasury!A:A,0))</f>
        <v>2.98</v>
      </c>
      <c r="E649">
        <v>1.12606658629931</v>
      </c>
    </row>
    <row r="650" spans="1:5">
      <c r="A650" s="9">
        <v>40395</v>
      </c>
      <c r="B650">
        <f>INDEX('[3]Fed Funds rate'!B:B,MATCH('Գծապատկեր 3.Զ.1'!A650,'[3]Fed Funds rate'!A:A,0))</f>
        <v>0.19</v>
      </c>
      <c r="C650">
        <v>-517.55999999999995</v>
      </c>
      <c r="D650">
        <f>INDEX([3]Treasury!B:B,MATCH('Գծապատկեր 3.Զ.1'!A650,[3]Treasury!A:A,0))</f>
        <v>2.94</v>
      </c>
      <c r="E650">
        <v>1.18741452662777</v>
      </c>
    </row>
    <row r="651" spans="1:5">
      <c r="A651" s="9">
        <v>40396</v>
      </c>
      <c r="B651">
        <f>INDEX('[3]Fed Funds rate'!B:B,MATCH('Գծապատկեր 3.Զ.1'!A651,'[3]Fed Funds rate'!A:A,0))</f>
        <v>0.18</v>
      </c>
      <c r="C651">
        <v>-519.09</v>
      </c>
      <c r="D651">
        <f>INDEX([3]Treasury!B:B,MATCH('Գծապատկեր 3.Զ.1'!A651,[3]Treasury!A:A,0))</f>
        <v>2.86</v>
      </c>
      <c r="E651">
        <v>1.4627615603136499</v>
      </c>
    </row>
    <row r="652" spans="1:5">
      <c r="A652" s="9">
        <v>40399</v>
      </c>
      <c r="B652">
        <f>INDEX('[3]Fed Funds rate'!B:B,MATCH('Գծապատկեր 3.Զ.1'!A652,'[3]Fed Funds rate'!A:A,0))</f>
        <v>0.18</v>
      </c>
      <c r="C652">
        <v>-522.29</v>
      </c>
      <c r="D652">
        <f>INDEX([3]Treasury!B:B,MATCH('Գծապատկեր 3.Զ.1'!A652,[3]Treasury!A:A,0))</f>
        <v>2.86</v>
      </c>
      <c r="E652">
        <v>2.0574980900142901</v>
      </c>
    </row>
    <row r="653" spans="1:5">
      <c r="A653" s="9">
        <v>40400</v>
      </c>
      <c r="B653">
        <f>INDEX('[3]Fed Funds rate'!B:B,MATCH('Գծապատկեր 3.Զ.1'!A653,'[3]Fed Funds rate'!A:A,0))</f>
        <v>0.18</v>
      </c>
      <c r="C653">
        <v>-522.14</v>
      </c>
      <c r="D653">
        <f>INDEX([3]Treasury!B:B,MATCH('Գծապատկեր 3.Զ.1'!A653,[3]Treasury!A:A,0))</f>
        <v>2.79</v>
      </c>
      <c r="E653">
        <v>2.00893999602419</v>
      </c>
    </row>
    <row r="654" spans="1:5">
      <c r="A654" s="9">
        <v>40401</v>
      </c>
      <c r="B654">
        <f>INDEX('[3]Fed Funds rate'!B:B,MATCH('Գծապատկեր 3.Զ.1'!A654,'[3]Fed Funds rate'!A:A,0))</f>
        <v>0.17</v>
      </c>
      <c r="C654">
        <v>-522.17999999999995</v>
      </c>
      <c r="D654">
        <f>INDEX([3]Treasury!B:B,MATCH('Գծապատկեր 3.Զ.1'!A654,[3]Treasury!A:A,0))</f>
        <v>2.72</v>
      </c>
      <c r="E654">
        <v>1.9967664333487301</v>
      </c>
    </row>
    <row r="655" spans="1:5">
      <c r="A655" s="9">
        <v>40402</v>
      </c>
      <c r="B655">
        <f>INDEX('[3]Fed Funds rate'!B:B,MATCH('Գծապատկեր 3.Զ.1'!A655,'[3]Fed Funds rate'!A:A,0))</f>
        <v>0.18</v>
      </c>
      <c r="C655">
        <v>-521.80999999999995</v>
      </c>
      <c r="D655">
        <f>INDEX([3]Treasury!B:B,MATCH('Գծապատկեր 3.Զ.1'!A655,[3]Treasury!A:A,0))</f>
        <v>2.74</v>
      </c>
      <c r="E655">
        <v>1.9060507185364399</v>
      </c>
    </row>
    <row r="656" spans="1:5">
      <c r="A656" s="9">
        <v>40403</v>
      </c>
      <c r="B656">
        <f>INDEX('[3]Fed Funds rate'!B:B,MATCH('Գծապատկեր 3.Զ.1'!A656,'[3]Fed Funds rate'!A:A,0))</f>
        <v>0.19</v>
      </c>
      <c r="C656">
        <v>-522.07000000000005</v>
      </c>
      <c r="D656">
        <f>INDEX([3]Treasury!B:B,MATCH('Գծապատկեր 3.Զ.1'!A656,[3]Treasury!A:A,0))</f>
        <v>2.68</v>
      </c>
      <c r="E656">
        <v>1.93603131127918</v>
      </c>
    </row>
    <row r="657" spans="1:5">
      <c r="A657" s="9">
        <v>40406</v>
      </c>
      <c r="B657">
        <f>INDEX('[3]Fed Funds rate'!B:B,MATCH('Գծապատկեր 3.Զ.1'!A657,'[3]Fed Funds rate'!A:A,0))</f>
        <v>0.2</v>
      </c>
      <c r="C657">
        <v>-522.82000000000005</v>
      </c>
      <c r="D657">
        <f>INDEX([3]Treasury!B:B,MATCH('Գծապատկեր 3.Զ.1'!A657,[3]Treasury!A:A,0))</f>
        <v>2.58</v>
      </c>
      <c r="E657">
        <v>2.05975379806091</v>
      </c>
    </row>
    <row r="658" spans="1:5">
      <c r="A658" s="9">
        <v>40407</v>
      </c>
      <c r="B658">
        <f>INDEX('[3]Fed Funds rate'!B:B,MATCH('Գծապատկեր 3.Զ.1'!A658,'[3]Fed Funds rate'!A:A,0))</f>
        <v>0.2</v>
      </c>
      <c r="C658">
        <v>-525.66</v>
      </c>
      <c r="D658">
        <f>INDEX([3]Treasury!B:B,MATCH('Գծապատկեր 3.Զ.1'!A658,[3]Treasury!A:A,0))</f>
        <v>2.64</v>
      </c>
      <c r="E658">
        <v>2.5816586582318402</v>
      </c>
    </row>
    <row r="659" spans="1:5">
      <c r="A659" s="9">
        <v>40408</v>
      </c>
      <c r="B659">
        <f>INDEX('[3]Fed Funds rate'!B:B,MATCH('Գծապատկեր 3.Զ.1'!A659,'[3]Fed Funds rate'!A:A,0))</f>
        <v>0.19</v>
      </c>
      <c r="C659">
        <v>-528.38</v>
      </c>
      <c r="D659">
        <f>INDEX([3]Treasury!B:B,MATCH('Գծապատկեր 3.Զ.1'!A659,[3]Treasury!A:A,0))</f>
        <v>2.64</v>
      </c>
      <c r="E659">
        <v>3.0779364210798099</v>
      </c>
    </row>
    <row r="660" spans="1:5">
      <c r="A660" s="9">
        <v>40409</v>
      </c>
      <c r="B660">
        <f>INDEX('[3]Fed Funds rate'!B:B,MATCH('Գծապատկեր 3.Զ.1'!A660,'[3]Fed Funds rate'!A:A,0))</f>
        <v>0.19</v>
      </c>
      <c r="C660">
        <v>-529.58000000000004</v>
      </c>
      <c r="D660">
        <f>INDEX([3]Treasury!B:B,MATCH('Գծապատկեր 3.Զ.1'!A660,[3]Treasury!A:A,0))</f>
        <v>2.58</v>
      </c>
      <c r="E660">
        <v>3.2849556130357702</v>
      </c>
    </row>
    <row r="661" spans="1:5">
      <c r="A661" s="9">
        <v>40410</v>
      </c>
      <c r="B661">
        <f>INDEX('[3]Fed Funds rate'!B:B,MATCH('Գծապատկեր 3.Զ.1'!A661,'[3]Fed Funds rate'!A:A,0))</f>
        <v>0.2</v>
      </c>
      <c r="C661">
        <v>-529.63</v>
      </c>
      <c r="D661">
        <f>INDEX([3]Treasury!B:B,MATCH('Գծապատկեր 3.Զ.1'!A661,[3]Treasury!A:A,0))</f>
        <v>2.62</v>
      </c>
      <c r="E661">
        <v>3.2745642762215499</v>
      </c>
    </row>
    <row r="662" spans="1:5">
      <c r="A662" s="9">
        <v>40413</v>
      </c>
      <c r="B662">
        <f>INDEX('[3]Fed Funds rate'!B:B,MATCH('Գծապատկեր 3.Զ.1'!A662,'[3]Fed Funds rate'!A:A,0))</f>
        <v>0.19</v>
      </c>
      <c r="C662">
        <v>-530.45000000000005</v>
      </c>
      <c r="D662">
        <f>INDEX([3]Treasury!B:B,MATCH('Գծապատկեր 3.Զ.1'!A662,[3]Treasury!A:A,0))</f>
        <v>2.6</v>
      </c>
      <c r="E662">
        <v>3.4094375245078901</v>
      </c>
    </row>
    <row r="663" spans="1:5">
      <c r="A663" s="9">
        <v>40414</v>
      </c>
      <c r="B663">
        <f>INDEX('[3]Fed Funds rate'!B:B,MATCH('Գծապատկեր 3.Զ.1'!A663,'[3]Fed Funds rate'!A:A,0))</f>
        <v>0.19</v>
      </c>
      <c r="C663">
        <v>-528.12</v>
      </c>
      <c r="D663">
        <f>INDEX([3]Treasury!B:B,MATCH('Գծապատկեր 3.Զ.1'!A663,[3]Treasury!A:A,0))</f>
        <v>2.5</v>
      </c>
      <c r="E663">
        <v>2.94938845535455</v>
      </c>
    </row>
    <row r="664" spans="1:5">
      <c r="A664" s="9">
        <v>40415</v>
      </c>
      <c r="B664">
        <f>INDEX('[3]Fed Funds rate'!B:B,MATCH('Գծապատկեր 3.Զ.1'!A664,'[3]Fed Funds rate'!A:A,0))</f>
        <v>0.19</v>
      </c>
      <c r="C664">
        <v>-526.41</v>
      </c>
      <c r="D664">
        <f>INDEX([3]Treasury!B:B,MATCH('Գծապատկեր 3.Զ.1'!A664,[3]Treasury!A:A,0))</f>
        <v>2.54</v>
      </c>
      <c r="E664">
        <v>2.6052414823803902</v>
      </c>
    </row>
    <row r="665" spans="1:5">
      <c r="A665" s="9">
        <v>40416</v>
      </c>
      <c r="B665">
        <f>INDEX('[3]Fed Funds rate'!B:B,MATCH('Գծապատկեր 3.Զ.1'!A665,'[3]Fed Funds rate'!A:A,0))</f>
        <v>0.19</v>
      </c>
      <c r="C665">
        <v>-525.91</v>
      </c>
      <c r="D665">
        <f>INDEX([3]Treasury!B:B,MATCH('Գծապատկեր 3.Զ.1'!A665,[3]Treasury!A:A,0))</f>
        <v>2.5</v>
      </c>
      <c r="E665">
        <v>2.4903820052811598</v>
      </c>
    </row>
    <row r="666" spans="1:5">
      <c r="A666" s="9">
        <v>40417</v>
      </c>
      <c r="B666">
        <f>INDEX('[3]Fed Funds rate'!B:B,MATCH('Գծապատկեր 3.Զ.1'!A666,'[3]Fed Funds rate'!A:A,0))</f>
        <v>0.19</v>
      </c>
      <c r="C666">
        <v>-524.08000000000004</v>
      </c>
      <c r="D666">
        <f>INDEX([3]Treasury!B:B,MATCH('Գծապատկեր 3.Զ.1'!A666,[3]Treasury!A:A,0))</f>
        <v>2.66</v>
      </c>
      <c r="E666">
        <v>2.12197581238126</v>
      </c>
    </row>
    <row r="667" spans="1:5">
      <c r="A667" s="9">
        <v>40420</v>
      </c>
      <c r="B667">
        <f>INDEX('[3]Fed Funds rate'!B:B,MATCH('Գծապատկեր 3.Զ.1'!A667,'[3]Fed Funds rate'!A:A,0))</f>
        <v>0.19</v>
      </c>
      <c r="C667">
        <v>-523.57000000000005</v>
      </c>
      <c r="D667">
        <f>INDEX([3]Treasury!B:B,MATCH('Գծապատկեր 3.Զ.1'!A667,[3]Treasury!A:A,0))</f>
        <v>2.54</v>
      </c>
      <c r="E667">
        <v>2.00478420390038</v>
      </c>
    </row>
    <row r="668" spans="1:5">
      <c r="A668" s="9">
        <v>40421</v>
      </c>
      <c r="B668">
        <f>INDEX('[3]Fed Funds rate'!B:B,MATCH('Գծապատկեր 3.Զ.1'!A668,'[3]Fed Funds rate'!A:A,0))</f>
        <v>0.21</v>
      </c>
      <c r="C668">
        <v>-523.79999999999995</v>
      </c>
      <c r="D668">
        <f>INDEX([3]Treasury!B:B,MATCH('Գծապատկեր 3.Զ.1'!A668,[3]Treasury!A:A,0))</f>
        <v>2.4700000000000002</v>
      </c>
      <c r="E668">
        <v>2.02887314665122</v>
      </c>
    </row>
    <row r="669" spans="1:5">
      <c r="A669" s="9">
        <v>40422</v>
      </c>
      <c r="B669">
        <f>INDEX('[3]Fed Funds rate'!B:B,MATCH('Գծապատկեր 3.Զ.1'!A669,'[3]Fed Funds rate'!A:A,0))</f>
        <v>0.19</v>
      </c>
      <c r="C669">
        <v>-524.99</v>
      </c>
      <c r="D669">
        <f>INDEX([3]Treasury!B:B,MATCH('Գծապատկեր 3.Զ.1'!A669,[3]Treasury!A:A,0))</f>
        <v>2.58</v>
      </c>
      <c r="E669">
        <v>2.2359710805620798</v>
      </c>
    </row>
    <row r="670" spans="1:5">
      <c r="A670" s="9">
        <v>40423</v>
      </c>
      <c r="B670">
        <f>INDEX('[3]Fed Funds rate'!B:B,MATCH('Գծապատկեր 3.Զ.1'!A670,'[3]Fed Funds rate'!A:A,0))</f>
        <v>0.19</v>
      </c>
      <c r="C670">
        <v>-525.05999999999995</v>
      </c>
      <c r="D670">
        <f>INDEX([3]Treasury!B:B,MATCH('Գծապատկեր 3.Զ.1'!A670,[3]Treasury!A:A,0))</f>
        <v>2.63</v>
      </c>
      <c r="E670">
        <v>2.2294736937001201</v>
      </c>
    </row>
    <row r="671" spans="1:5">
      <c r="A671" s="9">
        <v>40424</v>
      </c>
      <c r="B671">
        <f>INDEX('[3]Fed Funds rate'!B:B,MATCH('Գծապատկեր 3.Զ.1'!A671,'[3]Fed Funds rate'!A:A,0))</f>
        <v>0.19</v>
      </c>
      <c r="C671">
        <v>-524.97</v>
      </c>
      <c r="D671">
        <f>INDEX([3]Treasury!B:B,MATCH('Գծապատկեր 3.Զ.1'!A671,[3]Treasury!A:A,0))</f>
        <v>2.72</v>
      </c>
      <c r="E671">
        <v>2.1925014941226602</v>
      </c>
    </row>
    <row r="672" spans="1:5">
      <c r="A672" s="9">
        <v>40428</v>
      </c>
      <c r="B672">
        <f>INDEX('[3]Fed Funds rate'!B:B,MATCH('Գծապատկեր 3.Զ.1'!A672,'[3]Fed Funds rate'!A:A,0))</f>
        <v>0.2</v>
      </c>
      <c r="C672">
        <v>-523.6</v>
      </c>
      <c r="D672">
        <f>INDEX([3]Treasury!B:B,MATCH('Գծապատկեր 3.Զ.1'!A672,[3]Treasury!A:A,0))</f>
        <v>2.61</v>
      </c>
      <c r="E672">
        <v>1.9113635091260901</v>
      </c>
    </row>
    <row r="673" spans="1:5">
      <c r="A673" s="9">
        <v>40429</v>
      </c>
      <c r="B673">
        <f>INDEX('[3]Fed Funds rate'!B:B,MATCH('Գծապատկեր 3.Զ.1'!A673,'[3]Fed Funds rate'!A:A,0))</f>
        <v>0.19</v>
      </c>
      <c r="C673">
        <v>-522.01</v>
      </c>
      <c r="D673">
        <f>INDEX([3]Treasury!B:B,MATCH('Գծապատկեր 3.Զ.1'!A673,[3]Treasury!A:A,0))</f>
        <v>2.66</v>
      </c>
      <c r="E673">
        <v>1.58740526029271</v>
      </c>
    </row>
    <row r="674" spans="1:5">
      <c r="A674" s="9">
        <v>40430</v>
      </c>
      <c r="B674">
        <f>INDEX('[3]Fed Funds rate'!B:B,MATCH('Գծապատկեր 3.Զ.1'!A674,'[3]Fed Funds rate'!A:A,0))</f>
        <v>0.18</v>
      </c>
      <c r="C674">
        <v>-521.28</v>
      </c>
      <c r="D674">
        <f>INDEX([3]Treasury!B:B,MATCH('Գծապատկեր 3.Զ.1'!A674,[3]Treasury!A:A,0))</f>
        <v>2.77</v>
      </c>
      <c r="E674">
        <v>1.4276342539870901</v>
      </c>
    </row>
    <row r="675" spans="1:5">
      <c r="A675" s="9">
        <v>40431</v>
      </c>
      <c r="B675">
        <f>INDEX('[3]Fed Funds rate'!B:B,MATCH('Գծապատկեր 3.Զ.1'!A675,'[3]Fed Funds rate'!A:A,0))</f>
        <v>0.18</v>
      </c>
      <c r="C675">
        <v>-521.28</v>
      </c>
      <c r="D675">
        <f>INDEX([3]Treasury!B:B,MATCH('Գծապատկեր 3.Զ.1'!A675,[3]Treasury!A:A,0))</f>
        <v>2.81</v>
      </c>
      <c r="E675">
        <v>1.40780544070833</v>
      </c>
    </row>
    <row r="676" spans="1:5">
      <c r="A676" s="9">
        <v>40434</v>
      </c>
      <c r="B676">
        <f>INDEX('[3]Fed Funds rate'!B:B,MATCH('Գծապատկեր 3.Զ.1'!A676,'[3]Fed Funds rate'!A:A,0))</f>
        <v>0.18</v>
      </c>
      <c r="C676">
        <v>-521.89</v>
      </c>
      <c r="D676">
        <f>INDEX([3]Treasury!B:B,MATCH('Գծապատկեր 3.Զ.1'!A676,[3]Treasury!A:A,0))</f>
        <v>2.74</v>
      </c>
      <c r="E676">
        <v>1.50492811306173</v>
      </c>
    </row>
    <row r="677" spans="1:5">
      <c r="A677" s="9">
        <v>40435</v>
      </c>
      <c r="B677">
        <f>INDEX('[3]Fed Funds rate'!B:B,MATCH('Գծապատկեր 3.Զ.1'!A677,'[3]Fed Funds rate'!A:A,0))</f>
        <v>0.19</v>
      </c>
      <c r="C677">
        <v>-522.78</v>
      </c>
      <c r="D677">
        <f>INDEX([3]Treasury!B:B,MATCH('Գծապատկեր 3.Զ.1'!A677,[3]Treasury!A:A,0))</f>
        <v>2.68</v>
      </c>
      <c r="E677">
        <v>1.6554885894270199</v>
      </c>
    </row>
    <row r="678" spans="1:5">
      <c r="A678" s="9">
        <v>40436</v>
      </c>
      <c r="B678">
        <f>INDEX('[3]Fed Funds rate'!B:B,MATCH('Գծապատկեր 3.Զ.1'!A678,'[3]Fed Funds rate'!A:A,0))</f>
        <v>0.21</v>
      </c>
      <c r="C678">
        <v>-524.12</v>
      </c>
      <c r="D678">
        <f>INDEX([3]Treasury!B:B,MATCH('Գծապատկեր 3.Զ.1'!A678,[3]Treasury!A:A,0))</f>
        <v>2.74</v>
      </c>
      <c r="E678">
        <v>1.89165457343733</v>
      </c>
    </row>
    <row r="679" spans="1:5">
      <c r="A679" s="9">
        <v>40437</v>
      </c>
      <c r="B679">
        <f>INDEX('[3]Fed Funds rate'!B:B,MATCH('Գծապատկեր 3.Զ.1'!A679,'[3]Fed Funds rate'!A:A,0))</f>
        <v>0.21</v>
      </c>
      <c r="C679">
        <v>-524.23</v>
      </c>
      <c r="D679">
        <f>INDEX([3]Treasury!B:B,MATCH('Գծապատկեր 3.Զ.1'!A679,[3]Treasury!A:A,0))</f>
        <v>2.77</v>
      </c>
      <c r="E679">
        <v>1.89281214713651</v>
      </c>
    </row>
    <row r="680" spans="1:5">
      <c r="A680" s="9">
        <v>40438</v>
      </c>
      <c r="B680">
        <f>INDEX('[3]Fed Funds rate'!B:B,MATCH('Գծապատկեր 3.Զ.1'!A680,'[3]Fed Funds rate'!A:A,0))</f>
        <v>0.21</v>
      </c>
      <c r="C680">
        <v>-523.16999999999996</v>
      </c>
      <c r="D680">
        <f>INDEX([3]Treasury!B:B,MATCH('Գծապատկեր 3.Զ.1'!A680,[3]Treasury!A:A,0))</f>
        <v>2.75</v>
      </c>
      <c r="E680">
        <v>1.67057859491421</v>
      </c>
    </row>
    <row r="681" spans="1:5">
      <c r="A681" s="9">
        <v>40441</v>
      </c>
      <c r="B681">
        <f>INDEX('[3]Fed Funds rate'!B:B,MATCH('Գծապատկեր 3.Զ.1'!A681,'[3]Fed Funds rate'!A:A,0))</f>
        <v>0.21</v>
      </c>
      <c r="C681">
        <v>-523.79</v>
      </c>
      <c r="D681">
        <f>INDEX([3]Treasury!B:B,MATCH('Գծապատկեր 3.Զ.1'!A681,[3]Treasury!A:A,0))</f>
        <v>2.72</v>
      </c>
      <c r="E681">
        <v>1.7691894874102401</v>
      </c>
    </row>
    <row r="682" spans="1:5">
      <c r="A682" s="9">
        <v>40442</v>
      </c>
      <c r="B682">
        <f>INDEX('[3]Fed Funds rate'!B:B,MATCH('Գծապատկեր 3.Զ.1'!A682,'[3]Fed Funds rate'!A:A,0))</f>
        <v>0.2</v>
      </c>
      <c r="C682">
        <v>-524.19000000000005</v>
      </c>
      <c r="D682">
        <f>INDEX([3]Treasury!B:B,MATCH('Գծապատկեր 3.Զ.1'!A682,[3]Treasury!A:A,0))</f>
        <v>2.61</v>
      </c>
      <c r="E682">
        <v>1.8256998197930401</v>
      </c>
    </row>
    <row r="683" spans="1:5">
      <c r="A683" s="9">
        <v>40443</v>
      </c>
      <c r="B683">
        <f>INDEX('[3]Fed Funds rate'!B:B,MATCH('Գծապատկեր 3.Զ.1'!A683,'[3]Fed Funds rate'!A:A,0))</f>
        <v>0.21</v>
      </c>
      <c r="C683">
        <v>-526.38</v>
      </c>
      <c r="D683">
        <f>INDEX([3]Treasury!B:B,MATCH('Գծապատկեր 3.Զ.1'!A683,[3]Treasury!A:A,0))</f>
        <v>2.56</v>
      </c>
      <c r="E683">
        <v>2.2227902094101601</v>
      </c>
    </row>
    <row r="684" spans="1:5">
      <c r="A684" s="9">
        <v>40444</v>
      </c>
      <c r="B684">
        <f>INDEX('[3]Fed Funds rate'!B:B,MATCH('Գծապատկեր 3.Զ.1'!A684,'[3]Fed Funds rate'!A:A,0))</f>
        <v>0.2</v>
      </c>
      <c r="C684">
        <v>-525.86</v>
      </c>
      <c r="D684">
        <f>INDEX([3]Treasury!B:B,MATCH('Գծապատկեր 3.Զ.1'!A684,[3]Treasury!A:A,0))</f>
        <v>2.56</v>
      </c>
      <c r="E684">
        <v>2.1041269500968802</v>
      </c>
    </row>
    <row r="685" spans="1:5">
      <c r="A685" s="9">
        <v>40445</v>
      </c>
      <c r="B685">
        <f>INDEX('[3]Fed Funds rate'!B:B,MATCH('Գծապատկեր 3.Զ.1'!A685,'[3]Fed Funds rate'!A:A,0))</f>
        <v>0.21</v>
      </c>
      <c r="C685">
        <v>-527.05999999999995</v>
      </c>
      <c r="D685">
        <f>INDEX([3]Treasury!B:B,MATCH('Գծապատկեր 3.Զ.1'!A685,[3]Treasury!A:A,0))</f>
        <v>2.62</v>
      </c>
      <c r="E685">
        <v>2.3122383718574602</v>
      </c>
    </row>
    <row r="686" spans="1:5">
      <c r="A686" s="9">
        <v>40448</v>
      </c>
      <c r="B686">
        <f>INDEX('[3]Fed Funds rate'!B:B,MATCH('Գծապատկեր 3.Զ.1'!A686,'[3]Fed Funds rate'!A:A,0))</f>
        <v>0.19</v>
      </c>
      <c r="C686">
        <v>-528.88</v>
      </c>
      <c r="D686">
        <f>INDEX([3]Treasury!B:B,MATCH('Գծապատկեր 3.Զ.1'!A686,[3]Treasury!A:A,0))</f>
        <v>2.54</v>
      </c>
      <c r="E686">
        <v>2.6371293096134401</v>
      </c>
    </row>
    <row r="687" spans="1:5">
      <c r="A687" s="9">
        <v>40449</v>
      </c>
      <c r="B687">
        <f>INDEX('[3]Fed Funds rate'!B:B,MATCH('Գծապատկեր 3.Զ.1'!A687,'[3]Fed Funds rate'!A:A,0))</f>
        <v>0.19</v>
      </c>
      <c r="C687">
        <v>-529.9</v>
      </c>
      <c r="D687">
        <f>INDEX([3]Treasury!B:B,MATCH('Գծապատկեր 3.Զ.1'!A687,[3]Treasury!A:A,0))</f>
        <v>2.48</v>
      </c>
      <c r="E687">
        <v>2.8099782606930099</v>
      </c>
    </row>
    <row r="688" spans="1:5">
      <c r="A688" s="9">
        <v>40450</v>
      </c>
      <c r="B688">
        <f>INDEX('[3]Fed Funds rate'!B:B,MATCH('Գծապատկեր 3.Զ.1'!A688,'[3]Fed Funds rate'!A:A,0))</f>
        <v>0.19</v>
      </c>
      <c r="C688">
        <v>-532.35</v>
      </c>
      <c r="D688">
        <f>INDEX([3]Treasury!B:B,MATCH('Գծապատկեր 3.Զ.1'!A688,[3]Treasury!A:A,0))</f>
        <v>2.52</v>
      </c>
      <c r="E688">
        <v>3.25143865445443</v>
      </c>
    </row>
    <row r="689" spans="1:5">
      <c r="A689" s="9">
        <v>40451</v>
      </c>
      <c r="B689">
        <f>INDEX('[3]Fed Funds rate'!B:B,MATCH('Գծապատկեր 3.Զ.1'!A689,'[3]Fed Funds rate'!A:A,0))</f>
        <v>0.15</v>
      </c>
      <c r="C689">
        <v>-532.58000000000004</v>
      </c>
      <c r="D689">
        <f>INDEX([3]Treasury!B:B,MATCH('Գծապատկեր 3.Զ.1'!A689,[3]Treasury!A:A,0))</f>
        <v>2.5299999999999998</v>
      </c>
      <c r="E689">
        <v>3.2748088145481198</v>
      </c>
    </row>
    <row r="690" spans="1:5">
      <c r="A690" s="9">
        <v>40452</v>
      </c>
      <c r="B690">
        <f>INDEX('[3]Fed Funds rate'!B:B,MATCH('Գծապատկեր 3.Զ.1'!A690,'[3]Fed Funds rate'!A:A,0))</f>
        <v>0.2</v>
      </c>
      <c r="C690">
        <v>-533.19000000000005</v>
      </c>
      <c r="D690">
        <f>INDEX([3]Treasury!B:B,MATCH('Գծապատկեր 3.Զ.1'!A690,[3]Treasury!A:A,0))</f>
        <v>2.54</v>
      </c>
      <c r="E690">
        <v>3.36945515153797</v>
      </c>
    </row>
    <row r="691" spans="1:5">
      <c r="A691" s="9">
        <v>40455</v>
      </c>
      <c r="B691">
        <f>INDEX('[3]Fed Funds rate'!B:B,MATCH('Գծապատկեր 3.Զ.1'!A691,'[3]Fed Funds rate'!A:A,0))</f>
        <v>0.2</v>
      </c>
      <c r="C691">
        <v>-533.46</v>
      </c>
      <c r="D691">
        <f>INDEX([3]Treasury!B:B,MATCH('Գծապատկեր 3.Զ.1'!A691,[3]Treasury!A:A,0))</f>
        <v>2.5</v>
      </c>
      <c r="E691">
        <v>3.4002563064726701</v>
      </c>
    </row>
    <row r="692" spans="1:5">
      <c r="A692" s="9">
        <v>40456</v>
      </c>
      <c r="B692">
        <f>INDEX('[3]Fed Funds rate'!B:B,MATCH('Գծապատկեր 3.Զ.1'!A692,'[3]Fed Funds rate'!A:A,0))</f>
        <v>0.2</v>
      </c>
      <c r="C692">
        <v>-535.08000000000004</v>
      </c>
      <c r="D692">
        <f>INDEX([3]Treasury!B:B,MATCH('Գծապատկեր 3.Զ.1'!A692,[3]Treasury!A:A,0))</f>
        <v>2.5</v>
      </c>
      <c r="E692">
        <v>3.68364964226339</v>
      </c>
    </row>
    <row r="693" spans="1:5">
      <c r="A693" s="9">
        <v>40457</v>
      </c>
      <c r="B693">
        <f>INDEX('[3]Fed Funds rate'!B:B,MATCH('Գծապատկեր 3.Զ.1'!A693,'[3]Fed Funds rate'!A:A,0))</f>
        <v>0.19</v>
      </c>
      <c r="C693">
        <v>-537.05999999999995</v>
      </c>
      <c r="D693">
        <f>INDEX([3]Treasury!B:B,MATCH('Գծապատկեր 3.Զ.1'!A693,[3]Treasury!A:A,0))</f>
        <v>2.41</v>
      </c>
      <c r="E693">
        <v>4.0331807067403798</v>
      </c>
    </row>
    <row r="694" spans="1:5">
      <c r="A694" s="9">
        <v>40458</v>
      </c>
      <c r="B694">
        <f>INDEX('[3]Fed Funds rate'!B:B,MATCH('Գծապատկեր 3.Զ.1'!A694,'[3]Fed Funds rate'!A:A,0))</f>
        <v>0.18</v>
      </c>
      <c r="C694">
        <v>-538.03</v>
      </c>
      <c r="D694">
        <f>INDEX([3]Treasury!B:B,MATCH('Գծապատկեր 3.Զ.1'!A694,[3]Treasury!A:A,0))</f>
        <v>2.41</v>
      </c>
      <c r="E694">
        <v>4.1938069282555199</v>
      </c>
    </row>
    <row r="695" spans="1:5">
      <c r="A695" s="9">
        <v>40459</v>
      </c>
      <c r="B695">
        <f>INDEX('[3]Fed Funds rate'!B:B,MATCH('Գծապատկեր 3.Զ.1'!A695,'[3]Fed Funds rate'!A:A,0))</f>
        <v>0.18</v>
      </c>
      <c r="C695">
        <v>-539.57000000000005</v>
      </c>
      <c r="D695">
        <f>INDEX([3]Treasury!B:B,MATCH('Գծապատկեր 3.Զ.1'!A695,[3]Treasury!A:A,0))</f>
        <v>2.41</v>
      </c>
      <c r="E695">
        <v>4.4598038962614002</v>
      </c>
    </row>
    <row r="696" spans="1:5">
      <c r="A696" s="9">
        <v>40463</v>
      </c>
      <c r="B696">
        <f>INDEX('[3]Fed Funds rate'!B:B,MATCH('Գծապատկեր 3.Զ.1'!A696,'[3]Fed Funds rate'!A:A,0))</f>
        <v>0.18</v>
      </c>
      <c r="C696">
        <v>-541.37</v>
      </c>
      <c r="D696">
        <f>INDEX([3]Treasury!B:B,MATCH('Գծապատկեր 3.Զ.1'!A696,[3]Treasury!A:A,0))</f>
        <v>2.44</v>
      </c>
      <c r="E696">
        <v>4.7730243670341599</v>
      </c>
    </row>
    <row r="697" spans="1:5">
      <c r="A697" s="9">
        <v>40464</v>
      </c>
      <c r="B697">
        <f>INDEX('[3]Fed Funds rate'!B:B,MATCH('Գծապատկեր 3.Զ.1'!A697,'[3]Fed Funds rate'!A:A,0))</f>
        <v>0.18</v>
      </c>
      <c r="C697">
        <v>-543.9</v>
      </c>
      <c r="D697">
        <f>INDEX([3]Treasury!B:B,MATCH('Գծապատկեր 3.Զ.1'!A697,[3]Treasury!A:A,0))</f>
        <v>2.46</v>
      </c>
      <c r="E697">
        <v>5.21944560516783</v>
      </c>
    </row>
    <row r="698" spans="1:5">
      <c r="A698" s="9">
        <v>40465</v>
      </c>
      <c r="B698">
        <f>INDEX('[3]Fed Funds rate'!B:B,MATCH('Գծապատկեր 3.Զ.1'!A698,'[3]Fed Funds rate'!A:A,0))</f>
        <v>0.19</v>
      </c>
      <c r="C698">
        <v>-543.16</v>
      </c>
      <c r="D698">
        <f>INDEX([3]Treasury!B:B,MATCH('Գծապատկեր 3.Զ.1'!A698,[3]Treasury!A:A,0))</f>
        <v>2.52</v>
      </c>
      <c r="E698">
        <v>5.0634757856446404</v>
      </c>
    </row>
    <row r="699" spans="1:5">
      <c r="A699" s="9">
        <v>40466</v>
      </c>
      <c r="B699">
        <f>INDEX('[3]Fed Funds rate'!B:B,MATCH('Գծապատկեր 3.Զ.1'!A699,'[3]Fed Funds rate'!A:A,0))</f>
        <v>0.2</v>
      </c>
      <c r="C699">
        <v>-541.15</v>
      </c>
      <c r="D699">
        <f>INDEX([3]Treasury!B:B,MATCH('Գծապատկեր 3.Զ.1'!A699,[3]Treasury!A:A,0))</f>
        <v>2.59</v>
      </c>
      <c r="E699">
        <v>4.6729101877183403</v>
      </c>
    </row>
    <row r="700" spans="1:5">
      <c r="A700" s="9">
        <v>40469</v>
      </c>
      <c r="B700">
        <f>INDEX('[3]Fed Funds rate'!B:B,MATCH('Գծապատկեր 3.Զ.1'!A700,'[3]Fed Funds rate'!A:A,0))</f>
        <v>0.19</v>
      </c>
      <c r="C700">
        <v>-540.20000000000005</v>
      </c>
      <c r="D700">
        <f>INDEX([3]Treasury!B:B,MATCH('Գծապատկեր 3.Զ.1'!A700,[3]Treasury!A:A,0))</f>
        <v>2.52</v>
      </c>
      <c r="E700">
        <v>4.47738163180383</v>
      </c>
    </row>
    <row r="701" spans="1:5">
      <c r="A701" s="9">
        <v>40470</v>
      </c>
      <c r="B701">
        <f>INDEX('[3]Fed Funds rate'!B:B,MATCH('Գծապատկեր 3.Զ.1'!A701,'[3]Fed Funds rate'!A:A,0))</f>
        <v>0.19</v>
      </c>
      <c r="C701">
        <v>-538.57000000000005</v>
      </c>
      <c r="D701">
        <f>INDEX([3]Treasury!B:B,MATCH('Գծապատկեր 3.Զ.1'!A701,[3]Treasury!A:A,0))</f>
        <v>2.5</v>
      </c>
      <c r="E701">
        <v>4.1553634365899299</v>
      </c>
    </row>
    <row r="702" spans="1:5">
      <c r="A702" s="9">
        <v>40471</v>
      </c>
      <c r="B702">
        <f>INDEX('[3]Fed Funds rate'!B:B,MATCH('Գծապատկեր 3.Զ.1'!A702,'[3]Fed Funds rate'!A:A,0))</f>
        <v>0.19</v>
      </c>
      <c r="C702">
        <v>-538.91</v>
      </c>
      <c r="D702">
        <f>INDEX([3]Treasury!B:B,MATCH('Գծապատկեր 3.Զ.1'!A702,[3]Treasury!A:A,0))</f>
        <v>2.5099999999999998</v>
      </c>
      <c r="E702">
        <v>4.1986519857100504</v>
      </c>
    </row>
    <row r="703" spans="1:5">
      <c r="A703" s="9">
        <v>40472</v>
      </c>
      <c r="B703">
        <f>INDEX('[3]Fed Funds rate'!B:B,MATCH('Գծապատկեր 3.Զ.1'!A703,'[3]Fed Funds rate'!A:A,0))</f>
        <v>0.19</v>
      </c>
      <c r="C703">
        <v>-538.95000000000005</v>
      </c>
      <c r="D703">
        <f>INDEX([3]Treasury!B:B,MATCH('Գծապատկեր 3.Զ.1'!A703,[3]Treasury!A:A,0))</f>
        <v>2.57</v>
      </c>
      <c r="E703">
        <v>4.1862526999849399</v>
      </c>
    </row>
    <row r="704" spans="1:5">
      <c r="A704" s="9">
        <v>40473</v>
      </c>
      <c r="B704">
        <f>INDEX('[3]Fed Funds rate'!B:B,MATCH('Գծապատկեր 3.Զ.1'!A704,'[3]Fed Funds rate'!A:A,0))</f>
        <v>0.19</v>
      </c>
      <c r="C704">
        <v>-539.45000000000005</v>
      </c>
      <c r="D704">
        <f>INDEX([3]Treasury!B:B,MATCH('Գծապատկեր 3.Զ.1'!A704,[3]Treasury!A:A,0))</f>
        <v>2.59</v>
      </c>
      <c r="E704">
        <v>4.25916155086031</v>
      </c>
    </row>
    <row r="705" spans="1:5">
      <c r="A705" s="9">
        <v>40476</v>
      </c>
      <c r="B705">
        <f>INDEX('[3]Fed Funds rate'!B:B,MATCH('Գծապատկեր 3.Զ.1'!A705,'[3]Fed Funds rate'!A:A,0))</f>
        <v>0.19</v>
      </c>
      <c r="C705">
        <v>-541.61</v>
      </c>
      <c r="D705">
        <f>INDEX([3]Treasury!B:B,MATCH('Գծապատկեր 3.Զ.1'!A705,[3]Treasury!A:A,0))</f>
        <v>2.59</v>
      </c>
      <c r="E705">
        <v>4.6389490233263997</v>
      </c>
    </row>
    <row r="706" spans="1:5">
      <c r="A706" s="9">
        <v>40477</v>
      </c>
      <c r="B706">
        <f>INDEX('[3]Fed Funds rate'!B:B,MATCH('Գծապատկեր 3.Զ.1'!A706,'[3]Fed Funds rate'!A:A,0))</f>
        <v>0.19</v>
      </c>
      <c r="C706">
        <v>-541.16999999999996</v>
      </c>
      <c r="D706">
        <f>INDEX([3]Treasury!B:B,MATCH('Գծապատկեր 3.Զ.1'!A706,[3]Treasury!A:A,0))</f>
        <v>2.67</v>
      </c>
      <c r="E706">
        <v>4.5378561616523703</v>
      </c>
    </row>
    <row r="707" spans="1:5">
      <c r="A707" s="9">
        <v>40478</v>
      </c>
      <c r="B707">
        <f>INDEX('[3]Fed Funds rate'!B:B,MATCH('Գծապատկեր 3.Զ.1'!A707,'[3]Fed Funds rate'!A:A,0))</f>
        <v>0.19</v>
      </c>
      <c r="C707">
        <v>-540.07000000000005</v>
      </c>
      <c r="D707">
        <f>INDEX([3]Treasury!B:B,MATCH('Գծապատկեր 3.Զ.1'!A707,[3]Treasury!A:A,0))</f>
        <v>2.75</v>
      </c>
      <c r="E707">
        <v>4.31456570065302</v>
      </c>
    </row>
    <row r="708" spans="1:5">
      <c r="A708" s="9">
        <v>40479</v>
      </c>
      <c r="B708">
        <f>INDEX('[3]Fed Funds rate'!B:B,MATCH('Գծապատկեր 3.Զ.1'!A708,'[3]Fed Funds rate'!A:A,0))</f>
        <v>0.19</v>
      </c>
      <c r="C708">
        <v>-541.03</v>
      </c>
      <c r="D708">
        <f>INDEX([3]Treasury!B:B,MATCH('Գծապատկեր 3.Զ.1'!A708,[3]Treasury!A:A,0))</f>
        <v>2.69</v>
      </c>
      <c r="E708">
        <v>4.47234261478558</v>
      </c>
    </row>
    <row r="709" spans="1:5">
      <c r="A709" s="9">
        <v>40480</v>
      </c>
      <c r="B709">
        <f>INDEX('[3]Fed Funds rate'!B:B,MATCH('Գծապատկեր 3.Զ.1'!A709,'[3]Fed Funds rate'!A:A,0))</f>
        <v>0.2</v>
      </c>
      <c r="C709">
        <v>-541.74</v>
      </c>
      <c r="D709">
        <f>INDEX([3]Treasury!B:B,MATCH('Գծապատկեր 3.Զ.1'!A709,[3]Treasury!A:A,0))</f>
        <v>2.63</v>
      </c>
      <c r="E709">
        <v>4.5836680044434299</v>
      </c>
    </row>
    <row r="710" spans="1:5">
      <c r="A710" s="9">
        <v>40483</v>
      </c>
      <c r="B710">
        <f>INDEX('[3]Fed Funds rate'!B:B,MATCH('Գծապատկեր 3.Զ.1'!A710,'[3]Fed Funds rate'!A:A,0))</f>
        <v>0.2</v>
      </c>
      <c r="C710">
        <v>-543.02</v>
      </c>
      <c r="D710">
        <f>INDEX([3]Treasury!B:B,MATCH('Գծապատկեր 3.Զ.1'!A710,[3]Treasury!A:A,0))</f>
        <v>2.66</v>
      </c>
      <c r="E710">
        <v>4.79984554638167</v>
      </c>
    </row>
    <row r="711" spans="1:5">
      <c r="A711" s="9">
        <v>40484</v>
      </c>
      <c r="B711">
        <f>INDEX('[3]Fed Funds rate'!B:B,MATCH('Գծապատկեր 3.Զ.1'!A711,'[3]Fed Funds rate'!A:A,0))</f>
        <v>0.2</v>
      </c>
      <c r="C711">
        <v>-544.20000000000005</v>
      </c>
      <c r="D711">
        <f>INDEX([3]Treasury!B:B,MATCH('Գծապատկեր 3.Զ.1'!A711,[3]Treasury!A:A,0))</f>
        <v>2.63</v>
      </c>
      <c r="E711">
        <v>4.9970938225089796</v>
      </c>
    </row>
    <row r="712" spans="1:5">
      <c r="A712" s="9">
        <v>40485</v>
      </c>
      <c r="B712">
        <f>INDEX('[3]Fed Funds rate'!B:B,MATCH('Գծապատկեր 3.Զ.1'!A712,'[3]Fed Funds rate'!A:A,0))</f>
        <v>0.2</v>
      </c>
      <c r="C712">
        <v>-544.91999999999996</v>
      </c>
      <c r="D712">
        <f>INDEX([3]Treasury!B:B,MATCH('Գծապատկեր 3.Զ.1'!A712,[3]Treasury!A:A,0))</f>
        <v>2.67</v>
      </c>
      <c r="E712">
        <v>5.1094917641905697</v>
      </c>
    </row>
    <row r="713" spans="1:5">
      <c r="A713" s="9">
        <v>40486</v>
      </c>
      <c r="B713">
        <f>INDEX('[3]Fed Funds rate'!B:B,MATCH('Գծապատկեր 3.Զ.1'!A713,'[3]Fed Funds rate'!A:A,0))</f>
        <v>0.19</v>
      </c>
      <c r="C713">
        <v>-548.39</v>
      </c>
      <c r="D713">
        <f>INDEX([3]Treasury!B:B,MATCH('Գծապատկեր 3.Զ.1'!A713,[3]Treasury!A:A,0))</f>
        <v>2.5299999999999998</v>
      </c>
      <c r="E713">
        <v>5.7244449062987997</v>
      </c>
    </row>
    <row r="714" spans="1:5">
      <c r="A714" s="9">
        <v>40487</v>
      </c>
      <c r="B714">
        <f>INDEX('[3]Fed Funds rate'!B:B,MATCH('Գծապատկեր 3.Զ.1'!A714,'[3]Fed Funds rate'!A:A,0))</f>
        <v>0.18</v>
      </c>
      <c r="C714">
        <v>-547.55999999999995</v>
      </c>
      <c r="D714">
        <f>INDEX([3]Treasury!B:B,MATCH('Գծապատկեր 3.Զ.1'!A714,[3]Treasury!A:A,0))</f>
        <v>2.58</v>
      </c>
      <c r="E714">
        <v>5.5531597595744397</v>
      </c>
    </row>
    <row r="715" spans="1:5">
      <c r="A715" s="9">
        <v>40490</v>
      </c>
      <c r="B715">
        <f>INDEX('[3]Fed Funds rate'!B:B,MATCH('Գծապատկեր 3.Զ.1'!A715,'[3]Fed Funds rate'!A:A,0))</f>
        <v>0.18</v>
      </c>
      <c r="C715">
        <v>-545.29999999999995</v>
      </c>
      <c r="D715">
        <f>INDEX([3]Treasury!B:B,MATCH('Գծապատկեր 3.Զ.1'!A715,[3]Treasury!A:A,0))</f>
        <v>2.6</v>
      </c>
      <c r="E715">
        <v>5.1197474069098199</v>
      </c>
    </row>
    <row r="716" spans="1:5">
      <c r="A716" s="9">
        <v>40491</v>
      </c>
      <c r="B716">
        <f>INDEX('[3]Fed Funds rate'!B:B,MATCH('Գծապատկեր 3.Զ.1'!A716,'[3]Fed Funds rate'!A:A,0))</f>
        <v>0.17</v>
      </c>
      <c r="C716">
        <v>-543.34</v>
      </c>
      <c r="D716">
        <f>INDEX([3]Treasury!B:B,MATCH('Գծապատկեր 3.Զ.1'!A716,[3]Treasury!A:A,0))</f>
        <v>2.72</v>
      </c>
      <c r="E716">
        <v>4.7398469214343697</v>
      </c>
    </row>
    <row r="717" spans="1:5">
      <c r="A717" s="9">
        <v>40492</v>
      </c>
      <c r="B717">
        <f>INDEX('[3]Fed Funds rate'!B:B,MATCH('Գծապատկեր 3.Զ.1'!A717,'[3]Fed Funds rate'!A:A,0))</f>
        <v>0.17</v>
      </c>
      <c r="C717">
        <v>-540.14</v>
      </c>
      <c r="D717">
        <f>INDEX([3]Treasury!B:B,MATCH('Գծապատկեր 3.Զ.1'!A717,[3]Treasury!A:A,0))</f>
        <v>2.65</v>
      </c>
      <c r="E717">
        <v>4.12933843338703</v>
      </c>
    </row>
    <row r="718" spans="1:5">
      <c r="A718" s="9">
        <v>40494</v>
      </c>
      <c r="B718">
        <f>INDEX('[3]Fed Funds rate'!B:B,MATCH('Գծապատկեր 3.Զ.1'!A718,'[3]Fed Funds rate'!A:A,0))</f>
        <v>0.19</v>
      </c>
      <c r="C718">
        <v>-537.51</v>
      </c>
      <c r="D718">
        <f>INDEX([3]Treasury!B:B,MATCH('Գծապատկեր 3.Զ.1'!A718,[3]Treasury!A:A,0))</f>
        <v>2.76</v>
      </c>
      <c r="E718">
        <v>3.62142113228458</v>
      </c>
    </row>
    <row r="719" spans="1:5">
      <c r="A719" s="9">
        <v>40497</v>
      </c>
      <c r="B719">
        <f>INDEX('[3]Fed Funds rate'!B:B,MATCH('Գծապատկեր 3.Զ.1'!A719,'[3]Fed Funds rate'!A:A,0))</f>
        <v>0.21</v>
      </c>
      <c r="C719">
        <v>-533.82000000000005</v>
      </c>
      <c r="D719">
        <f>INDEX([3]Treasury!B:B,MATCH('Գծապատկեր 3.Զ.1'!A719,[3]Treasury!A:A,0))</f>
        <v>2.92</v>
      </c>
      <c r="E719">
        <v>2.9127380883456899</v>
      </c>
    </row>
    <row r="720" spans="1:5">
      <c r="A720" s="9">
        <v>40498</v>
      </c>
      <c r="B720">
        <f>INDEX('[3]Fed Funds rate'!B:B,MATCH('Գծապատկեր 3.Զ.1'!A720,'[3]Fed Funds rate'!A:A,0))</f>
        <v>0.21</v>
      </c>
      <c r="C720">
        <v>-529.72</v>
      </c>
      <c r="D720">
        <f>INDEX([3]Treasury!B:B,MATCH('Գծապատկեր 3.Զ.1'!A720,[3]Treasury!A:A,0))</f>
        <v>2.85</v>
      </c>
      <c r="E720">
        <v>2.1219075850486799</v>
      </c>
    </row>
    <row r="721" spans="1:5">
      <c r="A721" s="9">
        <v>40499</v>
      </c>
      <c r="B721">
        <f>INDEX('[3]Fed Funds rate'!B:B,MATCH('Գծապատկեր 3.Զ.1'!A721,'[3]Fed Funds rate'!A:A,0))</f>
        <v>0.2</v>
      </c>
      <c r="C721">
        <v>-531.41999999999996</v>
      </c>
      <c r="D721">
        <f>INDEX([3]Treasury!B:B,MATCH('Գծապատկեր 3.Զ.1'!A721,[3]Treasury!A:A,0))</f>
        <v>2.89</v>
      </c>
      <c r="E721">
        <v>2.4225016077629098</v>
      </c>
    </row>
    <row r="722" spans="1:5">
      <c r="A722" s="9">
        <v>40500</v>
      </c>
      <c r="B722">
        <f>INDEX('[3]Fed Funds rate'!B:B,MATCH('Գծապատկեր 3.Զ.1'!A722,'[3]Fed Funds rate'!A:A,0))</f>
        <v>0.2</v>
      </c>
      <c r="C722">
        <v>-532</v>
      </c>
      <c r="D722">
        <f>INDEX([3]Treasury!B:B,MATCH('Գծապատկեր 3.Զ.1'!A722,[3]Treasury!A:A,0))</f>
        <v>2.9</v>
      </c>
      <c r="E722">
        <v>2.51176754556047</v>
      </c>
    </row>
    <row r="723" spans="1:5">
      <c r="A723" s="9">
        <v>40501</v>
      </c>
      <c r="B723">
        <f>INDEX('[3]Fed Funds rate'!B:B,MATCH('Գծապատկեր 3.Զ.1'!A723,'[3]Fed Funds rate'!A:A,0))</f>
        <v>0.21</v>
      </c>
      <c r="C723">
        <v>-532.26</v>
      </c>
      <c r="D723">
        <f>INDEX([3]Treasury!B:B,MATCH('Գծապատկեր 3.Զ.1'!A723,[3]Treasury!A:A,0))</f>
        <v>2.88</v>
      </c>
      <c r="E723">
        <v>2.54081198160622</v>
      </c>
    </row>
    <row r="724" spans="1:5">
      <c r="A724" s="9">
        <v>40504</v>
      </c>
      <c r="B724">
        <f>INDEX('[3]Fed Funds rate'!B:B,MATCH('Գծապատկեր 3.Զ.1'!A724,'[3]Fed Funds rate'!A:A,0))</f>
        <v>0.19</v>
      </c>
      <c r="C724">
        <v>-532.78</v>
      </c>
      <c r="D724">
        <f>INDEX([3]Treasury!B:B,MATCH('Գծապատկեր 3.Զ.1'!A724,[3]Treasury!A:A,0))</f>
        <v>2.8</v>
      </c>
      <c r="E724">
        <v>2.6186453842974502</v>
      </c>
    </row>
    <row r="725" spans="1:5">
      <c r="A725" s="9">
        <v>40505</v>
      </c>
      <c r="B725">
        <f>INDEX('[3]Fed Funds rate'!B:B,MATCH('Գծապատկեր 3.Զ.1'!A725,'[3]Fed Funds rate'!A:A,0))</f>
        <v>0.2</v>
      </c>
      <c r="C725">
        <v>-531.41999999999996</v>
      </c>
      <c r="D725">
        <f>INDEX([3]Treasury!B:B,MATCH('Գծապատկեր 3.Զ.1'!A725,[3]Treasury!A:A,0))</f>
        <v>2.77</v>
      </c>
      <c r="E725">
        <v>2.3432389579772899</v>
      </c>
    </row>
    <row r="726" spans="1:5">
      <c r="A726" s="9">
        <v>40506</v>
      </c>
      <c r="B726">
        <f>INDEX('[3]Fed Funds rate'!B:B,MATCH('Գծապատկեր 3.Զ.1'!A726,'[3]Fed Funds rate'!A:A,0))</f>
        <v>0.2</v>
      </c>
      <c r="C726">
        <v>-531.11</v>
      </c>
      <c r="D726">
        <f>INDEX([3]Treasury!B:B,MATCH('Գծապատկեր 3.Զ.1'!A726,[3]Treasury!A:A,0))</f>
        <v>2.93</v>
      </c>
      <c r="E726">
        <v>2.26507271725677</v>
      </c>
    </row>
    <row r="727" spans="1:5">
      <c r="A727" s="9">
        <v>40511</v>
      </c>
      <c r="B727">
        <f>INDEX('[3]Fed Funds rate'!B:B,MATCH('Գծապատկեր 3.Զ.1'!A727,'[3]Fed Funds rate'!A:A,0))</f>
        <v>0.2</v>
      </c>
      <c r="C727">
        <v>-527.07000000000005</v>
      </c>
      <c r="D727">
        <f>INDEX([3]Treasury!B:B,MATCH('Գծապատկեր 3.Զ.1'!A727,[3]Treasury!A:A,0))</f>
        <v>2.84</v>
      </c>
      <c r="E727">
        <v>1.48167915464739</v>
      </c>
    </row>
    <row r="728" spans="1:5">
      <c r="A728" s="9">
        <v>40512</v>
      </c>
      <c r="B728">
        <f>INDEX('[3]Fed Funds rate'!B:B,MATCH('Գծապատկեր 3.Զ.1'!A728,'[3]Fed Funds rate'!A:A,0))</f>
        <v>0.2</v>
      </c>
      <c r="C728">
        <v>-524.49</v>
      </c>
      <c r="D728">
        <f>INDEX([3]Treasury!B:B,MATCH('Գծապատկեր 3.Զ.1'!A728,[3]Treasury!A:A,0))</f>
        <v>2.81</v>
      </c>
      <c r="E728">
        <v>0.97116426911907106</v>
      </c>
    </row>
    <row r="729" spans="1:5">
      <c r="A729" s="9">
        <v>40513</v>
      </c>
      <c r="B729">
        <f>INDEX('[3]Fed Funds rate'!B:B,MATCH('Գծապատկեր 3.Զ.1'!A729,'[3]Fed Funds rate'!A:A,0))</f>
        <v>0.2</v>
      </c>
      <c r="C729">
        <v>-526.4</v>
      </c>
      <c r="D729">
        <f>INDEX([3]Treasury!B:B,MATCH('Գծապատկեր 3.Զ.1'!A729,[3]Treasury!A:A,0))</f>
        <v>2.97</v>
      </c>
      <c r="E729">
        <v>1.3148520029292201</v>
      </c>
    </row>
    <row r="730" spans="1:5">
      <c r="A730" s="9">
        <v>40514</v>
      </c>
      <c r="B730">
        <f>INDEX('[3]Fed Funds rate'!B:B,MATCH('Գծապատկեր 3.Զ.1'!A730,'[3]Fed Funds rate'!A:A,0))</f>
        <v>0.19</v>
      </c>
      <c r="C730">
        <v>-528.17999999999995</v>
      </c>
      <c r="D730">
        <f>INDEX([3]Treasury!B:B,MATCH('Գծապատկեր 3.Զ.1'!A730,[3]Treasury!A:A,0))</f>
        <v>3.01</v>
      </c>
      <c r="E730">
        <v>1.63261368223879</v>
      </c>
    </row>
    <row r="731" spans="1:5">
      <c r="A731" s="9">
        <v>40515</v>
      </c>
      <c r="B731">
        <f>INDEX('[3]Fed Funds rate'!B:B,MATCH('Գծապատկեր 3.Զ.1'!A731,'[3]Fed Funds rate'!A:A,0))</f>
        <v>0.18</v>
      </c>
      <c r="C731">
        <v>-530.58000000000004</v>
      </c>
      <c r="D731">
        <f>INDEX([3]Treasury!B:B,MATCH('Գծապատկեր 3.Զ.1'!A731,[3]Treasury!A:A,0))</f>
        <v>3.03</v>
      </c>
      <c r="E731">
        <v>2.0661614945353199</v>
      </c>
    </row>
    <row r="732" spans="1:5">
      <c r="A732" s="9">
        <v>40518</v>
      </c>
      <c r="B732">
        <f>INDEX('[3]Fed Funds rate'!B:B,MATCH('Գծապատկեր 3.Զ.1'!A732,'[3]Fed Funds rate'!A:A,0))</f>
        <v>0.18</v>
      </c>
      <c r="C732">
        <v>-531.27</v>
      </c>
      <c r="D732">
        <f>INDEX([3]Treasury!B:B,MATCH('Գծապատկեր 3.Զ.1'!A732,[3]Treasury!A:A,0))</f>
        <v>2.95</v>
      </c>
      <c r="E732">
        <v>2.1763101637542301</v>
      </c>
    </row>
    <row r="733" spans="1:5">
      <c r="A733" s="9">
        <v>40519</v>
      </c>
      <c r="B733">
        <f>INDEX('[3]Fed Funds rate'!B:B,MATCH('Գծապատկեր 3.Զ.1'!A733,'[3]Fed Funds rate'!A:A,0))</f>
        <v>0.17</v>
      </c>
      <c r="C733">
        <v>-530.91</v>
      </c>
      <c r="D733">
        <f>INDEX([3]Treasury!B:B,MATCH('Գծապատկեր 3.Զ.1'!A733,[3]Treasury!A:A,0))</f>
        <v>3.15</v>
      </c>
      <c r="E733">
        <v>2.0887121236064501</v>
      </c>
    </row>
    <row r="734" spans="1:5">
      <c r="A734" s="9">
        <v>40520</v>
      </c>
      <c r="B734">
        <f>INDEX('[3]Fed Funds rate'!B:B,MATCH('Գծապատկեր 3.Զ.1'!A734,'[3]Fed Funds rate'!A:A,0))</f>
        <v>0.17</v>
      </c>
      <c r="C734">
        <v>-527.11</v>
      </c>
      <c r="D734">
        <f>INDEX([3]Treasury!B:B,MATCH('Գծապատկեր 3.Զ.1'!A734,[3]Treasury!A:A,0))</f>
        <v>3.26</v>
      </c>
      <c r="E734">
        <v>1.3505735057502699</v>
      </c>
    </row>
    <row r="735" spans="1:5">
      <c r="A735" s="9">
        <v>40521</v>
      </c>
      <c r="B735">
        <f>INDEX('[3]Fed Funds rate'!B:B,MATCH('Գծապատկեր 3.Զ.1'!A735,'[3]Fed Funds rate'!A:A,0))</f>
        <v>0.16</v>
      </c>
      <c r="C735">
        <v>-527.54999999999995</v>
      </c>
      <c r="D735">
        <f>INDEX([3]Treasury!B:B,MATCH('Գծապատկեր 3.Զ.1'!A735,[3]Treasury!A:A,0))</f>
        <v>3.23</v>
      </c>
      <c r="E735">
        <v>1.4142003920911701</v>
      </c>
    </row>
    <row r="736" spans="1:5">
      <c r="A736" s="9">
        <v>40522</v>
      </c>
      <c r="B736">
        <f>INDEX('[3]Fed Funds rate'!B:B,MATCH('Գծապատկեր 3.Զ.1'!A736,'[3]Fed Funds rate'!A:A,0))</f>
        <v>0.16</v>
      </c>
      <c r="C736">
        <v>-526.84</v>
      </c>
      <c r="D736">
        <f>INDEX([3]Treasury!B:B,MATCH('Գծապատկեր 3.Զ.1'!A736,[3]Treasury!A:A,0))</f>
        <v>3.32</v>
      </c>
      <c r="E736">
        <v>1.25971330877121</v>
      </c>
    </row>
    <row r="737" spans="1:5">
      <c r="A737" s="9">
        <v>40525</v>
      </c>
      <c r="B737">
        <f>INDEX('[3]Fed Funds rate'!B:B,MATCH('Գծապատկեր 3.Զ.1'!A737,'[3]Fed Funds rate'!A:A,0))</f>
        <v>0.17</v>
      </c>
      <c r="C737">
        <v>-525.76</v>
      </c>
      <c r="D737">
        <f>INDEX([3]Treasury!B:B,MATCH('Գծապատկեր 3.Զ.1'!A737,[3]Treasury!A:A,0))</f>
        <v>3.29</v>
      </c>
      <c r="E737">
        <v>1.0346953371374601</v>
      </c>
    </row>
    <row r="738" spans="1:5">
      <c r="A738" s="9">
        <v>40526</v>
      </c>
      <c r="B738">
        <f>INDEX('[3]Fed Funds rate'!B:B,MATCH('Գծապատկեր 3.Զ.1'!A738,'[3]Fed Funds rate'!A:A,0))</f>
        <v>0.19</v>
      </c>
      <c r="C738">
        <v>-524.59</v>
      </c>
      <c r="D738">
        <f>INDEX([3]Treasury!B:B,MATCH('Գծապատկեր 3.Զ.1'!A738,[3]Treasury!A:A,0))</f>
        <v>3.49</v>
      </c>
      <c r="E738">
        <v>0.79210091442484998</v>
      </c>
    </row>
    <row r="739" spans="1:5">
      <c r="A739" s="9">
        <v>40527</v>
      </c>
      <c r="B739">
        <f>INDEX('[3]Fed Funds rate'!B:B,MATCH('Գծապատկեր 3.Զ.1'!A739,'[3]Fed Funds rate'!A:A,0))</f>
        <v>0.2</v>
      </c>
      <c r="C739">
        <v>-520.44000000000005</v>
      </c>
      <c r="D739">
        <f>INDEX([3]Treasury!B:B,MATCH('Գծապատկեր 3.Զ.1'!A739,[3]Treasury!A:A,0))</f>
        <v>3.53</v>
      </c>
      <c r="E739">
        <v>-2.1949986191884801E-2</v>
      </c>
    </row>
    <row r="740" spans="1:5">
      <c r="A740" s="9">
        <v>40528</v>
      </c>
      <c r="B740">
        <f>INDEX('[3]Fed Funds rate'!B:B,MATCH('Գծապատկեր 3.Զ.1'!A740,'[3]Fed Funds rate'!A:A,0))</f>
        <v>0.2</v>
      </c>
      <c r="C740">
        <v>-517.76</v>
      </c>
      <c r="D740">
        <f>INDEX([3]Treasury!B:B,MATCH('Գծապատկեր 3.Զ.1'!A740,[3]Treasury!A:A,0))</f>
        <v>3.47</v>
      </c>
      <c r="E740">
        <v>-0.55804016401577805</v>
      </c>
    </row>
    <row r="741" spans="1:5">
      <c r="A741" s="9">
        <v>40529</v>
      </c>
      <c r="B741">
        <f>INDEX('[3]Fed Funds rate'!B:B,MATCH('Գծապատկեր 3.Զ.1'!A741,'[3]Fed Funds rate'!A:A,0))</f>
        <v>0.2</v>
      </c>
      <c r="C741">
        <v>-518.66999999999996</v>
      </c>
      <c r="D741">
        <f>INDEX([3]Treasury!B:B,MATCH('Գծապատկեր 3.Զ.1'!A741,[3]Treasury!A:A,0))</f>
        <v>3.33</v>
      </c>
      <c r="E741">
        <v>-0.40224788924490401</v>
      </c>
    </row>
    <row r="742" spans="1:5">
      <c r="A742" s="9">
        <v>40532</v>
      </c>
      <c r="B742">
        <f>INDEX('[3]Fed Funds rate'!B:B,MATCH('Գծապատկեր 3.Զ.1'!A742,'[3]Fed Funds rate'!A:A,0))</f>
        <v>0.21</v>
      </c>
      <c r="C742">
        <v>-519.59</v>
      </c>
      <c r="D742">
        <f>INDEX([3]Treasury!B:B,MATCH('Գծապատկեր 3.Զ.1'!A742,[3]Treasury!A:A,0))</f>
        <v>3.36</v>
      </c>
      <c r="E742">
        <v>-0.24483852743878701</v>
      </c>
    </row>
    <row r="743" spans="1:5">
      <c r="A743" s="9">
        <v>40533</v>
      </c>
      <c r="B743">
        <f>INDEX('[3]Fed Funds rate'!B:B,MATCH('Գծապատկեր 3.Զ.1'!A743,'[3]Fed Funds rate'!A:A,0))</f>
        <v>0.2</v>
      </c>
      <c r="C743">
        <v>-520.34</v>
      </c>
      <c r="D743">
        <f>INDEX([3]Treasury!B:B,MATCH('Գծապատկեր 3.Զ.1'!A743,[3]Treasury!A:A,0))</f>
        <v>3.35</v>
      </c>
      <c r="E743">
        <v>-0.120407990367425</v>
      </c>
    </row>
    <row r="744" spans="1:5">
      <c r="A744" s="9">
        <v>40534</v>
      </c>
      <c r="B744">
        <f>INDEX('[3]Fed Funds rate'!B:B,MATCH('Գծապատկեր 3.Զ.1'!A744,'[3]Fed Funds rate'!A:A,0))</f>
        <v>0.19</v>
      </c>
      <c r="C744">
        <v>-521.29999999999995</v>
      </c>
      <c r="D744">
        <f>INDEX([3]Treasury!B:B,MATCH('Գծապատկեր 3.Զ.1'!A744,[3]Treasury!A:A,0))</f>
        <v>3.36</v>
      </c>
      <c r="E744">
        <v>4.4107113310474198E-2</v>
      </c>
    </row>
    <row r="745" spans="1:5">
      <c r="A745" s="9">
        <v>40535</v>
      </c>
      <c r="B745">
        <f>INDEX('[3]Fed Funds rate'!B:B,MATCH('Գծապատկեր 3.Զ.1'!A745,'[3]Fed Funds rate'!A:A,0))</f>
        <v>0.19</v>
      </c>
      <c r="C745">
        <v>-521.75</v>
      </c>
      <c r="D745">
        <f>INDEX([3]Treasury!B:B,MATCH('Գծապատկեր 3.Զ.1'!A745,[3]Treasury!A:A,0))</f>
        <v>3.41</v>
      </c>
      <c r="E745">
        <v>0.11058316346293399</v>
      </c>
    </row>
    <row r="746" spans="1:5">
      <c r="A746" s="9">
        <v>40539</v>
      </c>
      <c r="B746">
        <f>INDEX('[3]Fed Funds rate'!B:B,MATCH('Գծապատկեր 3.Զ.1'!A746,'[3]Fed Funds rate'!A:A,0))</f>
        <v>0.19</v>
      </c>
      <c r="C746">
        <v>-521.47</v>
      </c>
      <c r="D746">
        <f>INDEX([3]Treasury!B:B,MATCH('Գծապատկեր 3.Զ.1'!A746,[3]Treasury!A:A,0))</f>
        <v>3.36</v>
      </c>
      <c r="E746">
        <v>3.7094141208740397E-2</v>
      </c>
    </row>
    <row r="747" spans="1:5">
      <c r="A747" s="9">
        <v>40540</v>
      </c>
      <c r="B747">
        <f>INDEX('[3]Fed Funds rate'!B:B,MATCH('Գծապատկեր 3.Զ.1'!A747,'[3]Fed Funds rate'!A:A,0))</f>
        <v>0.18</v>
      </c>
      <c r="C747">
        <v>-521.34</v>
      </c>
      <c r="D747">
        <f>INDEX([3]Treasury!B:B,MATCH('Գծապատկեր 3.Զ.1'!A747,[3]Treasury!A:A,0))</f>
        <v>3.5</v>
      </c>
      <c r="E747">
        <v>-7.6472610977589197E-3</v>
      </c>
    </row>
    <row r="748" spans="1:5">
      <c r="A748" s="9">
        <v>40541</v>
      </c>
      <c r="B748">
        <f>INDEX('[3]Fed Funds rate'!B:B,MATCH('Գծապատկեր 3.Զ.1'!A748,'[3]Fed Funds rate'!A:A,0))</f>
        <v>0.18</v>
      </c>
      <c r="C748">
        <v>-521.58000000000004</v>
      </c>
      <c r="D748">
        <f>INDEX([3]Treasury!B:B,MATCH('Գծապատկեր 3.Զ.1'!A748,[3]Treasury!A:A,0))</f>
        <v>3.35</v>
      </c>
      <c r="E748">
        <v>1.8568895537669002E-2</v>
      </c>
    </row>
    <row r="749" spans="1:5">
      <c r="A749" s="9">
        <v>40542</v>
      </c>
      <c r="B749">
        <f>INDEX('[3]Fed Funds rate'!B:B,MATCH('Գծապատկեր 3.Զ.1'!A749,'[3]Fed Funds rate'!A:A,0))</f>
        <v>0.19</v>
      </c>
      <c r="C749">
        <v>-522.16</v>
      </c>
      <c r="D749">
        <f>INDEX([3]Treasury!B:B,MATCH('Գծապատկեր 3.Զ.1'!A749,[3]Treasury!A:A,0))</f>
        <v>3.38</v>
      </c>
      <c r="E749">
        <v>0.10989953047885501</v>
      </c>
    </row>
    <row r="750" spans="1:5">
      <c r="A750" s="9">
        <v>40543</v>
      </c>
      <c r="B750">
        <f>INDEX('[3]Fed Funds rate'!B:B,MATCH('Գծապատկեր 3.Զ.1'!A750,'[3]Fed Funds rate'!A:A,0))</f>
        <v>0.13</v>
      </c>
      <c r="C750">
        <v>-522.75</v>
      </c>
      <c r="D750">
        <f>INDEX([3]Treasury!B:B,MATCH('Գծապատկեր 3.Զ.1'!A750,[3]Treasury!A:A,0))</f>
        <v>3.3</v>
      </c>
      <c r="E750">
        <v>0.20302006491465299</v>
      </c>
    </row>
    <row r="751" spans="1:5">
      <c r="A751" s="9">
        <v>40546</v>
      </c>
      <c r="B751">
        <f>INDEX('[3]Fed Funds rate'!B:B,MATCH('Գծապատկեր 3.Զ.1'!A751,'[3]Fed Funds rate'!A:A,0))</f>
        <v>0.19</v>
      </c>
      <c r="C751">
        <v>-525.12</v>
      </c>
      <c r="D751">
        <f>INDEX([3]Treasury!B:B,MATCH('Գծապատկեր 3.Զ.1'!A751,[3]Treasury!A:A,0))</f>
        <v>3.36</v>
      </c>
      <c r="E751">
        <v>0.63555946319229395</v>
      </c>
    </row>
    <row r="752" spans="1:5">
      <c r="A752" s="9">
        <v>40547</v>
      </c>
      <c r="B752">
        <f>INDEX('[3]Fed Funds rate'!B:B,MATCH('Գծապատկեր 3.Զ.1'!A752,'[3]Fed Funds rate'!A:A,0))</f>
        <v>0.18</v>
      </c>
      <c r="C752">
        <v>-528.54999999999995</v>
      </c>
      <c r="D752">
        <f>INDEX([3]Treasury!B:B,MATCH('Գծապատկեր 3.Զ.1'!A752,[3]Treasury!A:A,0))</f>
        <v>3.36</v>
      </c>
      <c r="E752">
        <v>1.26681223679929</v>
      </c>
    </row>
    <row r="753" spans="1:5">
      <c r="A753" s="9">
        <v>40548</v>
      </c>
      <c r="B753">
        <f>INDEX('[3]Fed Funds rate'!B:B,MATCH('Գծապատկեր 3.Զ.1'!A753,'[3]Fed Funds rate'!A:A,0))</f>
        <v>0.18</v>
      </c>
      <c r="C753">
        <v>-526.63</v>
      </c>
      <c r="D753">
        <f>INDEX([3]Treasury!B:B,MATCH('Գծապատկեր 3.Զ.1'!A753,[3]Treasury!A:A,0))</f>
        <v>3.5</v>
      </c>
      <c r="E753">
        <v>0.88308592920225204</v>
      </c>
    </row>
    <row r="754" spans="1:5">
      <c r="A754" s="9">
        <v>40549</v>
      </c>
      <c r="B754">
        <f>INDEX('[3]Fed Funds rate'!B:B,MATCH('Գծապատկեր 3.Զ.1'!A754,'[3]Fed Funds rate'!A:A,0))</f>
        <v>0.17</v>
      </c>
      <c r="C754">
        <v>-525.87</v>
      </c>
      <c r="D754">
        <f>INDEX([3]Treasury!B:B,MATCH('Գծապատկեր 3.Զ.1'!A754,[3]Treasury!A:A,0))</f>
        <v>3.44</v>
      </c>
      <c r="E754">
        <v>0.71886120265685305</v>
      </c>
    </row>
    <row r="755" spans="1:5">
      <c r="A755" s="9">
        <v>40550</v>
      </c>
      <c r="B755">
        <f>INDEX('[3]Fed Funds rate'!B:B,MATCH('Գծապատկեր 3.Զ.1'!A755,'[3]Fed Funds rate'!A:A,0))</f>
        <v>0.17</v>
      </c>
      <c r="C755">
        <v>-525.46</v>
      </c>
      <c r="D755">
        <f>INDEX([3]Treasury!B:B,MATCH('Գծապատկեր 3.Զ.1'!A755,[3]Treasury!A:A,0))</f>
        <v>3.34</v>
      </c>
      <c r="E755">
        <v>0.62105841207892298</v>
      </c>
    </row>
    <row r="756" spans="1:5">
      <c r="A756" s="9">
        <v>40553</v>
      </c>
      <c r="B756">
        <f>INDEX('[3]Fed Funds rate'!B:B,MATCH('Գծապատկեր 3.Զ.1'!A756,'[3]Fed Funds rate'!A:A,0))</f>
        <v>0.17</v>
      </c>
      <c r="C756">
        <v>-524.89</v>
      </c>
      <c r="D756">
        <f>INDEX([3]Treasury!B:B,MATCH('Գծապատկեր 3.Զ.1'!A756,[3]Treasury!A:A,0))</f>
        <v>3.32</v>
      </c>
      <c r="E756">
        <v>0.49271711302446802</v>
      </c>
    </row>
    <row r="757" spans="1:5">
      <c r="A757" s="9">
        <v>40554</v>
      </c>
      <c r="B757">
        <f>INDEX('[3]Fed Funds rate'!B:B,MATCH('Գծապատկեր 3.Զ.1'!A757,'[3]Fed Funds rate'!A:A,0))</f>
        <v>0.17</v>
      </c>
      <c r="C757">
        <v>-525.76</v>
      </c>
      <c r="D757">
        <f>INDEX([3]Treasury!B:B,MATCH('Գծապատկեր 3.Զ.1'!A757,[3]Treasury!A:A,0))</f>
        <v>3.37</v>
      </c>
      <c r="E757">
        <v>0.63852318316560197</v>
      </c>
    </row>
    <row r="758" spans="1:5">
      <c r="A758" s="9">
        <v>40555</v>
      </c>
      <c r="B758">
        <f>INDEX('[3]Fed Funds rate'!B:B,MATCH('Գծապատկեր 3.Զ.1'!A758,'[3]Fed Funds rate'!A:A,0))</f>
        <v>0.16</v>
      </c>
      <c r="C758">
        <v>-526.67999999999995</v>
      </c>
      <c r="D758">
        <f>INDEX([3]Treasury!B:B,MATCH('Գծապատկեր 3.Զ.1'!A758,[3]Treasury!A:A,0))</f>
        <v>3.4</v>
      </c>
      <c r="E758">
        <v>0.79354962223157999</v>
      </c>
    </row>
    <row r="759" spans="1:5">
      <c r="A759" s="9">
        <v>40556</v>
      </c>
      <c r="B759">
        <f>INDEX('[3]Fed Funds rate'!B:B,MATCH('Գծապատկեր 3.Զ.1'!A759,'[3]Fed Funds rate'!A:A,0))</f>
        <v>0.16</v>
      </c>
      <c r="C759">
        <v>-527.26</v>
      </c>
      <c r="D759">
        <f>INDEX([3]Treasury!B:B,MATCH('Գծապատկեր 3.Զ.1'!A759,[3]Treasury!A:A,0))</f>
        <v>3.34</v>
      </c>
      <c r="E759">
        <v>0.88380770754758897</v>
      </c>
    </row>
    <row r="760" spans="1:5">
      <c r="A760" s="9">
        <v>40557</v>
      </c>
      <c r="B760">
        <f>INDEX('[3]Fed Funds rate'!B:B,MATCH('Գծապատկեր 3.Զ.1'!A760,'[3]Fed Funds rate'!A:A,0))</f>
        <v>0.16</v>
      </c>
      <c r="C760">
        <v>-527.04999999999995</v>
      </c>
      <c r="D760">
        <f>INDEX([3]Treasury!B:B,MATCH('Գծապատկեր 3.Զ.1'!A760,[3]Treasury!A:A,0))</f>
        <v>3.35</v>
      </c>
      <c r="E760">
        <v>0.82416641726240403</v>
      </c>
    </row>
    <row r="761" spans="1:5">
      <c r="A761" s="9">
        <v>40561</v>
      </c>
      <c r="B761">
        <f>INDEX('[3]Fed Funds rate'!B:B,MATCH('Գծապատկեր 3.Զ.1'!A761,'[3]Fed Funds rate'!A:A,0))</f>
        <v>0.19</v>
      </c>
      <c r="C761">
        <v>-526.29</v>
      </c>
      <c r="D761">
        <f>INDEX([3]Treasury!B:B,MATCH('Գծապատկեր 3.Զ.1'!A761,[3]Treasury!A:A,0))</f>
        <v>3.39</v>
      </c>
      <c r="E761">
        <v>0.66005900786785698</v>
      </c>
    </row>
    <row r="762" spans="1:5">
      <c r="A762" s="9">
        <v>40562</v>
      </c>
      <c r="B762">
        <f>INDEX('[3]Fed Funds rate'!B:B,MATCH('Գծապատկեր 3.Զ.1'!A762,'[3]Fed Funds rate'!A:A,0))</f>
        <v>0.18</v>
      </c>
      <c r="C762">
        <v>-525.12</v>
      </c>
      <c r="D762">
        <f>INDEX([3]Treasury!B:B,MATCH('Գծապատկեր 3.Զ.1'!A762,[3]Treasury!A:A,0))</f>
        <v>3.37</v>
      </c>
      <c r="E762">
        <v>0.41769644636769898</v>
      </c>
    </row>
    <row r="763" spans="1:5">
      <c r="A763" s="9">
        <v>40563</v>
      </c>
      <c r="B763">
        <f>INDEX('[3]Fed Funds rate'!B:B,MATCH('Գծապատկեր 3.Զ.1'!A763,'[3]Fed Funds rate'!A:A,0))</f>
        <v>0.18</v>
      </c>
      <c r="C763">
        <v>-523.1</v>
      </c>
      <c r="D763">
        <f>INDEX([3]Treasury!B:B,MATCH('Գծապատկեր 3.Զ.1'!A763,[3]Treasury!A:A,0))</f>
        <v>3.47</v>
      </c>
      <c r="E763">
        <v>1.2476813152488799E-2</v>
      </c>
    </row>
    <row r="764" spans="1:5">
      <c r="A764" s="9">
        <v>40564</v>
      </c>
      <c r="B764">
        <f>INDEX('[3]Fed Funds rate'!B:B,MATCH('Գծապատկեր 3.Զ.1'!A764,'[3]Fed Funds rate'!A:A,0))</f>
        <v>0.17</v>
      </c>
      <c r="C764">
        <v>-523.26</v>
      </c>
      <c r="D764">
        <f>INDEX([3]Treasury!B:B,MATCH('Գծապատկեր 3.Զ.1'!A764,[3]Treasury!A:A,0))</f>
        <v>3.44</v>
      </c>
      <c r="E764">
        <v>2.32554521555812E-2</v>
      </c>
    </row>
    <row r="765" spans="1:5">
      <c r="A765" s="9">
        <v>40567</v>
      </c>
      <c r="B765">
        <f>INDEX('[3]Fed Funds rate'!B:B,MATCH('Գծապատկեր 3.Զ.1'!A765,'[3]Fed Funds rate'!A:A,0))</f>
        <v>0.18</v>
      </c>
      <c r="C765">
        <v>-524.23</v>
      </c>
      <c r="D765">
        <f>INDEX([3]Treasury!B:B,MATCH('Գծապատկեր 3.Զ.1'!A765,[3]Treasury!A:A,0))</f>
        <v>3.43</v>
      </c>
      <c r="E765">
        <v>0.188656878358756</v>
      </c>
    </row>
    <row r="766" spans="1:5">
      <c r="A766" s="9">
        <v>40568</v>
      </c>
      <c r="B766">
        <f>INDEX('[3]Fed Funds rate'!B:B,MATCH('Գծապատկեր 3.Զ.1'!A766,'[3]Fed Funds rate'!A:A,0))</f>
        <v>0.17</v>
      </c>
      <c r="C766">
        <v>-524.59</v>
      </c>
      <c r="D766">
        <f>INDEX([3]Treasury!B:B,MATCH('Գծապատկեր 3.Զ.1'!A766,[3]Treasury!A:A,0))</f>
        <v>3.35</v>
      </c>
      <c r="E766">
        <v>0.23750251067383399</v>
      </c>
    </row>
    <row r="767" spans="1:5">
      <c r="A767" s="9">
        <v>40569</v>
      </c>
      <c r="B767">
        <f>INDEX('[3]Fed Funds rate'!B:B,MATCH('Գծապատկեր 3.Զ.1'!A767,'[3]Fed Funds rate'!A:A,0))</f>
        <v>0.17</v>
      </c>
      <c r="C767">
        <v>-524.05999999999995</v>
      </c>
      <c r="D767">
        <f>INDEX([3]Treasury!B:B,MATCH('Գծապատկեր 3.Զ.1'!A767,[3]Treasury!A:A,0))</f>
        <v>3.45</v>
      </c>
      <c r="E767">
        <v>0.11661752371958301</v>
      </c>
    </row>
    <row r="768" spans="1:5">
      <c r="A768" s="9">
        <v>40570</v>
      </c>
      <c r="B768">
        <f>INDEX('[3]Fed Funds rate'!B:B,MATCH('Գծապատկեր 3.Զ.1'!A768,'[3]Fed Funds rate'!A:A,0))</f>
        <v>0.17</v>
      </c>
      <c r="C768">
        <v>-522.84</v>
      </c>
      <c r="D768">
        <f>INDEX([3]Treasury!B:B,MATCH('Գծապատկեր 3.Զ.1'!A768,[3]Treasury!A:A,0))</f>
        <v>3.42</v>
      </c>
      <c r="E768">
        <v>-0.13625396409929599</v>
      </c>
    </row>
    <row r="769" spans="1:5">
      <c r="A769" s="9">
        <v>40571</v>
      </c>
      <c r="B769">
        <f>INDEX('[3]Fed Funds rate'!B:B,MATCH('Գծապատկեր 3.Զ.1'!A769,'[3]Fed Funds rate'!A:A,0))</f>
        <v>0.17</v>
      </c>
      <c r="C769">
        <v>-519.15</v>
      </c>
      <c r="D769">
        <f>INDEX([3]Treasury!B:B,MATCH('Գծապատկեր 3.Զ.1'!A769,[3]Treasury!A:A,0))</f>
        <v>3.36</v>
      </c>
      <c r="E769">
        <v>-0.86431908844974703</v>
      </c>
    </row>
    <row r="770" spans="1:5">
      <c r="A770" s="9">
        <v>40574</v>
      </c>
      <c r="B770">
        <f>INDEX('[3]Fed Funds rate'!B:B,MATCH('Գծապատկեր 3.Զ.1'!A770,'[3]Fed Funds rate'!A:A,0))</f>
        <v>0.17</v>
      </c>
      <c r="C770">
        <v>-519.91</v>
      </c>
      <c r="D770">
        <f>INDEX([3]Treasury!B:B,MATCH('Գծապատկեր 3.Զ.1'!A770,[3]Treasury!A:A,0))</f>
        <v>3.42</v>
      </c>
      <c r="E770">
        <v>-0.73783468934732299</v>
      </c>
    </row>
    <row r="771" spans="1:5">
      <c r="A771" s="9">
        <v>40575</v>
      </c>
      <c r="B771">
        <f>INDEX('[3]Fed Funds rate'!B:B,MATCH('Գծապատկեր 3.Զ.1'!A771,'[3]Fed Funds rate'!A:A,0))</f>
        <v>0.18</v>
      </c>
      <c r="C771">
        <v>-522.70000000000005</v>
      </c>
      <c r="D771">
        <f>INDEX([3]Treasury!B:B,MATCH('Գծապատկեր 3.Զ.1'!A771,[3]Treasury!A:A,0))</f>
        <v>3.48</v>
      </c>
      <c r="E771">
        <v>-0.22243946304809001</v>
      </c>
    </row>
    <row r="772" spans="1:5">
      <c r="A772" s="9">
        <v>40576</v>
      </c>
      <c r="B772">
        <f>INDEX('[3]Fed Funds rate'!B:B,MATCH('Գծապատկեր 3.Զ.1'!A772,'[3]Fed Funds rate'!A:A,0))</f>
        <v>0.18</v>
      </c>
      <c r="C772">
        <v>-523.45000000000005</v>
      </c>
      <c r="D772">
        <f>INDEX([3]Treasury!B:B,MATCH('Գծապատկեր 3.Զ.1'!A772,[3]Treasury!A:A,0))</f>
        <v>3.52</v>
      </c>
      <c r="E772">
        <v>-9.8857621157890194E-2</v>
      </c>
    </row>
    <row r="773" spans="1:5">
      <c r="A773" s="9">
        <v>40577</v>
      </c>
      <c r="B773">
        <f>INDEX('[3]Fed Funds rate'!B:B,MATCH('Գծապատկեր 3.Զ.1'!A773,'[3]Fed Funds rate'!A:A,0))</f>
        <v>0.17</v>
      </c>
      <c r="C773">
        <v>-522.33000000000004</v>
      </c>
      <c r="D773">
        <f>INDEX([3]Treasury!B:B,MATCH('Գծապատկեր 3.Զ.1'!A773,[3]Treasury!A:A,0))</f>
        <v>3.58</v>
      </c>
      <c r="E773">
        <v>-0.33285263963716699</v>
      </c>
    </row>
    <row r="774" spans="1:5">
      <c r="A774" s="9">
        <v>40578</v>
      </c>
      <c r="B774">
        <f>INDEX('[3]Fed Funds rate'!B:B,MATCH('Գծապատկեր 3.Զ.1'!A774,'[3]Fed Funds rate'!A:A,0))</f>
        <v>0.17</v>
      </c>
      <c r="C774">
        <v>-521.47</v>
      </c>
      <c r="D774">
        <f>INDEX([3]Treasury!B:B,MATCH('Գծապատկեր 3.Զ.1'!A774,[3]Treasury!A:A,0))</f>
        <v>3.68</v>
      </c>
      <c r="E774">
        <v>-0.51743563215256905</v>
      </c>
    </row>
    <row r="775" spans="1:5">
      <c r="A775" s="9">
        <v>40581</v>
      </c>
      <c r="B775">
        <f>INDEX('[3]Fed Funds rate'!B:B,MATCH('Գծապատկեր 3.Զ.1'!A775,'[3]Fed Funds rate'!A:A,0))</f>
        <v>0.17</v>
      </c>
      <c r="C775">
        <v>-520.62</v>
      </c>
      <c r="D775">
        <f>INDEX([3]Treasury!B:B,MATCH('Գծապատկեր 3.Զ.1'!A775,[3]Treasury!A:A,0))</f>
        <v>3.68</v>
      </c>
      <c r="E775">
        <v>-0.70036948326151105</v>
      </c>
    </row>
    <row r="776" spans="1:5">
      <c r="A776" s="9">
        <v>40582</v>
      </c>
      <c r="B776">
        <f>INDEX('[3]Fed Funds rate'!B:B,MATCH('Գծապատկեր 3.Զ.1'!A776,'[3]Fed Funds rate'!A:A,0))</f>
        <v>0.16</v>
      </c>
      <c r="C776">
        <v>-520.37</v>
      </c>
      <c r="D776">
        <f>INDEX([3]Treasury!B:B,MATCH('Գծապատկեր 3.Զ.1'!A776,[3]Treasury!A:A,0))</f>
        <v>3.75</v>
      </c>
      <c r="E776">
        <v>-0.76820047973671901</v>
      </c>
    </row>
    <row r="777" spans="1:5">
      <c r="A777" s="9">
        <v>40583</v>
      </c>
      <c r="B777">
        <f>INDEX('[3]Fed Funds rate'!B:B,MATCH('Գծապատկեր 3.Զ.1'!A777,'[3]Fed Funds rate'!A:A,0))</f>
        <v>0.15</v>
      </c>
      <c r="C777">
        <v>-519.22</v>
      </c>
      <c r="D777">
        <f>INDEX([3]Treasury!B:B,MATCH('Գծապատկեր 3.Զ.1'!A777,[3]Treasury!A:A,0))</f>
        <v>3.65</v>
      </c>
      <c r="E777">
        <v>-1.0092411120598399</v>
      </c>
    </row>
    <row r="778" spans="1:5">
      <c r="A778" s="9">
        <v>40584</v>
      </c>
      <c r="B778">
        <f>INDEX('[3]Fed Funds rate'!B:B,MATCH('Գծապատկեր 3.Զ.1'!A778,'[3]Fed Funds rate'!A:A,0))</f>
        <v>0.15</v>
      </c>
      <c r="C778">
        <v>-517.79</v>
      </c>
      <c r="D778">
        <f>INDEX([3]Treasury!B:B,MATCH('Գծապատկեր 3.Զ.1'!A778,[3]Treasury!A:A,0))</f>
        <v>3.7</v>
      </c>
      <c r="E778">
        <v>-1.3048333481583501</v>
      </c>
    </row>
    <row r="779" spans="1:5">
      <c r="A779" s="9">
        <v>40585</v>
      </c>
      <c r="B779">
        <f>INDEX('[3]Fed Funds rate'!B:B,MATCH('Գծապատկեր 3.Զ.1'!A779,'[3]Fed Funds rate'!A:A,0))</f>
        <v>0.15</v>
      </c>
      <c r="C779">
        <v>-517.17999999999995</v>
      </c>
      <c r="D779">
        <f>INDEX([3]Treasury!B:B,MATCH('Գծապատկեր 3.Զ.1'!A779,[3]Treasury!A:A,0))</f>
        <v>3.64</v>
      </c>
      <c r="E779">
        <v>-1.4425100115650999</v>
      </c>
    </row>
    <row r="780" spans="1:5">
      <c r="A780" s="9">
        <v>40588</v>
      </c>
      <c r="B780">
        <f>INDEX('[3]Fed Funds rate'!B:B,MATCH('Գծապատկեր 3.Զ.1'!A780,'[3]Fed Funds rate'!A:A,0))</f>
        <v>0.15</v>
      </c>
      <c r="C780">
        <v>-516.83000000000004</v>
      </c>
      <c r="D780">
        <f>INDEX([3]Treasury!B:B,MATCH('Գծապատկեր 3.Զ.1'!A780,[3]Treasury!A:A,0))</f>
        <v>3.62</v>
      </c>
      <c r="E780">
        <v>-1.53000613507288</v>
      </c>
    </row>
    <row r="781" spans="1:5">
      <c r="A781" s="9">
        <v>40589</v>
      </c>
      <c r="B781">
        <f>INDEX('[3]Fed Funds rate'!B:B,MATCH('Գծապատկեր 3.Զ.1'!A781,'[3]Fed Funds rate'!A:A,0))</f>
        <v>0.16</v>
      </c>
      <c r="C781">
        <v>-516.14</v>
      </c>
      <c r="D781">
        <f>INDEX([3]Treasury!B:B,MATCH('Գծապատկեր 3.Զ.1'!A781,[3]Treasury!A:A,0))</f>
        <v>3.61</v>
      </c>
      <c r="E781">
        <v>-1.68339971130899</v>
      </c>
    </row>
    <row r="782" spans="1:5">
      <c r="A782" s="9">
        <v>40590</v>
      </c>
      <c r="B782">
        <f>INDEX('[3]Fed Funds rate'!B:B,MATCH('Գծապատկեր 3.Զ.1'!A782,'[3]Fed Funds rate'!A:A,0))</f>
        <v>0.15</v>
      </c>
      <c r="C782">
        <v>-517.54999999999995</v>
      </c>
      <c r="D782">
        <f>INDEX([3]Treasury!B:B,MATCH('Գծապատկեր 3.Զ.1'!A782,[3]Treasury!A:A,0))</f>
        <v>3.62</v>
      </c>
      <c r="E782">
        <v>-1.43038835320521</v>
      </c>
    </row>
    <row r="783" spans="1:5">
      <c r="A783" s="9">
        <v>40591</v>
      </c>
      <c r="B783">
        <f>INDEX('[3]Fed Funds rate'!B:B,MATCH('Գծապատկեր 3.Զ.1'!A783,'[3]Fed Funds rate'!A:A,0))</f>
        <v>0.15</v>
      </c>
      <c r="C783">
        <v>-518.84</v>
      </c>
      <c r="D783">
        <f>INDEX([3]Treasury!B:B,MATCH('Գծապատկեր 3.Զ.1'!A783,[3]Treasury!A:A,0))</f>
        <v>3.58</v>
      </c>
      <c r="E783">
        <v>-1.20124474045189</v>
      </c>
    </row>
    <row r="784" spans="1:5">
      <c r="A784" s="9">
        <v>40592</v>
      </c>
      <c r="B784">
        <f>INDEX('[3]Fed Funds rate'!B:B,MATCH('Գծապատկեր 3.Զ.1'!A784,'[3]Fed Funds rate'!A:A,0))</f>
        <v>0.15</v>
      </c>
      <c r="C784">
        <v>-518.69000000000005</v>
      </c>
      <c r="D784">
        <f>INDEX([3]Treasury!B:B,MATCH('Գծապատկեր 3.Զ.1'!A784,[3]Treasury!A:A,0))</f>
        <v>3.59</v>
      </c>
      <c r="E784">
        <v>-1.2499567958655</v>
      </c>
    </row>
    <row r="785" spans="1:5">
      <c r="A785" s="9">
        <v>40596</v>
      </c>
      <c r="B785">
        <f>INDEX('[3]Fed Funds rate'!B:B,MATCH('Գծապատկեր 3.Զ.1'!A785,'[3]Fed Funds rate'!A:A,0))</f>
        <v>0.15</v>
      </c>
      <c r="C785">
        <v>-518.15</v>
      </c>
      <c r="D785">
        <f>INDEX([3]Treasury!B:B,MATCH('Գծապատկեր 3.Զ.1'!A785,[3]Treasury!A:A,0))</f>
        <v>3.46</v>
      </c>
      <c r="E785">
        <v>-1.37391635850644</v>
      </c>
    </row>
    <row r="786" spans="1:5">
      <c r="A786" s="9">
        <v>40597</v>
      </c>
      <c r="B786">
        <f>INDEX('[3]Fed Funds rate'!B:B,MATCH('Գծապատկեր 3.Զ.1'!A786,'[3]Fed Funds rate'!A:A,0))</f>
        <v>0.15</v>
      </c>
      <c r="C786">
        <v>-518.02</v>
      </c>
      <c r="D786">
        <f>INDEX([3]Treasury!B:B,MATCH('Գծապատկեր 3.Զ.1'!A786,[3]Treasury!A:A,0))</f>
        <v>3.49</v>
      </c>
      <c r="E786">
        <v>-1.41880534734502</v>
      </c>
    </row>
    <row r="787" spans="1:5">
      <c r="A787" s="9">
        <v>40598</v>
      </c>
      <c r="B787">
        <f>INDEX('[3]Fed Funds rate'!B:B,MATCH('Գծապատկեր 3.Զ.1'!A787,'[3]Fed Funds rate'!A:A,0))</f>
        <v>0.15</v>
      </c>
      <c r="C787">
        <v>-518.6</v>
      </c>
      <c r="D787">
        <f>INDEX([3]Treasury!B:B,MATCH('Գծապատկեր 3.Զ.1'!A787,[3]Treasury!A:A,0))</f>
        <v>3.46</v>
      </c>
      <c r="E787">
        <v>-1.3266994485555801</v>
      </c>
    </row>
    <row r="788" spans="1:5">
      <c r="A788" s="9">
        <v>40599</v>
      </c>
      <c r="B788">
        <f>INDEX('[3]Fed Funds rate'!B:B,MATCH('Գծապատկեր 3.Զ.1'!A788,'[3]Fed Funds rate'!A:A,0))</f>
        <v>0.15</v>
      </c>
      <c r="C788">
        <v>-520.28</v>
      </c>
      <c r="D788">
        <f>INDEX([3]Treasury!B:B,MATCH('Գծապատկեր 3.Զ.1'!A788,[3]Treasury!A:A,0))</f>
        <v>3.42</v>
      </c>
      <c r="E788">
        <v>-1.0230698705416901</v>
      </c>
    </row>
    <row r="789" spans="1:5">
      <c r="A789" s="9">
        <v>40602</v>
      </c>
      <c r="B789">
        <f>INDEX('[3]Fed Funds rate'!B:B,MATCH('Գծապատկեր 3.Զ.1'!A789,'[3]Fed Funds rate'!A:A,0))</f>
        <v>0.16</v>
      </c>
      <c r="C789">
        <v>-521.44000000000005</v>
      </c>
      <c r="D789">
        <f>INDEX([3]Treasury!B:B,MATCH('Գծապատկեր 3.Զ.1'!A789,[3]Treasury!A:A,0))</f>
        <v>3.42</v>
      </c>
      <c r="E789">
        <v>-0.82015678633467803</v>
      </c>
    </row>
    <row r="790" spans="1:5">
      <c r="A790" s="9">
        <v>40603</v>
      </c>
      <c r="B790">
        <f>INDEX('[3]Fed Funds rate'!B:B,MATCH('Գծապատկեր 3.Զ.1'!A790,'[3]Fed Funds rate'!A:A,0))</f>
        <v>0.15</v>
      </c>
      <c r="C790">
        <v>-522.1</v>
      </c>
      <c r="D790">
        <f>INDEX([3]Treasury!B:B,MATCH('Գծապատկեր 3.Զ.1'!A790,[3]Treasury!A:A,0))</f>
        <v>3.41</v>
      </c>
      <c r="E790">
        <v>-0.71345953224260905</v>
      </c>
    </row>
    <row r="791" spans="1:5">
      <c r="A791" s="9">
        <v>40604</v>
      </c>
      <c r="B791">
        <f>INDEX('[3]Fed Funds rate'!B:B,MATCH('Գծապատկեր 3.Զ.1'!A791,'[3]Fed Funds rate'!A:A,0))</f>
        <v>0.16</v>
      </c>
      <c r="C791">
        <v>-522.96</v>
      </c>
      <c r="D791">
        <f>INDEX([3]Treasury!B:B,MATCH('Գծապատկեր 3.Զ.1'!A791,[3]Treasury!A:A,0))</f>
        <v>3.46</v>
      </c>
      <c r="E791">
        <v>-0.56867059493833905</v>
      </c>
    </row>
    <row r="792" spans="1:5">
      <c r="A792" s="9">
        <v>40605</v>
      </c>
      <c r="B792">
        <f>INDEX('[3]Fed Funds rate'!B:B,MATCH('Գծապատկեր 3.Զ.1'!A792,'[3]Fed Funds rate'!A:A,0))</f>
        <v>0.15</v>
      </c>
      <c r="C792">
        <v>-523.38</v>
      </c>
      <c r="D792">
        <f>INDEX([3]Treasury!B:B,MATCH('Գծապատկեր 3.Զ.1'!A792,[3]Treasury!A:A,0))</f>
        <v>3.58</v>
      </c>
      <c r="E792">
        <v>-0.50818538180794803</v>
      </c>
    </row>
    <row r="793" spans="1:5">
      <c r="A793" s="9">
        <v>40606</v>
      </c>
      <c r="B793">
        <f>INDEX('[3]Fed Funds rate'!B:B,MATCH('Գծապատկեր 3.Զ.1'!A793,'[3]Fed Funds rate'!A:A,0))</f>
        <v>0.15</v>
      </c>
      <c r="C793">
        <v>-524.19000000000005</v>
      </c>
      <c r="D793">
        <f>INDEX([3]Treasury!B:B,MATCH('Գծապատկեր 3.Զ.1'!A793,[3]Treasury!A:A,0))</f>
        <v>3.49</v>
      </c>
      <c r="E793">
        <v>-0.37333604259811098</v>
      </c>
    </row>
    <row r="794" spans="1:5">
      <c r="A794" s="9">
        <v>40609</v>
      </c>
      <c r="B794">
        <f>INDEX('[3]Fed Funds rate'!B:B,MATCH('Գծապատկեր 3.Զ.1'!A794,'[3]Fed Funds rate'!A:A,0))</f>
        <v>0.14000000000000001</v>
      </c>
      <c r="C794">
        <v>-524.66999999999996</v>
      </c>
      <c r="D794">
        <f>INDEX([3]Treasury!B:B,MATCH('Գծապատկեր 3.Զ.1'!A794,[3]Treasury!A:A,0))</f>
        <v>3.51</v>
      </c>
      <c r="E794">
        <v>-0.30160205798699702</v>
      </c>
    </row>
    <row r="795" spans="1:5">
      <c r="A795" s="9">
        <v>40610</v>
      </c>
      <c r="B795">
        <f>INDEX('[3]Fed Funds rate'!B:B,MATCH('Գծապատկեր 3.Զ.1'!A795,'[3]Fed Funds rate'!A:A,0))</f>
        <v>0.14000000000000001</v>
      </c>
      <c r="C795">
        <v>-525.78</v>
      </c>
      <c r="D795">
        <f>INDEX([3]Treasury!B:B,MATCH('Գծապատկեր 3.Զ.1'!A795,[3]Treasury!A:A,0))</f>
        <v>3.56</v>
      </c>
      <c r="E795">
        <v>-0.110057618145788</v>
      </c>
    </row>
    <row r="796" spans="1:5">
      <c r="A796" s="9">
        <v>40611</v>
      </c>
      <c r="B796">
        <f>INDEX('[3]Fed Funds rate'!B:B,MATCH('Գծապատկեր 3.Զ.1'!A796,'[3]Fed Funds rate'!A:A,0))</f>
        <v>0.14000000000000001</v>
      </c>
      <c r="C796">
        <v>-526.24</v>
      </c>
      <c r="D796">
        <f>INDEX([3]Treasury!B:B,MATCH('Գծապատկեր 3.Զ.1'!A796,[3]Treasury!A:A,0))</f>
        <v>3.48</v>
      </c>
      <c r="E796">
        <v>-4.2400110276048501E-2</v>
      </c>
    </row>
    <row r="797" spans="1:5">
      <c r="A797" s="9">
        <v>40612</v>
      </c>
      <c r="B797">
        <f>INDEX('[3]Fed Funds rate'!B:B,MATCH('Գծապատկեր 3.Զ.1'!A797,'[3]Fed Funds rate'!A:A,0))</f>
        <v>0.14000000000000001</v>
      </c>
      <c r="C797">
        <v>-526.03</v>
      </c>
      <c r="D797">
        <f>INDEX([3]Treasury!B:B,MATCH('Գծապատկեր 3.Զ.1'!A797,[3]Treasury!A:A,0))</f>
        <v>3.37</v>
      </c>
      <c r="E797">
        <v>-0.10210679698252501</v>
      </c>
    </row>
    <row r="798" spans="1:5">
      <c r="A798" s="9">
        <v>40613</v>
      </c>
      <c r="B798">
        <f>INDEX('[3]Fed Funds rate'!B:B,MATCH('Գծապատկեր 3.Զ.1'!A798,'[3]Fed Funds rate'!A:A,0))</f>
        <v>0.13</v>
      </c>
      <c r="C798">
        <v>-526.05999999999995</v>
      </c>
      <c r="D798">
        <f>INDEX([3]Treasury!B:B,MATCH('Գծապատկեր 3.Զ.1'!A798,[3]Treasury!A:A,0))</f>
        <v>3.4</v>
      </c>
      <c r="E798">
        <v>-0.116196507220706</v>
      </c>
    </row>
    <row r="799" spans="1:5">
      <c r="A799" s="9">
        <v>40616</v>
      </c>
      <c r="B799">
        <f>INDEX('[3]Fed Funds rate'!B:B,MATCH('Գծապատկեր 3.Զ.1'!A799,'[3]Fed Funds rate'!A:A,0))</f>
        <v>0.14000000000000001</v>
      </c>
      <c r="C799">
        <v>-526.1</v>
      </c>
      <c r="D799">
        <f>INDEX([3]Treasury!B:B,MATCH('Գծապատկեր 3.Զ.1'!A799,[3]Treasury!A:A,0))</f>
        <v>3.36</v>
      </c>
      <c r="E799">
        <v>-0.128385413261526</v>
      </c>
    </row>
    <row r="800" spans="1:5">
      <c r="A800" s="9">
        <v>40617</v>
      </c>
      <c r="B800">
        <f>INDEX('[3]Fed Funds rate'!B:B,MATCH('Գծապատկեր 3.Զ.1'!A800,'[3]Fed Funds rate'!A:A,0))</f>
        <v>0.14000000000000001</v>
      </c>
      <c r="C800">
        <v>-524.91</v>
      </c>
      <c r="D800">
        <f>INDEX([3]Treasury!B:B,MATCH('Գծապատկեր 3.Զ.1'!A800,[3]Treasury!A:A,0))</f>
        <v>3.33</v>
      </c>
      <c r="E800">
        <v>-0.37462633420466301</v>
      </c>
    </row>
    <row r="801" spans="1:5">
      <c r="A801" s="9">
        <v>40618</v>
      </c>
      <c r="B801">
        <f>INDEX('[3]Fed Funds rate'!B:B,MATCH('Գծապատկեր 3.Զ.1'!A801,'[3]Fed Funds rate'!A:A,0))</f>
        <v>0.14000000000000001</v>
      </c>
      <c r="C801">
        <v>-525</v>
      </c>
      <c r="D801">
        <f>INDEX([3]Treasury!B:B,MATCH('Գծապատկեր 3.Զ.1'!A801,[3]Treasury!A:A,0))</f>
        <v>3.22</v>
      </c>
      <c r="E801">
        <v>-0.377273653985298</v>
      </c>
    </row>
    <row r="802" spans="1:5">
      <c r="A802" s="9">
        <v>40619</v>
      </c>
      <c r="B802">
        <f>INDEX('[3]Fed Funds rate'!B:B,MATCH('Գծապատկեր 3.Զ.1'!A802,'[3]Fed Funds rate'!A:A,0))</f>
        <v>0.14000000000000001</v>
      </c>
      <c r="C802">
        <v>-525.58000000000004</v>
      </c>
      <c r="D802">
        <f>INDEX([3]Treasury!B:B,MATCH('Գծապատկեր 3.Զ.1'!A802,[3]Treasury!A:A,0))</f>
        <v>3.25</v>
      </c>
      <c r="E802">
        <v>-0.28664975616084098</v>
      </c>
    </row>
    <row r="803" spans="1:5">
      <c r="A803" s="9">
        <v>40620</v>
      </c>
      <c r="B803">
        <f>INDEX('[3]Fed Funds rate'!B:B,MATCH('Գծապատկեր 3.Զ.1'!A803,'[3]Fed Funds rate'!A:A,0))</f>
        <v>0.15</v>
      </c>
      <c r="C803">
        <v>-526.25</v>
      </c>
      <c r="D803">
        <f>INDEX([3]Treasury!B:B,MATCH('Գծապատկեր 3.Զ.1'!A803,[3]Treasury!A:A,0))</f>
        <v>3.28</v>
      </c>
      <c r="E803">
        <v>-0.17904370424798799</v>
      </c>
    </row>
    <row r="804" spans="1:5">
      <c r="A804" s="9">
        <v>40623</v>
      </c>
      <c r="B804">
        <f>INDEX('[3]Fed Funds rate'!B:B,MATCH('Գծապատկեր 3.Զ.1'!A804,'[3]Fed Funds rate'!A:A,0))</f>
        <v>0.14000000000000001</v>
      </c>
      <c r="C804">
        <v>-526.83000000000004</v>
      </c>
      <c r="D804">
        <f>INDEX([3]Treasury!B:B,MATCH('Գծապատկեր 3.Զ.1'!A804,[3]Treasury!A:A,0))</f>
        <v>3.34</v>
      </c>
      <c r="E804">
        <v>-8.8681261377701007E-2</v>
      </c>
    </row>
    <row r="805" spans="1:5">
      <c r="A805" s="9">
        <v>40624</v>
      </c>
      <c r="B805">
        <f>INDEX('[3]Fed Funds rate'!B:B,MATCH('Գծապատկեր 3.Զ.1'!A805,'[3]Fed Funds rate'!A:A,0))</f>
        <v>0.14000000000000001</v>
      </c>
      <c r="C805">
        <v>-526.69000000000005</v>
      </c>
      <c r="D805">
        <f>INDEX([3]Treasury!B:B,MATCH('Գծապատկեր 3.Զ.1'!A805,[3]Treasury!A:A,0))</f>
        <v>3.34</v>
      </c>
      <c r="E805">
        <v>-0.135049137428154</v>
      </c>
    </row>
    <row r="806" spans="1:5">
      <c r="A806" s="9">
        <v>40625</v>
      </c>
      <c r="B806">
        <f>INDEX('[3]Fed Funds rate'!B:B,MATCH('Գծապատկեր 3.Զ.1'!A806,'[3]Fed Funds rate'!A:A,0))</f>
        <v>0.14000000000000001</v>
      </c>
      <c r="C806">
        <v>-527.17999999999995</v>
      </c>
      <c r="D806">
        <f>INDEX([3]Treasury!B:B,MATCH('Գծապատկեր 3.Զ.1'!A806,[3]Treasury!A:A,0))</f>
        <v>3.36</v>
      </c>
      <c r="E806">
        <v>-6.1848505218676998E-2</v>
      </c>
    </row>
    <row r="807" spans="1:5">
      <c r="A807" s="9">
        <v>40626</v>
      </c>
      <c r="B807">
        <f>INDEX('[3]Fed Funds rate'!B:B,MATCH('Գծապատկեր 3.Զ.1'!A807,'[3]Fed Funds rate'!A:A,0))</f>
        <v>0.13</v>
      </c>
      <c r="C807">
        <v>-527.55999999999995</v>
      </c>
      <c r="D807">
        <f>INDEX([3]Treasury!B:B,MATCH('Գծապատկեր 3.Զ.1'!A807,[3]Treasury!A:A,0))</f>
        <v>3.42</v>
      </c>
      <c r="E807">
        <v>-9.5824637488703904E-3</v>
      </c>
    </row>
    <row r="808" spans="1:5">
      <c r="A808" s="9">
        <v>40627</v>
      </c>
      <c r="B808">
        <f>INDEX('[3]Fed Funds rate'!B:B,MATCH('Գծապատկեր 3.Զ.1'!A808,'[3]Fed Funds rate'!A:A,0))</f>
        <v>0.13</v>
      </c>
      <c r="C808">
        <v>-527.67999999999995</v>
      </c>
      <c r="D808">
        <f>INDEX([3]Treasury!B:B,MATCH('Գծապատկեր 3.Զ.1'!A808,[3]Treasury!A:A,0))</f>
        <v>3.46</v>
      </c>
      <c r="E808">
        <v>-6.6281189994015204E-3</v>
      </c>
    </row>
    <row r="809" spans="1:5">
      <c r="A809" s="9">
        <v>40630</v>
      </c>
      <c r="B809">
        <f>INDEX('[3]Fed Funds rate'!B:B,MATCH('Գծապատկեր 3.Զ.1'!A809,'[3]Fed Funds rate'!A:A,0))</f>
        <v>0.13</v>
      </c>
      <c r="C809">
        <v>-527.4</v>
      </c>
      <c r="D809">
        <f>INDEX([3]Treasury!B:B,MATCH('Գծապատկեր 3.Զ.1'!A809,[3]Treasury!A:A,0))</f>
        <v>3.47</v>
      </c>
      <c r="E809">
        <v>-7.9493622668223907E-2</v>
      </c>
    </row>
    <row r="810" spans="1:5">
      <c r="A810" s="9">
        <v>40631</v>
      </c>
      <c r="B810">
        <f>INDEX('[3]Fed Funds rate'!B:B,MATCH('Գծապատկեր 3.Զ.1'!A810,'[3]Fed Funds rate'!A:A,0))</f>
        <v>0.13</v>
      </c>
      <c r="C810">
        <v>-527.36</v>
      </c>
      <c r="D810">
        <f>INDEX([3]Treasury!B:B,MATCH('Գծապատկեր 3.Զ.1'!A810,[3]Treasury!A:A,0))</f>
        <v>3.5</v>
      </c>
      <c r="E810">
        <v>-0.106866906193431</v>
      </c>
    </row>
    <row r="811" spans="1:5">
      <c r="A811" s="9">
        <v>40632</v>
      </c>
      <c r="B811">
        <f>INDEX('[3]Fed Funds rate'!B:B,MATCH('Գծապատկեր 3.Զ.1'!A811,'[3]Fed Funds rate'!A:A,0))</f>
        <v>0.13</v>
      </c>
      <c r="C811">
        <v>-527.54999999999995</v>
      </c>
      <c r="D811">
        <f>INDEX([3]Treasury!B:B,MATCH('Գծապատկեր 3.Զ.1'!A811,[3]Treasury!A:A,0))</f>
        <v>3.47</v>
      </c>
      <c r="E811">
        <v>-9.0633155836485402E-2</v>
      </c>
    </row>
    <row r="812" spans="1:5">
      <c r="A812" s="9">
        <v>40633</v>
      </c>
      <c r="B812">
        <f>INDEX('[3]Fed Funds rate'!B:B,MATCH('Գծապատկեր 3.Զ.1'!A812,'[3]Fed Funds rate'!A:A,0))</f>
        <v>0.1</v>
      </c>
      <c r="C812">
        <v>-528.05999999999995</v>
      </c>
      <c r="D812">
        <f>INDEX([3]Treasury!B:B,MATCH('Գծապատկեր 3.Զ.1'!A812,[3]Treasury!A:A,0))</f>
        <v>3.47</v>
      </c>
      <c r="E812">
        <v>-1.3794493641739699E-2</v>
      </c>
    </row>
    <row r="813" spans="1:5">
      <c r="A813" s="9">
        <v>40634</v>
      </c>
      <c r="B813">
        <f>INDEX('[3]Fed Funds rate'!B:B,MATCH('Գծապատկեր 3.Զ.1'!A813,'[3]Fed Funds rate'!A:A,0))</f>
        <v>0.11</v>
      </c>
      <c r="C813">
        <v>-529.65</v>
      </c>
      <c r="D813">
        <f>INDEX([3]Treasury!B:B,MATCH('Գծապատկեր 3.Զ.1'!A813,[3]Treasury!A:A,0))</f>
        <v>3.46</v>
      </c>
      <c r="E813">
        <v>0.26706764944526601</v>
      </c>
    </row>
    <row r="814" spans="1:5">
      <c r="A814" s="9">
        <v>40637</v>
      </c>
      <c r="B814">
        <f>INDEX('[3]Fed Funds rate'!B:B,MATCH('Գծապատկեր 3.Զ.1'!A814,'[3]Fed Funds rate'!A:A,0))</f>
        <v>0.09</v>
      </c>
      <c r="C814">
        <v>-530.77</v>
      </c>
      <c r="D814">
        <f>INDEX([3]Treasury!B:B,MATCH('Գծապատկեր 3.Զ.1'!A814,[3]Treasury!A:A,0))</f>
        <v>3.45</v>
      </c>
      <c r="E814">
        <v>0.45851752641954102</v>
      </c>
    </row>
    <row r="815" spans="1:5">
      <c r="A815" s="9">
        <v>40638</v>
      </c>
      <c r="B815">
        <f>INDEX('[3]Fed Funds rate'!B:B,MATCH('Գծապատկեր 3.Զ.1'!A815,'[3]Fed Funds rate'!A:A,0))</f>
        <v>0.09</v>
      </c>
      <c r="C815">
        <v>-530.38</v>
      </c>
      <c r="D815">
        <f>INDEX([3]Treasury!B:B,MATCH('Գծապատկեր 3.Զ.1'!A815,[3]Treasury!A:A,0))</f>
        <v>3.5</v>
      </c>
      <c r="E815">
        <v>0.36522544683418801</v>
      </c>
    </row>
    <row r="816" spans="1:5">
      <c r="A816" s="9">
        <v>40639</v>
      </c>
      <c r="B816">
        <f>INDEX('[3]Fed Funds rate'!B:B,MATCH('Գծապատկեր 3.Զ.1'!A816,'[3]Fed Funds rate'!A:A,0))</f>
        <v>0.1</v>
      </c>
      <c r="C816">
        <v>-530.96</v>
      </c>
      <c r="D816">
        <f>INDEX([3]Treasury!B:B,MATCH('Գծապատկեր 3.Զ.1'!A816,[3]Treasury!A:A,0))</f>
        <v>3.56</v>
      </c>
      <c r="E816">
        <v>0.45473467923557098</v>
      </c>
    </row>
    <row r="817" spans="1:5">
      <c r="A817" s="9">
        <v>40640</v>
      </c>
      <c r="B817">
        <f>INDEX('[3]Fed Funds rate'!B:B,MATCH('Գծապատկեր 3.Զ.1'!A817,'[3]Fed Funds rate'!A:A,0))</f>
        <v>0.1</v>
      </c>
      <c r="C817">
        <v>-530.88</v>
      </c>
      <c r="D817">
        <f>INDEX([3]Treasury!B:B,MATCH('Գծապատկեր 3.Զ.1'!A817,[3]Treasury!A:A,0))</f>
        <v>3.58</v>
      </c>
      <c r="E817">
        <v>0.41988026434785303</v>
      </c>
    </row>
    <row r="818" spans="1:5">
      <c r="A818" s="9">
        <v>40641</v>
      </c>
      <c r="B818">
        <f>INDEX('[3]Fed Funds rate'!B:B,MATCH('Գծապատկեր 3.Զ.1'!A818,'[3]Fed Funds rate'!A:A,0))</f>
        <v>0.09</v>
      </c>
      <c r="C818">
        <v>-531.07000000000005</v>
      </c>
      <c r="D818">
        <f>INDEX([3]Treasury!B:B,MATCH('Գծապատկեր 3.Զ.1'!A818,[3]Treasury!A:A,0))</f>
        <v>3.59</v>
      </c>
      <c r="E818">
        <v>0.43587760600894399</v>
      </c>
    </row>
    <row r="819" spans="1:5">
      <c r="A819" s="9">
        <v>40644</v>
      </c>
      <c r="B819">
        <f>INDEX('[3]Fed Funds rate'!B:B,MATCH('Գծապատկեր 3.Զ.1'!A819,'[3]Fed Funds rate'!A:A,0))</f>
        <v>0.09</v>
      </c>
      <c r="C819">
        <v>-530.73</v>
      </c>
      <c r="D819">
        <f>INDEX([3]Treasury!B:B,MATCH('Գծապատկեր 3.Զ.1'!A819,[3]Treasury!A:A,0))</f>
        <v>3.59</v>
      </c>
      <c r="E819">
        <v>0.35204986788437498</v>
      </c>
    </row>
    <row r="820" spans="1:5">
      <c r="A820" s="9">
        <v>40645</v>
      </c>
      <c r="B820">
        <f>INDEX('[3]Fed Funds rate'!B:B,MATCH('Գծապատկեր 3.Զ.1'!A820,'[3]Fed Funds rate'!A:A,0))</f>
        <v>0.08</v>
      </c>
      <c r="C820">
        <v>-530.17999999999995</v>
      </c>
      <c r="D820">
        <f>INDEX([3]Treasury!B:B,MATCH('Գծապատկեր 3.Զ.1'!A820,[3]Treasury!A:A,0))</f>
        <v>3.52</v>
      </c>
      <c r="E820">
        <v>0.22858008735045099</v>
      </c>
    </row>
    <row r="821" spans="1:5">
      <c r="A821" s="9">
        <v>40646</v>
      </c>
      <c r="B821">
        <f>INDEX('[3]Fed Funds rate'!B:B,MATCH('Գծապատկեր 3.Զ.1'!A821,'[3]Fed Funds rate'!A:A,0))</f>
        <v>0.08</v>
      </c>
      <c r="C821">
        <v>-530.64</v>
      </c>
      <c r="D821">
        <f>INDEX([3]Treasury!B:B,MATCH('Գծապատկեր 3.Զ.1'!A821,[3]Treasury!A:A,0))</f>
        <v>3.49</v>
      </c>
      <c r="E821">
        <v>0.295520603093677</v>
      </c>
    </row>
    <row r="822" spans="1:5">
      <c r="A822" s="9">
        <v>40647</v>
      </c>
      <c r="B822">
        <f>INDEX('[3]Fed Funds rate'!B:B,MATCH('Գծապատկեր 3.Զ.1'!A822,'[3]Fed Funds rate'!A:A,0))</f>
        <v>0.09</v>
      </c>
      <c r="C822">
        <v>-530.36</v>
      </c>
      <c r="D822">
        <f>INDEX([3]Treasury!B:B,MATCH('Գծապատկեր 3.Զ.1'!A822,[3]Treasury!A:A,0))</f>
        <v>3.51</v>
      </c>
      <c r="E822">
        <v>0.222955699012686</v>
      </c>
    </row>
    <row r="823" spans="1:5">
      <c r="A823" s="9">
        <v>40648</v>
      </c>
      <c r="B823">
        <f>INDEX('[3]Fed Funds rate'!B:B,MATCH('Գծապատկեր 3.Զ.1'!A823,'[3]Fed Funds rate'!A:A,0))</f>
        <v>0.12</v>
      </c>
      <c r="C823">
        <v>-531.39</v>
      </c>
      <c r="D823">
        <f>INDEX([3]Treasury!B:B,MATCH('Գծապատկեր 3.Զ.1'!A823,[3]Treasury!A:A,0))</f>
        <v>3.43</v>
      </c>
      <c r="E823">
        <v>0.39719090731864498</v>
      </c>
    </row>
    <row r="824" spans="1:5">
      <c r="A824" s="9">
        <v>40651</v>
      </c>
      <c r="B824">
        <f>INDEX('[3]Fed Funds rate'!B:B,MATCH('Գծապատկեր 3.Զ.1'!A824,'[3]Fed Funds rate'!A:A,0))</f>
        <v>0.1</v>
      </c>
      <c r="C824">
        <v>-530.04999999999995</v>
      </c>
      <c r="D824">
        <f>INDEX([3]Treasury!B:B,MATCH('Գծապատկեր 3.Զ.1'!A824,[3]Treasury!A:A,0))</f>
        <v>3.4</v>
      </c>
      <c r="E824">
        <v>0.12491977297418</v>
      </c>
    </row>
    <row r="825" spans="1:5">
      <c r="A825" s="9">
        <v>40652</v>
      </c>
      <c r="B825">
        <f>INDEX('[3]Fed Funds rate'!B:B,MATCH('Գծապատկեր 3.Զ.1'!A825,'[3]Fed Funds rate'!A:A,0))</f>
        <v>0.11</v>
      </c>
      <c r="C825">
        <v>-530.83000000000004</v>
      </c>
      <c r="D825">
        <f>INDEX([3]Treasury!B:B,MATCH('Գծապատկեր 3.Զ.1'!A825,[3]Treasury!A:A,0))</f>
        <v>3.39</v>
      </c>
      <c r="E825">
        <v>0.25218406835529</v>
      </c>
    </row>
    <row r="826" spans="1:5">
      <c r="A826" s="9">
        <v>40653</v>
      </c>
      <c r="B826">
        <f>INDEX('[3]Fed Funds rate'!B:B,MATCH('Գծապատկեր 3.Զ.1'!A826,'[3]Fed Funds rate'!A:A,0))</f>
        <v>0.1</v>
      </c>
      <c r="C826">
        <v>-531.82000000000005</v>
      </c>
      <c r="D826">
        <f>INDEX([3]Treasury!B:B,MATCH('Գծապատկեր 3.Զ.1'!A826,[3]Treasury!A:A,0))</f>
        <v>3.43</v>
      </c>
      <c r="E826">
        <v>0.41872764196170897</v>
      </c>
    </row>
    <row r="827" spans="1:5">
      <c r="A827" s="9">
        <v>40654</v>
      </c>
      <c r="B827">
        <f>INDEX('[3]Fed Funds rate'!B:B,MATCH('Գծապատկեր 3.Զ.1'!A827,'[3]Fed Funds rate'!A:A,0))</f>
        <v>0.1</v>
      </c>
      <c r="C827">
        <v>-532.02</v>
      </c>
      <c r="D827">
        <f>INDEX([3]Treasury!B:B,MATCH('Գծապատկեր 3.Զ.1'!A827,[3]Treasury!A:A,0))</f>
        <v>3.42</v>
      </c>
      <c r="E827">
        <v>0.43654451405245698</v>
      </c>
    </row>
    <row r="828" spans="1:5">
      <c r="A828" s="9">
        <v>40658</v>
      </c>
      <c r="B828">
        <f>INDEX('[3]Fed Funds rate'!B:B,MATCH('Գծապատկեր 3.Զ.1'!A828,'[3]Fed Funds rate'!A:A,0))</f>
        <v>0.1</v>
      </c>
      <c r="C828">
        <v>-531.86</v>
      </c>
      <c r="D828">
        <f>INDEX([3]Treasury!B:B,MATCH('Գծապատկեր 3.Զ.1'!A828,[3]Treasury!A:A,0))</f>
        <v>3.39</v>
      </c>
      <c r="E828">
        <v>0.386683515895128</v>
      </c>
    </row>
    <row r="829" spans="1:5">
      <c r="A829" s="9">
        <v>40659</v>
      </c>
      <c r="B829">
        <f>INDEX('[3]Fed Funds rate'!B:B,MATCH('Գծապատկեր 3.Զ.1'!A829,'[3]Fed Funds rate'!A:A,0))</f>
        <v>0.09</v>
      </c>
      <c r="C829">
        <v>-532.5</v>
      </c>
      <c r="D829">
        <f>INDEX([3]Treasury!B:B,MATCH('Գծապատկեր 3.Զ.1'!A829,[3]Treasury!A:A,0))</f>
        <v>3.34</v>
      </c>
      <c r="E829">
        <v>0.48716152550184599</v>
      </c>
    </row>
    <row r="830" spans="1:5">
      <c r="A830" s="9">
        <v>40660</v>
      </c>
      <c r="B830">
        <f>INDEX('[3]Fed Funds rate'!B:B,MATCH('Գծապատկեր 3.Զ.1'!A830,'[3]Fed Funds rate'!A:A,0))</f>
        <v>0.09</v>
      </c>
      <c r="C830">
        <v>-532.16</v>
      </c>
      <c r="D830">
        <f>INDEX([3]Treasury!B:B,MATCH('Գծապատկեր 3.Զ.1'!A830,[3]Treasury!A:A,0))</f>
        <v>3.39</v>
      </c>
      <c r="E830">
        <v>0.403509651307217</v>
      </c>
    </row>
    <row r="831" spans="1:5">
      <c r="A831" s="9">
        <v>40661</v>
      </c>
      <c r="B831">
        <f>INDEX('[3]Fed Funds rate'!B:B,MATCH('Գծապատկեր 3.Զ.1'!A831,'[3]Fed Funds rate'!A:A,0))</f>
        <v>0.09</v>
      </c>
      <c r="C831">
        <v>-534.34</v>
      </c>
      <c r="D831">
        <f>INDEX([3]Treasury!B:B,MATCH('Գծապատկեր 3.Զ.1'!A831,[3]Treasury!A:A,0))</f>
        <v>3.34</v>
      </c>
      <c r="E831">
        <v>0.79254273314677404</v>
      </c>
    </row>
    <row r="832" spans="1:5">
      <c r="A832" s="9">
        <v>40662</v>
      </c>
      <c r="B832">
        <f>INDEX('[3]Fed Funds rate'!B:B,MATCH('Գծապատկեր 3.Զ.1'!A832,'[3]Fed Funds rate'!A:A,0))</f>
        <v>0.09</v>
      </c>
      <c r="C832">
        <v>-535.41</v>
      </c>
      <c r="D832">
        <f>INDEX([3]Treasury!B:B,MATCH('Գծապատկեր 3.Զ.1'!A832,[3]Treasury!A:A,0))</f>
        <v>3.32</v>
      </c>
      <c r="E832">
        <v>0.97280852725441402</v>
      </c>
    </row>
    <row r="833" spans="1:5">
      <c r="A833" s="9">
        <v>40665</v>
      </c>
      <c r="B833">
        <f>INDEX('[3]Fed Funds rate'!B:B,MATCH('Գծապատկեր 3.Զ.1'!A833,'[3]Fed Funds rate'!A:A,0))</f>
        <v>0.09</v>
      </c>
      <c r="C833">
        <v>-536.32000000000005</v>
      </c>
      <c r="D833">
        <f>INDEX([3]Treasury!B:B,MATCH('Գծապատկեր 3.Զ.1'!A833,[3]Treasury!A:A,0))</f>
        <v>3.31</v>
      </c>
      <c r="E833">
        <v>1.1228467993340701</v>
      </c>
    </row>
    <row r="834" spans="1:5">
      <c r="A834" s="9">
        <v>40666</v>
      </c>
      <c r="B834">
        <f>INDEX('[3]Fed Funds rate'!B:B,MATCH('Գծապատկեր 3.Զ.1'!A834,'[3]Fed Funds rate'!A:A,0))</f>
        <v>0.09</v>
      </c>
      <c r="C834">
        <v>-536.94000000000005</v>
      </c>
      <c r="D834">
        <f>INDEX([3]Treasury!B:B,MATCH('Գծապատկեր 3.Զ.1'!A834,[3]Treasury!A:A,0))</f>
        <v>3.28</v>
      </c>
      <c r="E834">
        <v>1.2186023499932599</v>
      </c>
    </row>
    <row r="835" spans="1:5">
      <c r="A835" s="9">
        <v>40667</v>
      </c>
      <c r="B835">
        <f>INDEX('[3]Fed Funds rate'!B:B,MATCH('Գծապատկեր 3.Զ.1'!A835,'[3]Fed Funds rate'!A:A,0))</f>
        <v>0.09</v>
      </c>
      <c r="C835">
        <v>-537.5</v>
      </c>
      <c r="D835">
        <f>INDEX([3]Treasury!B:B,MATCH('Գծապատկեր 3.Զ.1'!A835,[3]Treasury!A:A,0))</f>
        <v>3.25</v>
      </c>
      <c r="E835">
        <v>1.30306275567477</v>
      </c>
    </row>
    <row r="836" spans="1:5">
      <c r="A836" s="9">
        <v>40668</v>
      </c>
      <c r="B836">
        <f>INDEX('[3]Fed Funds rate'!B:B,MATCH('Գծապատկեր 3.Զ.1'!A836,'[3]Fed Funds rate'!A:A,0))</f>
        <v>0.09</v>
      </c>
      <c r="C836">
        <v>-537.77</v>
      </c>
      <c r="D836">
        <f>INDEX([3]Treasury!B:B,MATCH('Գծապատկեր 3.Զ.1'!A836,[3]Treasury!A:A,0))</f>
        <v>3.18</v>
      </c>
      <c r="E836">
        <v>1.3335031039201799</v>
      </c>
    </row>
    <row r="837" spans="1:5">
      <c r="A837" s="9">
        <v>40669</v>
      </c>
      <c r="B837">
        <f>INDEX('[3]Fed Funds rate'!B:B,MATCH('Գծապատկեր 3.Զ.1'!A837,'[3]Fed Funds rate'!A:A,0))</f>
        <v>0.09</v>
      </c>
      <c r="C837">
        <v>-538.49</v>
      </c>
      <c r="D837">
        <f>INDEX([3]Treasury!B:B,MATCH('Գծապատկեր 3.Զ.1'!A837,[3]Treasury!A:A,0))</f>
        <v>3.19</v>
      </c>
      <c r="E837">
        <v>1.4475205478064399</v>
      </c>
    </row>
    <row r="838" spans="1:5">
      <c r="A838" s="9">
        <v>40672</v>
      </c>
      <c r="B838">
        <f>INDEX('[3]Fed Funds rate'!B:B,MATCH('Գծապատկեր 3.Զ.1'!A838,'[3]Fed Funds rate'!A:A,0))</f>
        <v>0.09</v>
      </c>
      <c r="C838">
        <v>-539.08000000000004</v>
      </c>
      <c r="D838">
        <f>INDEX([3]Treasury!B:B,MATCH('Գծապատկեր 3.Զ.1'!A838,[3]Treasury!A:A,0))</f>
        <v>3.17</v>
      </c>
      <c r="E838">
        <v>1.5372473192804801</v>
      </c>
    </row>
    <row r="839" spans="1:5">
      <c r="A839" s="9">
        <v>40673</v>
      </c>
      <c r="B839">
        <f>INDEX('[3]Fed Funds rate'!B:B,MATCH('Գծապատկեր 3.Զ.1'!A839,'[3]Fed Funds rate'!A:A,0))</f>
        <v>0.09</v>
      </c>
      <c r="C839">
        <v>-539.54999999999995</v>
      </c>
      <c r="D839">
        <f>INDEX([3]Treasury!B:B,MATCH('Գծապատկեր 3.Զ.1'!A839,[3]Treasury!A:A,0))</f>
        <v>3.23</v>
      </c>
      <c r="E839">
        <v>1.6046163802095601</v>
      </c>
    </row>
    <row r="840" spans="1:5">
      <c r="A840" s="9">
        <v>40674</v>
      </c>
      <c r="B840">
        <f>INDEX('[3]Fed Funds rate'!B:B,MATCH('Գծապատկեր 3.Զ.1'!A840,'[3]Fed Funds rate'!A:A,0))</f>
        <v>0.09</v>
      </c>
      <c r="C840">
        <v>-539.80999999999995</v>
      </c>
      <c r="D840">
        <f>INDEX([3]Treasury!B:B,MATCH('Գծապատկեր 3.Զ.1'!A840,[3]Treasury!A:A,0))</f>
        <v>3.19</v>
      </c>
      <c r="E840">
        <v>1.63301490558922</v>
      </c>
    </row>
    <row r="841" spans="1:5">
      <c r="A841" s="9">
        <v>40675</v>
      </c>
      <c r="B841">
        <f>INDEX('[3]Fed Funds rate'!B:B,MATCH('Գծապատկեր 3.Զ.1'!A841,'[3]Fed Funds rate'!A:A,0))</f>
        <v>0.09</v>
      </c>
      <c r="C841">
        <v>-540.12</v>
      </c>
      <c r="D841">
        <f>INDEX([3]Treasury!B:B,MATCH('Գծապատկեր 3.Զ.1'!A841,[3]Treasury!A:A,0))</f>
        <v>3.22</v>
      </c>
      <c r="E841">
        <v>1.67064822051713</v>
      </c>
    </row>
    <row r="842" spans="1:5">
      <c r="A842" s="9">
        <v>40676</v>
      </c>
      <c r="B842">
        <f>INDEX('[3]Fed Funds rate'!B:B,MATCH('Գծապատկեր 3.Զ.1'!A842,'[3]Fed Funds rate'!A:A,0))</f>
        <v>0.09</v>
      </c>
      <c r="C842">
        <v>-540.69000000000005</v>
      </c>
      <c r="D842">
        <f>INDEX([3]Treasury!B:B,MATCH('Գծապատկեր 3.Զ.1'!A842,[3]Treasury!A:A,0))</f>
        <v>3.18</v>
      </c>
      <c r="E842">
        <v>1.75634722168422</v>
      </c>
    </row>
    <row r="843" spans="1:5">
      <c r="A843" s="9">
        <v>40679</v>
      </c>
      <c r="B843">
        <f>INDEX('[3]Fed Funds rate'!B:B,MATCH('Գծապատկեր 3.Զ.1'!A843,'[3]Fed Funds rate'!A:A,0))</f>
        <v>0.1</v>
      </c>
      <c r="C843">
        <v>-541.46</v>
      </c>
      <c r="D843">
        <f>INDEX([3]Treasury!B:B,MATCH('Գծապատկեր 3.Զ.1'!A843,[3]Treasury!A:A,0))</f>
        <v>3.15</v>
      </c>
      <c r="E843">
        <v>1.8788794394855499</v>
      </c>
    </row>
    <row r="844" spans="1:5">
      <c r="A844" s="9">
        <v>40680</v>
      </c>
      <c r="B844">
        <f>INDEX('[3]Fed Funds rate'!B:B,MATCH('Գծապատկեր 3.Զ.1'!A844,'[3]Fed Funds rate'!A:A,0))</f>
        <v>0.09</v>
      </c>
      <c r="C844">
        <v>-541.96</v>
      </c>
      <c r="D844">
        <f>INDEX([3]Treasury!B:B,MATCH('Գծապատկեր 3.Զ.1'!A844,[3]Treasury!A:A,0))</f>
        <v>3.12</v>
      </c>
      <c r="E844">
        <v>1.95140301595631</v>
      </c>
    </row>
    <row r="845" spans="1:5">
      <c r="A845" s="9">
        <v>40681</v>
      </c>
      <c r="B845">
        <f>INDEX('[3]Fed Funds rate'!B:B,MATCH('Գծապատկեր 3.Զ.1'!A845,'[3]Fed Funds rate'!A:A,0))</f>
        <v>0.1</v>
      </c>
      <c r="C845">
        <v>-543.29999999999995</v>
      </c>
      <c r="D845">
        <f>INDEX([3]Treasury!B:B,MATCH('Գծապատկեր 3.Զ.1'!A845,[3]Treasury!A:A,0))</f>
        <v>3.18</v>
      </c>
      <c r="E845">
        <v>2.1785721956641702</v>
      </c>
    </row>
    <row r="846" spans="1:5">
      <c r="A846" s="9">
        <v>40682</v>
      </c>
      <c r="B846">
        <f>INDEX('[3]Fed Funds rate'!B:B,MATCH('Գծապատկեր 3.Զ.1'!A846,'[3]Fed Funds rate'!A:A,0))</f>
        <v>0.09</v>
      </c>
      <c r="C846">
        <v>-543.35</v>
      </c>
      <c r="D846">
        <f>INDEX([3]Treasury!B:B,MATCH('Գծապատկեր 3.Զ.1'!A846,[3]Treasury!A:A,0))</f>
        <v>3.17</v>
      </c>
      <c r="E846">
        <v>2.1679987733444901</v>
      </c>
    </row>
    <row r="847" spans="1:5">
      <c r="A847" s="9">
        <v>40683</v>
      </c>
      <c r="B847">
        <f>INDEX('[3]Fed Funds rate'!B:B,MATCH('Գծապատկեր 3.Զ.1'!A847,'[3]Fed Funds rate'!A:A,0))</f>
        <v>0.1</v>
      </c>
      <c r="C847">
        <v>-543.4</v>
      </c>
      <c r="D847">
        <f>INDEX([3]Treasury!B:B,MATCH('Գծապատկեր 3.Զ.1'!A847,[3]Treasury!A:A,0))</f>
        <v>3.15</v>
      </c>
      <c r="E847">
        <v>2.1574248655933799</v>
      </c>
    </row>
    <row r="848" spans="1:5">
      <c r="A848" s="9">
        <v>40686</v>
      </c>
      <c r="B848">
        <f>INDEX('[3]Fed Funds rate'!B:B,MATCH('Գծապատկեր 3.Զ.1'!A848,'[3]Fed Funds rate'!A:A,0))</f>
        <v>0.1</v>
      </c>
      <c r="C848">
        <v>-542.6</v>
      </c>
      <c r="D848">
        <f>INDEX([3]Treasury!B:B,MATCH('Գծապատկեր 3.Զ.1'!A848,[3]Treasury!A:A,0))</f>
        <v>3.13</v>
      </c>
      <c r="E848">
        <v>1.99031989474031</v>
      </c>
    </row>
    <row r="849" spans="1:5">
      <c r="A849" s="9">
        <v>40687</v>
      </c>
      <c r="B849">
        <f>INDEX('[3]Fed Funds rate'!B:B,MATCH('Գծապատկեր 3.Զ.1'!A849,'[3]Fed Funds rate'!A:A,0))</f>
        <v>0.1</v>
      </c>
      <c r="C849">
        <v>-542.47</v>
      </c>
      <c r="D849">
        <f>INDEX([3]Treasury!B:B,MATCH('Գծապատկեր 3.Զ.1'!A849,[3]Treasury!A:A,0))</f>
        <v>3.12</v>
      </c>
      <c r="E849">
        <v>1.9465833753693</v>
      </c>
    </row>
    <row r="850" spans="1:5">
      <c r="A850" s="9">
        <v>40688</v>
      </c>
      <c r="B850">
        <f>INDEX('[3]Fed Funds rate'!B:B,MATCH('Գծապատկեր 3.Զ.1'!A850,'[3]Fed Funds rate'!A:A,0))</f>
        <v>0.09</v>
      </c>
      <c r="C850">
        <v>-541.79</v>
      </c>
      <c r="D850">
        <f>INDEX([3]Treasury!B:B,MATCH('Գծապատկեր 3.Զ.1'!A850,[3]Treasury!A:A,0))</f>
        <v>3.13</v>
      </c>
      <c r="E850">
        <v>1.80137762094955</v>
      </c>
    </row>
    <row r="851" spans="1:5">
      <c r="A851" s="9">
        <v>40689</v>
      </c>
      <c r="B851">
        <f>INDEX('[3]Fed Funds rate'!B:B,MATCH('Գծապատկեր 3.Զ.1'!A851,'[3]Fed Funds rate'!A:A,0))</f>
        <v>0.09</v>
      </c>
      <c r="C851">
        <v>-540.97</v>
      </c>
      <c r="D851">
        <f>INDEX([3]Treasury!B:B,MATCH('Գծապատկեր 3.Զ.1'!A851,[3]Treasury!A:A,0))</f>
        <v>3.07</v>
      </c>
      <c r="E851">
        <v>1.6301386122639701</v>
      </c>
    </row>
    <row r="852" spans="1:5">
      <c r="A852" s="9">
        <v>40690</v>
      </c>
      <c r="B852">
        <f>INDEX('[3]Fed Funds rate'!B:B,MATCH('Գծապատկեր 3.Զ.1'!A852,'[3]Fed Funds rate'!A:A,0))</f>
        <v>0.1</v>
      </c>
      <c r="C852">
        <v>-541.53</v>
      </c>
      <c r="D852">
        <f>INDEX([3]Treasury!B:B,MATCH('Գծապատկեր 3.Զ.1'!A852,[3]Treasury!A:A,0))</f>
        <v>3.07</v>
      </c>
      <c r="E852">
        <v>1.7138289846161501</v>
      </c>
    </row>
    <row r="853" spans="1:5">
      <c r="A853" s="9">
        <v>40694</v>
      </c>
      <c r="B853">
        <f>INDEX('[3]Fed Funds rate'!B:B,MATCH('Գծապատկեր 3.Զ.1'!A853,'[3]Fed Funds rate'!A:A,0))</f>
        <v>0.1</v>
      </c>
      <c r="C853">
        <v>-543.26</v>
      </c>
      <c r="D853">
        <f>INDEX([3]Treasury!B:B,MATCH('Գծապատկեր 3.Զ.1'!A853,[3]Treasury!A:A,0))</f>
        <v>3.05</v>
      </c>
      <c r="E853">
        <v>2.0130115225163001</v>
      </c>
    </row>
    <row r="854" spans="1:5">
      <c r="A854" s="9">
        <v>40695</v>
      </c>
      <c r="B854">
        <f>INDEX('[3]Fed Funds rate'!B:B,MATCH('Գծապատկեր 3.Զ.1'!A854,'[3]Fed Funds rate'!A:A,0))</f>
        <v>0.1</v>
      </c>
      <c r="C854">
        <v>-544.26</v>
      </c>
      <c r="D854">
        <f>INDEX([3]Treasury!B:B,MATCH('Գծապատկեր 3.Զ.1'!A854,[3]Treasury!A:A,0))</f>
        <v>2.96</v>
      </c>
      <c r="E854">
        <v>2.17714312871305</v>
      </c>
    </row>
    <row r="855" spans="1:5">
      <c r="A855" s="9">
        <v>40696</v>
      </c>
      <c r="B855">
        <f>INDEX('[3]Fed Funds rate'!B:B,MATCH('Գծապատկեր 3.Զ.1'!A855,'[3]Fed Funds rate'!A:A,0))</f>
        <v>0.1</v>
      </c>
      <c r="C855">
        <v>-544.55999999999995</v>
      </c>
      <c r="D855">
        <f>INDEX([3]Treasury!B:B,MATCH('Գծապատկեր 3.Զ.1'!A855,[3]Treasury!A:A,0))</f>
        <v>3.04</v>
      </c>
      <c r="E855">
        <v>2.21247591397377</v>
      </c>
    </row>
    <row r="856" spans="1:5">
      <c r="A856" s="9">
        <v>40697</v>
      </c>
      <c r="B856">
        <f>INDEX('[3]Fed Funds rate'!B:B,MATCH('Գծապատկեր 3.Զ.1'!A856,'[3]Fed Funds rate'!A:A,0))</f>
        <v>0.11</v>
      </c>
      <c r="C856">
        <v>-545.27</v>
      </c>
      <c r="D856">
        <f>INDEX([3]Treasury!B:B,MATCH('Գծապատկեր 3.Զ.1'!A856,[3]Treasury!A:A,0))</f>
        <v>2.99</v>
      </c>
      <c r="E856">
        <v>2.3229991067181501</v>
      </c>
    </row>
    <row r="857" spans="1:5">
      <c r="A857" s="9">
        <v>40700</v>
      </c>
      <c r="B857">
        <f>INDEX('[3]Fed Funds rate'!B:B,MATCH('Գծապատկեր 3.Զ.1'!A857,'[3]Fed Funds rate'!A:A,0))</f>
        <v>0.1</v>
      </c>
      <c r="C857">
        <v>-545.22</v>
      </c>
      <c r="D857">
        <f>INDEX([3]Treasury!B:B,MATCH('Գծապատկեր 3.Զ.1'!A857,[3]Treasury!A:A,0))</f>
        <v>3.01</v>
      </c>
      <c r="E857">
        <v>2.2940569082472799</v>
      </c>
    </row>
    <row r="858" spans="1:5">
      <c r="A858" s="9">
        <v>40701</v>
      </c>
      <c r="B858">
        <f>INDEX('[3]Fed Funds rate'!B:B,MATCH('Գծապատկեր 3.Զ.1'!A858,'[3]Fed Funds rate'!A:A,0))</f>
        <v>0.09</v>
      </c>
      <c r="C858">
        <v>-546</v>
      </c>
      <c r="D858">
        <f>INDEX([3]Treasury!B:B,MATCH('Գծապատկեր 3.Զ.1'!A858,[3]Treasury!A:A,0))</f>
        <v>3.01</v>
      </c>
      <c r="E858">
        <v>2.4172445483523002</v>
      </c>
    </row>
    <row r="859" spans="1:5">
      <c r="A859" s="9">
        <v>40702</v>
      </c>
      <c r="B859">
        <f>INDEX('[3]Fed Funds rate'!B:B,MATCH('Գծապատկեր 3.Զ.1'!A859,'[3]Fed Funds rate'!A:A,0))</f>
        <v>0.09</v>
      </c>
      <c r="C859">
        <v>-546.30999999999995</v>
      </c>
      <c r="D859">
        <f>INDEX([3]Treasury!B:B,MATCH('Գծապատկեր 3.Զ.1'!A859,[3]Treasury!A:A,0))</f>
        <v>2.98</v>
      </c>
      <c r="E859">
        <v>2.45423372115533</v>
      </c>
    </row>
    <row r="860" spans="1:5">
      <c r="A860" s="9">
        <v>40703</v>
      </c>
      <c r="B860">
        <f>INDEX('[3]Fed Funds rate'!B:B,MATCH('Գծապատկեր 3.Զ.1'!A860,'[3]Fed Funds rate'!A:A,0))</f>
        <v>0.09</v>
      </c>
      <c r="C860">
        <v>-546.64</v>
      </c>
      <c r="D860">
        <f>INDEX([3]Treasury!B:B,MATCH('Գծապատկեր 3.Զ.1'!A860,[3]Treasury!A:A,0))</f>
        <v>3.01</v>
      </c>
      <c r="E860">
        <v>2.4948498460213302</v>
      </c>
    </row>
    <row r="861" spans="1:5">
      <c r="A861" s="9">
        <v>40704</v>
      </c>
      <c r="B861">
        <f>INDEX('[3]Fed Funds rate'!B:B,MATCH('Գծապատկեր 3.Զ.1'!A861,'[3]Fed Funds rate'!A:A,0))</f>
        <v>0.09</v>
      </c>
      <c r="C861">
        <v>-546.67999999999995</v>
      </c>
      <c r="D861">
        <f>INDEX([3]Treasury!B:B,MATCH('Գծապատկեր 3.Զ.1'!A861,[3]Treasury!A:A,0))</f>
        <v>2.99</v>
      </c>
      <c r="E861">
        <v>2.4823964754046899</v>
      </c>
    </row>
    <row r="862" spans="1:5">
      <c r="A862" s="9">
        <v>40707</v>
      </c>
      <c r="B862">
        <f>INDEX('[3]Fed Funds rate'!B:B,MATCH('Գծապատկեր 3.Զ.1'!A862,'[3]Fed Funds rate'!A:A,0))</f>
        <v>0.1</v>
      </c>
      <c r="C862">
        <v>-545.99</v>
      </c>
      <c r="D862">
        <f>INDEX([3]Treasury!B:B,MATCH('Գծապատկեր 3.Զ.1'!A862,[3]Treasury!A:A,0))</f>
        <v>3</v>
      </c>
      <c r="E862">
        <v>2.3363301590974199</v>
      </c>
    </row>
    <row r="863" spans="1:5">
      <c r="A863" s="9">
        <v>40708</v>
      </c>
      <c r="B863">
        <f>INDEX('[3]Fed Funds rate'!B:B,MATCH('Գծապատկեր 3.Զ.1'!A863,'[3]Fed Funds rate'!A:A,0))</f>
        <v>0.1</v>
      </c>
      <c r="C863">
        <v>-546.63</v>
      </c>
      <c r="D863">
        <f>INDEX([3]Treasury!B:B,MATCH('Գծապատկեր 3.Զ.1'!A863,[3]Treasury!A:A,0))</f>
        <v>3.11</v>
      </c>
      <c r="E863">
        <v>2.4337099847631398</v>
      </c>
    </row>
    <row r="864" spans="1:5">
      <c r="A864" s="9">
        <v>40709</v>
      </c>
      <c r="B864">
        <f>INDEX('[3]Fed Funds rate'!B:B,MATCH('Գծապատկեր 3.Զ.1'!A864,'[3]Fed Funds rate'!A:A,0))</f>
        <v>0.1</v>
      </c>
      <c r="C864">
        <v>-545.77</v>
      </c>
      <c r="D864">
        <f>INDEX([3]Treasury!B:B,MATCH('Գծապատկեր 3.Զ.1'!A864,[3]Treasury!A:A,0))</f>
        <v>2.98</v>
      </c>
      <c r="E864">
        <v>2.2564890495282199</v>
      </c>
    </row>
    <row r="865" spans="1:5">
      <c r="A865" s="9">
        <v>40710</v>
      </c>
      <c r="B865">
        <f>INDEX('[3]Fed Funds rate'!B:B,MATCH('Գծապատկեր 3.Զ.1'!A865,'[3]Fed Funds rate'!A:A,0))</f>
        <v>0.1</v>
      </c>
      <c r="C865">
        <v>-545.01</v>
      </c>
      <c r="D865">
        <f>INDEX([3]Treasury!B:B,MATCH('Գծապատկեր 3.Զ.1'!A865,[3]Treasury!A:A,0))</f>
        <v>2.93</v>
      </c>
      <c r="E865">
        <v>2.0973701564927301</v>
      </c>
    </row>
    <row r="866" spans="1:5">
      <c r="A866" s="9">
        <v>40711</v>
      </c>
      <c r="B866">
        <f>INDEX('[3]Fed Funds rate'!B:B,MATCH('Գծապատկեր 3.Զ.1'!A866,'[3]Fed Funds rate'!A:A,0))</f>
        <v>0.1</v>
      </c>
      <c r="C866">
        <v>-544.54</v>
      </c>
      <c r="D866">
        <f>INDEX([3]Treasury!B:B,MATCH('Գծապատկեր 3.Զ.1'!A866,[3]Treasury!A:A,0))</f>
        <v>2.94</v>
      </c>
      <c r="E866">
        <v>1.9913273267553599</v>
      </c>
    </row>
    <row r="867" spans="1:5">
      <c r="A867" s="9">
        <v>40714</v>
      </c>
      <c r="B867">
        <f>INDEX('[3]Fed Funds rate'!B:B,MATCH('Գծապատկեր 3.Զ.1'!A867,'[3]Fed Funds rate'!A:A,0))</f>
        <v>0.09</v>
      </c>
      <c r="C867">
        <v>-544.89</v>
      </c>
      <c r="D867">
        <f>INDEX([3]Treasury!B:B,MATCH('Գծապատկեր 3.Զ.1'!A867,[3]Treasury!A:A,0))</f>
        <v>2.97</v>
      </c>
      <c r="E867">
        <v>2.0358128120687899</v>
      </c>
    </row>
    <row r="868" spans="1:5">
      <c r="A868" s="9">
        <v>40715</v>
      </c>
      <c r="B868">
        <f>INDEX('[3]Fed Funds rate'!B:B,MATCH('Գծապատկեր 3.Զ.1'!A868,'[3]Fed Funds rate'!A:A,0))</f>
        <v>0.09</v>
      </c>
      <c r="C868">
        <v>-545.89</v>
      </c>
      <c r="D868">
        <f>INDEX([3]Treasury!B:B,MATCH('Գծապատկեր 3.Զ.1'!A868,[3]Treasury!A:A,0))</f>
        <v>2.99</v>
      </c>
      <c r="E868">
        <v>2.1993999669236901</v>
      </c>
    </row>
    <row r="869" spans="1:5">
      <c r="A869" s="9">
        <v>40716</v>
      </c>
      <c r="B869">
        <f>INDEX('[3]Fed Funds rate'!B:B,MATCH('Գծապատկեր 3.Զ.1'!A869,'[3]Fed Funds rate'!A:A,0))</f>
        <v>0.09</v>
      </c>
      <c r="C869">
        <v>-546.64</v>
      </c>
      <c r="D869">
        <f>INDEX([3]Treasury!B:B,MATCH('Գծապատկեր 3.Զ.1'!A869,[3]Treasury!A:A,0))</f>
        <v>3.01</v>
      </c>
      <c r="E869">
        <v>2.3169284373894898</v>
      </c>
    </row>
    <row r="870" spans="1:5">
      <c r="A870" s="9">
        <v>40717</v>
      </c>
      <c r="B870">
        <f>INDEX('[3]Fed Funds rate'!B:B,MATCH('Գծապատկեր 3.Զ.1'!A870,'[3]Fed Funds rate'!A:A,0))</f>
        <v>0.08</v>
      </c>
      <c r="C870">
        <v>-545.36</v>
      </c>
      <c r="D870">
        <f>INDEX([3]Treasury!B:B,MATCH('Գծապատկեր 3.Զ.1'!A870,[3]Treasury!A:A,0))</f>
        <v>2.93</v>
      </c>
      <c r="E870">
        <v>2.0627289188014402</v>
      </c>
    </row>
    <row r="871" spans="1:5">
      <c r="A871" s="9">
        <v>40718</v>
      </c>
      <c r="B871">
        <f>INDEX('[3]Fed Funds rate'!B:B,MATCH('Գծապատկեր 3.Զ.1'!A871,'[3]Fed Funds rate'!A:A,0))</f>
        <v>0.08</v>
      </c>
      <c r="C871">
        <v>-545.24</v>
      </c>
      <c r="D871">
        <f>INDEX([3]Treasury!B:B,MATCH('Գծապատկեր 3.Զ.1'!A871,[3]Treasury!A:A,0))</f>
        <v>2.88</v>
      </c>
      <c r="E871">
        <v>2.02095588276643</v>
      </c>
    </row>
    <row r="872" spans="1:5">
      <c r="A872" s="9">
        <v>40721</v>
      </c>
      <c r="B872">
        <f>INDEX('[3]Fed Funds rate'!B:B,MATCH('Գծապատկեր 3.Զ.1'!A872,'[3]Fed Funds rate'!A:A,0))</f>
        <v>0.08</v>
      </c>
      <c r="C872">
        <v>-546.36</v>
      </c>
      <c r="D872">
        <f>INDEX([3]Treasury!B:B,MATCH('Գծապատկեր 3.Զ.1'!A872,[3]Treasury!A:A,0))</f>
        <v>2.95</v>
      </c>
      <c r="E872">
        <v>2.2063929016721802</v>
      </c>
    </row>
    <row r="873" spans="1:5">
      <c r="A873" s="9">
        <v>40722</v>
      </c>
      <c r="B873">
        <f>INDEX('[3]Fed Funds rate'!B:B,MATCH('Գծապատկեր 3.Զ.1'!A873,'[3]Fed Funds rate'!A:A,0))</f>
        <v>0.08</v>
      </c>
      <c r="C873">
        <v>-546.95000000000005</v>
      </c>
      <c r="D873">
        <f>INDEX([3]Treasury!B:B,MATCH('Գծապատկեր 3.Զ.1'!A873,[3]Treasury!A:A,0))</f>
        <v>3.05</v>
      </c>
      <c r="E873">
        <v>2.2945559976354799</v>
      </c>
    </row>
    <row r="874" spans="1:5">
      <c r="A874" s="9">
        <v>40723</v>
      </c>
      <c r="B874">
        <f>INDEX('[3]Fed Funds rate'!B:B,MATCH('Գծապատկեր 3.Զ.1'!A874,'[3]Fed Funds rate'!A:A,0))</f>
        <v>7.0000000000000007E-2</v>
      </c>
      <c r="C874">
        <v>-547.97</v>
      </c>
      <c r="D874">
        <f>INDEX([3]Treasury!B:B,MATCH('Գծապատկեր 3.Զ.1'!A874,[3]Treasury!A:A,0))</f>
        <v>3.14</v>
      </c>
      <c r="E874">
        <v>2.4611053640565999</v>
      </c>
    </row>
    <row r="875" spans="1:5">
      <c r="A875" s="9">
        <v>40724</v>
      </c>
      <c r="B875">
        <f>INDEX('[3]Fed Funds rate'!B:B,MATCH('Գծապատկեր 3.Զ.1'!A875,'[3]Fed Funds rate'!A:A,0))</f>
        <v>7.0000000000000007E-2</v>
      </c>
      <c r="C875">
        <v>-549.35</v>
      </c>
      <c r="D875">
        <f>INDEX([3]Treasury!B:B,MATCH('Գծապատկեր 3.Զ.1'!A875,[3]Treasury!A:A,0))</f>
        <v>3.18</v>
      </c>
      <c r="E875">
        <v>2.6928620953190099</v>
      </c>
    </row>
    <row r="876" spans="1:5">
      <c r="A876" s="9">
        <v>40725</v>
      </c>
      <c r="B876">
        <f>INDEX('[3]Fed Funds rate'!B:B,MATCH('Գծապատկեր 3.Զ.1'!A876,'[3]Fed Funds rate'!A:A,0))</f>
        <v>0.08</v>
      </c>
      <c r="C876">
        <v>-549.77</v>
      </c>
      <c r="D876">
        <f>INDEX([3]Treasury!B:B,MATCH('Գծապատկեր 3.Զ.1'!A876,[3]Treasury!A:A,0))</f>
        <v>3.22</v>
      </c>
      <c r="E876">
        <v>2.74952196315177</v>
      </c>
    </row>
    <row r="877" spans="1:5">
      <c r="A877" s="9">
        <v>40729</v>
      </c>
      <c r="B877">
        <f>INDEX('[3]Fed Funds rate'!B:B,MATCH('Գծապատկեր 3.Զ.1'!A877,'[3]Fed Funds rate'!A:A,0))</f>
        <v>0.08</v>
      </c>
      <c r="C877">
        <v>-549.74</v>
      </c>
      <c r="D877">
        <f>INDEX([3]Treasury!B:B,MATCH('Գծապատկեր 3.Զ.1'!A877,[3]Treasury!A:A,0))</f>
        <v>3.16</v>
      </c>
      <c r="E877">
        <v>2.7243004543544198</v>
      </c>
    </row>
    <row r="878" spans="1:5">
      <c r="A878" s="9">
        <v>40730</v>
      </c>
      <c r="B878">
        <f>INDEX('[3]Fed Funds rate'!B:B,MATCH('Գծապատկեր 3.Զ.1'!A878,'[3]Fed Funds rate'!A:A,0))</f>
        <v>7.0000000000000007E-2</v>
      </c>
      <c r="C878">
        <v>-550.04</v>
      </c>
      <c r="D878">
        <f>INDEX([3]Treasury!B:B,MATCH('Գծապատկեր 3.Զ.1'!A878,[3]Treasury!A:A,0))</f>
        <v>3.12</v>
      </c>
      <c r="E878">
        <v>2.7590926691882398</v>
      </c>
    </row>
    <row r="879" spans="1:5">
      <c r="A879" s="9">
        <v>40731</v>
      </c>
      <c r="B879">
        <f>INDEX('[3]Fed Funds rate'!B:B,MATCH('Գծապատկեր 3.Զ.1'!A879,'[3]Fed Funds rate'!A:A,0))</f>
        <v>7.0000000000000007E-2</v>
      </c>
      <c r="C879">
        <v>-550.73</v>
      </c>
      <c r="D879">
        <f>INDEX([3]Treasury!B:B,MATCH('Գծապատկեր 3.Զ.1'!A879,[3]Treasury!A:A,0))</f>
        <v>3.17</v>
      </c>
      <c r="E879">
        <v>2.8646957027444802</v>
      </c>
    </row>
    <row r="880" spans="1:5">
      <c r="A880" s="9">
        <v>40732</v>
      </c>
      <c r="B880">
        <f>INDEX('[3]Fed Funds rate'!B:B,MATCH('Գծապատկեր 3.Զ.1'!A880,'[3]Fed Funds rate'!A:A,0))</f>
        <v>7.0000000000000007E-2</v>
      </c>
      <c r="C880">
        <v>-551.4</v>
      </c>
      <c r="D880">
        <f>INDEX([3]Treasury!B:B,MATCH('Գծապատկեր 3.Զ.1'!A880,[3]Treasury!A:A,0))</f>
        <v>3.03</v>
      </c>
      <c r="E880">
        <v>2.9665150809266798</v>
      </c>
    </row>
    <row r="881" spans="1:5">
      <c r="A881" s="9">
        <v>40735</v>
      </c>
      <c r="B881">
        <f>INDEX('[3]Fed Funds rate'!B:B,MATCH('Գծապատկեր 3.Զ.1'!A881,'[3]Fed Funds rate'!A:A,0))</f>
        <v>7.0000000000000007E-2</v>
      </c>
      <c r="C881">
        <v>-550.64</v>
      </c>
      <c r="D881">
        <f>INDEX([3]Treasury!B:B,MATCH('Գծապատկեր 3.Զ.1'!A881,[3]Treasury!A:A,0))</f>
        <v>2.94</v>
      </c>
      <c r="E881">
        <v>2.8088260227545998</v>
      </c>
    </row>
    <row r="882" spans="1:5">
      <c r="A882" s="9">
        <v>40736</v>
      </c>
      <c r="B882">
        <f>INDEX('[3]Fed Funds rate'!B:B,MATCH('Գծապատկեր 3.Զ.1'!A882,'[3]Fed Funds rate'!A:A,0))</f>
        <v>0.06</v>
      </c>
      <c r="C882">
        <v>-550.04</v>
      </c>
      <c r="D882">
        <f>INDEX([3]Treasury!B:B,MATCH('Գծապատկեր 3.Զ.1'!A882,[3]Treasury!A:A,0))</f>
        <v>2.92</v>
      </c>
      <c r="E882">
        <v>2.6800398735842901</v>
      </c>
    </row>
    <row r="883" spans="1:5">
      <c r="A883" s="9">
        <v>40737</v>
      </c>
      <c r="B883">
        <f>INDEX('[3]Fed Funds rate'!B:B,MATCH('Գծապատկեր 3.Զ.1'!A883,'[3]Fed Funds rate'!A:A,0))</f>
        <v>0.06</v>
      </c>
      <c r="C883">
        <v>-550.74</v>
      </c>
      <c r="D883">
        <f>INDEX([3]Treasury!B:B,MATCH('Գծապատկեր 3.Զ.1'!A883,[3]Treasury!A:A,0))</f>
        <v>2.92</v>
      </c>
      <c r="E883">
        <v>2.7874601915631199</v>
      </c>
    </row>
    <row r="884" spans="1:5">
      <c r="A884" s="9">
        <v>40738</v>
      </c>
      <c r="B884">
        <f>INDEX('[3]Fed Funds rate'!B:B,MATCH('Գծապատկեր 3.Զ.1'!A884,'[3]Fed Funds rate'!A:A,0))</f>
        <v>0.06</v>
      </c>
      <c r="C884">
        <v>-550.94000000000005</v>
      </c>
      <c r="D884">
        <f>INDEX([3]Treasury!B:B,MATCH('Գծապատկեր 3.Զ.1'!A884,[3]Treasury!A:A,0))</f>
        <v>2.98</v>
      </c>
      <c r="E884">
        <v>2.8040065171576298</v>
      </c>
    </row>
    <row r="885" spans="1:5">
      <c r="A885" s="9">
        <v>40739</v>
      </c>
      <c r="B885">
        <f>INDEX('[3]Fed Funds rate'!B:B,MATCH('Գծապատկեր 3.Զ.1'!A885,'[3]Fed Funds rate'!A:A,0))</f>
        <v>0.06</v>
      </c>
      <c r="C885">
        <v>-550.79</v>
      </c>
      <c r="D885">
        <f>INDEX([3]Treasury!B:B,MATCH('Գծապատկեր 3.Զ.1'!A885,[3]Treasury!A:A,0))</f>
        <v>2.94</v>
      </c>
      <c r="E885">
        <v>2.75701514064201</v>
      </c>
    </row>
    <row r="886" spans="1:5">
      <c r="A886" s="9">
        <v>40742</v>
      </c>
      <c r="B886">
        <f>INDEX('[3]Fed Funds rate'!B:B,MATCH('Գծապատկեր 3.Զ.1'!A886,'[3]Fed Funds rate'!A:A,0))</f>
        <v>0.06</v>
      </c>
      <c r="C886">
        <v>-550.59</v>
      </c>
      <c r="D886">
        <f>INDEX([3]Treasury!B:B,MATCH('Գծապատկեր 3.Զ.1'!A886,[3]Treasury!A:A,0))</f>
        <v>2.94</v>
      </c>
      <c r="E886">
        <v>2.7009359772549701</v>
      </c>
    </row>
    <row r="887" spans="1:5">
      <c r="A887" s="9">
        <v>40743</v>
      </c>
      <c r="B887">
        <f>INDEX('[3]Fed Funds rate'!B:B,MATCH('Գծապատկեր 3.Զ.1'!A887,'[3]Fed Funds rate'!A:A,0))</f>
        <v>0.06</v>
      </c>
      <c r="C887">
        <v>-551.72</v>
      </c>
      <c r="D887">
        <f>INDEX([3]Treasury!B:B,MATCH('Գծապատկեր 3.Զ.1'!A887,[3]Treasury!A:A,0))</f>
        <v>2.91</v>
      </c>
      <c r="E887">
        <v>2.8861993404260602</v>
      </c>
    </row>
    <row r="888" spans="1:5">
      <c r="A888" s="9">
        <v>40744</v>
      </c>
      <c r="B888">
        <f>INDEX('[3]Fed Funds rate'!B:B,MATCH('Գծապատկեր 3.Զ.1'!A888,'[3]Fed Funds rate'!A:A,0))</f>
        <v>0.06</v>
      </c>
      <c r="C888">
        <v>-552.44000000000005</v>
      </c>
      <c r="D888">
        <f>INDEX([3]Treasury!B:B,MATCH('Գծապատկեր 3.Զ.1'!A888,[3]Treasury!A:A,0))</f>
        <v>2.96</v>
      </c>
      <c r="E888">
        <v>2.9968549231425601</v>
      </c>
    </row>
    <row r="889" spans="1:5">
      <c r="A889" s="9">
        <v>40745</v>
      </c>
      <c r="B889">
        <f>INDEX('[3]Fed Funds rate'!B:B,MATCH('Գծապատկեր 3.Զ.1'!A889,'[3]Fed Funds rate'!A:A,0))</f>
        <v>0.06</v>
      </c>
      <c r="C889">
        <v>-553.39</v>
      </c>
      <c r="D889">
        <f>INDEX([3]Treasury!B:B,MATCH('Գծապատկեր 3.Զ.1'!A889,[3]Treasury!A:A,0))</f>
        <v>3.03</v>
      </c>
      <c r="E889">
        <v>3.1489116791853999</v>
      </c>
    </row>
    <row r="890" spans="1:5">
      <c r="A890" s="9">
        <v>40746</v>
      </c>
      <c r="B890">
        <f>INDEX('[3]Fed Funds rate'!B:B,MATCH('Գծապատկեր 3.Զ.1'!A890,'[3]Fed Funds rate'!A:A,0))</f>
        <v>0.06</v>
      </c>
      <c r="C890">
        <v>-554.27</v>
      </c>
      <c r="D890">
        <f>INDEX([3]Treasury!B:B,MATCH('Գծապատկեր 3.Զ.1'!A890,[3]Treasury!A:A,0))</f>
        <v>2.99</v>
      </c>
      <c r="E890">
        <v>3.2880456925498698</v>
      </c>
    </row>
    <row r="891" spans="1:5">
      <c r="A891" s="9">
        <v>40749</v>
      </c>
      <c r="B891">
        <f>INDEX('[3]Fed Funds rate'!B:B,MATCH('Գծապատկեր 3.Զ.1'!A891,'[3]Fed Funds rate'!A:A,0))</f>
        <v>0.06</v>
      </c>
      <c r="C891">
        <v>-553.42999999999995</v>
      </c>
      <c r="D891">
        <f>INDEX([3]Treasury!B:B,MATCH('Գծապատկեր 3.Զ.1'!A891,[3]Treasury!A:A,0))</f>
        <v>3.03</v>
      </c>
      <c r="E891">
        <v>3.1166208946830198</v>
      </c>
    </row>
    <row r="892" spans="1:5">
      <c r="A892" s="9">
        <v>40750</v>
      </c>
      <c r="B892">
        <f>INDEX('[3]Fed Funds rate'!B:B,MATCH('Գծապատկեր 3.Զ.1'!A892,'[3]Fed Funds rate'!A:A,0))</f>
        <v>0.06</v>
      </c>
      <c r="C892">
        <v>-554.65</v>
      </c>
      <c r="D892">
        <f>INDEX([3]Treasury!B:B,MATCH('Գծապատկեր 3.Զ.1'!A892,[3]Treasury!A:A,0))</f>
        <v>2.99</v>
      </c>
      <c r="E892">
        <v>3.3170629244161698</v>
      </c>
    </row>
    <row r="893" spans="1:5">
      <c r="A893" s="9">
        <v>40751</v>
      </c>
      <c r="B893">
        <f>INDEX('[3]Fed Funds rate'!B:B,MATCH('Գծապատկեր 3.Զ.1'!A893,'[3]Fed Funds rate'!A:A,0))</f>
        <v>7.0000000000000007E-2</v>
      </c>
      <c r="C893">
        <v>-555.82000000000005</v>
      </c>
      <c r="D893">
        <f>INDEX([3]Treasury!B:B,MATCH('Գծապատկեր 3.Զ.1'!A893,[3]Treasury!A:A,0))</f>
        <v>3.01</v>
      </c>
      <c r="E893">
        <v>3.5080262111580298</v>
      </c>
    </row>
    <row r="894" spans="1:5">
      <c r="A894" s="9">
        <v>40752</v>
      </c>
      <c r="B894">
        <f>INDEX('[3]Fed Funds rate'!B:B,MATCH('Գծապատկեր 3.Զ.1'!A894,'[3]Fed Funds rate'!A:A,0))</f>
        <v>0.08</v>
      </c>
      <c r="C894">
        <v>-557.72</v>
      </c>
      <c r="D894">
        <f>INDEX([3]Treasury!B:B,MATCH('Գծապատկեր 3.Զ.1'!A894,[3]Treasury!A:A,0))</f>
        <v>2.98</v>
      </c>
      <c r="E894">
        <v>3.8295225732436999</v>
      </c>
    </row>
    <row r="895" spans="1:5">
      <c r="A895" s="9">
        <v>40753</v>
      </c>
      <c r="B895">
        <f>INDEX('[3]Fed Funds rate'!B:B,MATCH('Գծապատկեր 3.Զ.1'!A895,'[3]Fed Funds rate'!A:A,0))</f>
        <v>0.11</v>
      </c>
      <c r="C895">
        <v>-560.04</v>
      </c>
      <c r="D895">
        <f>INDEX([3]Treasury!B:B,MATCH('Գծապատկեր 3.Զ.1'!A895,[3]Treasury!A:A,0))</f>
        <v>2.82</v>
      </c>
      <c r="E895">
        <v>4.22488151811819</v>
      </c>
    </row>
    <row r="896" spans="1:5">
      <c r="A896" s="9">
        <v>40756</v>
      </c>
      <c r="B896">
        <f>INDEX('[3]Fed Funds rate'!B:B,MATCH('Գծապատկեր 3.Զ.1'!A896,'[3]Fed Funds rate'!A:A,0))</f>
        <v>0.17</v>
      </c>
      <c r="C896">
        <v>-563.28</v>
      </c>
      <c r="D896">
        <f>INDEX([3]Treasury!B:B,MATCH('Գծապատկեր 3.Զ.1'!A896,[3]Treasury!A:A,0))</f>
        <v>2.77</v>
      </c>
      <c r="E896">
        <v>4.7819873578016496</v>
      </c>
    </row>
    <row r="897" spans="1:5">
      <c r="A897" s="9">
        <v>40757</v>
      </c>
      <c r="B897">
        <f>INDEX('[3]Fed Funds rate'!B:B,MATCH('Գծապատկեր 3.Զ.1'!A897,'[3]Fed Funds rate'!A:A,0))</f>
        <v>0.16</v>
      </c>
      <c r="C897">
        <v>-565.54</v>
      </c>
      <c r="D897">
        <f>INDEX([3]Treasury!B:B,MATCH('Գծապատկեր 3.Զ.1'!A897,[3]Treasury!A:A,0))</f>
        <v>2.66</v>
      </c>
      <c r="E897">
        <v>5.1626492137139603</v>
      </c>
    </row>
    <row r="898" spans="1:5">
      <c r="A898" s="9">
        <v>40758</v>
      </c>
      <c r="B898">
        <f>INDEX('[3]Fed Funds rate'!B:B,MATCH('Գծապատկեր 3.Զ.1'!A898,'[3]Fed Funds rate'!A:A,0))</f>
        <v>0.12</v>
      </c>
      <c r="C898">
        <v>-566.48</v>
      </c>
      <c r="D898">
        <f>INDEX([3]Treasury!B:B,MATCH('Գծապատկեր 3.Զ.1'!A898,[3]Treasury!A:A,0))</f>
        <v>2.64</v>
      </c>
      <c r="E898">
        <v>5.3089676335497398</v>
      </c>
    </row>
    <row r="899" spans="1:5">
      <c r="A899" s="9">
        <v>40759</v>
      </c>
      <c r="B899">
        <f>INDEX('[3]Fed Funds rate'!B:B,MATCH('Գծապատկեր 3.Զ.1'!A899,'[3]Fed Funds rate'!A:A,0))</f>
        <v>0.09</v>
      </c>
      <c r="C899">
        <v>-564.41</v>
      </c>
      <c r="D899">
        <f>INDEX([3]Treasury!B:B,MATCH('Գծապատկեր 3.Զ.1'!A899,[3]Treasury!A:A,0))</f>
        <v>2.4700000000000002</v>
      </c>
      <c r="E899">
        <v>4.9231278445355402</v>
      </c>
    </row>
    <row r="900" spans="1:5">
      <c r="A900" s="9">
        <v>40760</v>
      </c>
      <c r="B900">
        <f>INDEX('[3]Fed Funds rate'!B:B,MATCH('Գծապատկեր 3.Զ.1'!A900,'[3]Fed Funds rate'!A:A,0))</f>
        <v>0.08</v>
      </c>
      <c r="C900">
        <v>-561.15</v>
      </c>
      <c r="D900">
        <f>INDEX([3]Treasury!B:B,MATCH('Գծապատկեր 3.Զ.1'!A900,[3]Treasury!A:A,0))</f>
        <v>2.58</v>
      </c>
      <c r="E900">
        <v>4.3241033790289896</v>
      </c>
    </row>
    <row r="901" spans="1:5">
      <c r="A901" s="9">
        <v>40763</v>
      </c>
      <c r="B901">
        <f>INDEX('[3]Fed Funds rate'!B:B,MATCH('Գծապատկեր 3.Զ.1'!A901,'[3]Fed Funds rate'!A:A,0))</f>
        <v>0.11</v>
      </c>
      <c r="C901">
        <v>-555.28</v>
      </c>
      <c r="D901">
        <f>INDEX([3]Treasury!B:B,MATCH('Գծապատկեր 3.Զ.1'!A901,[3]Treasury!A:A,0))</f>
        <v>2.4</v>
      </c>
      <c r="E901">
        <v>3.2527722934018999</v>
      </c>
    </row>
    <row r="902" spans="1:5">
      <c r="A902" s="9">
        <v>40764</v>
      </c>
      <c r="B902">
        <f>INDEX('[3]Fed Funds rate'!B:B,MATCH('Գծապատկեր 3.Զ.1'!A902,'[3]Fed Funds rate'!A:A,0))</f>
        <v>0.1</v>
      </c>
      <c r="C902">
        <v>-553.27</v>
      </c>
      <c r="D902">
        <f>INDEX([3]Treasury!B:B,MATCH('Գծապատկեր 3.Զ.1'!A902,[3]Treasury!A:A,0))</f>
        <v>2.2000000000000002</v>
      </c>
      <c r="E902">
        <v>2.8703811723436199</v>
      </c>
    </row>
    <row r="903" spans="1:5">
      <c r="A903" s="9">
        <v>40765</v>
      </c>
      <c r="B903">
        <f>INDEX('[3]Fed Funds rate'!B:B,MATCH('Գծապատկեր 3.Զ.1'!A903,'[3]Fed Funds rate'!A:A,0))</f>
        <v>0.1</v>
      </c>
      <c r="C903">
        <v>-554.54</v>
      </c>
      <c r="D903">
        <f>INDEX([3]Treasury!B:B,MATCH('Գծապատկեր 3.Զ.1'!A903,[3]Treasury!A:A,0))</f>
        <v>2.17</v>
      </c>
      <c r="E903">
        <v>3.0799080144242899</v>
      </c>
    </row>
    <row r="904" spans="1:5">
      <c r="A904" s="9">
        <v>40766</v>
      </c>
      <c r="B904">
        <f>INDEX('[3]Fed Funds rate'!B:B,MATCH('Գծապատկեր 3.Զ.1'!A904,'[3]Fed Funds rate'!A:A,0))</f>
        <v>0.09</v>
      </c>
      <c r="C904">
        <v>-550.33000000000004</v>
      </c>
      <c r="D904">
        <f>INDEX([3]Treasury!B:B,MATCH('Գծապատկեր 3.Զ.1'!A904,[3]Treasury!A:A,0))</f>
        <v>2.34</v>
      </c>
      <c r="E904">
        <v>2.2980696623375199</v>
      </c>
    </row>
    <row r="905" spans="1:5">
      <c r="A905" s="9">
        <v>40767</v>
      </c>
      <c r="B905">
        <f>INDEX('[3]Fed Funds rate'!B:B,MATCH('Գծապատկեր 3.Զ.1'!A905,'[3]Fed Funds rate'!A:A,0))</f>
        <v>0.1</v>
      </c>
      <c r="C905">
        <v>-552.83000000000004</v>
      </c>
      <c r="D905">
        <f>INDEX([3]Treasury!B:B,MATCH('Գծապատկեր 3.Զ.1'!A905,[3]Treasury!A:A,0))</f>
        <v>2.2400000000000002</v>
      </c>
      <c r="E905">
        <v>2.7315601874287201</v>
      </c>
    </row>
    <row r="906" spans="1:5">
      <c r="A906" s="9">
        <v>40770</v>
      </c>
      <c r="B906">
        <f>INDEX('[3]Fed Funds rate'!B:B,MATCH('Գծապատկեր 3.Զ.1'!A906,'[3]Fed Funds rate'!A:A,0))</f>
        <v>0.1</v>
      </c>
      <c r="C906">
        <v>-556.22</v>
      </c>
      <c r="D906">
        <f>INDEX([3]Treasury!B:B,MATCH('Գծապատկեր 3.Զ.1'!A906,[3]Treasury!A:A,0))</f>
        <v>2.29</v>
      </c>
      <c r="E906">
        <v>3.3231428522922202</v>
      </c>
    </row>
    <row r="907" spans="1:5">
      <c r="A907" s="9">
        <v>40771</v>
      </c>
      <c r="B907">
        <f>INDEX('[3]Fed Funds rate'!B:B,MATCH('Գծապատկեր 3.Զ.1'!A907,'[3]Fed Funds rate'!A:A,0))</f>
        <v>0.09</v>
      </c>
      <c r="C907">
        <v>-557.21</v>
      </c>
      <c r="D907">
        <f>INDEX([3]Treasury!B:B,MATCH('Գծապատկեր 3.Զ.1'!A907,[3]Treasury!A:A,0))</f>
        <v>2.23</v>
      </c>
      <c r="E907">
        <v>3.4812189041459698</v>
      </c>
    </row>
    <row r="908" spans="1:5">
      <c r="A908" s="9">
        <v>40772</v>
      </c>
      <c r="B908">
        <f>INDEX('[3]Fed Funds rate'!B:B,MATCH('Գծապատկեր 3.Զ.1'!A908,'[3]Fed Funds rate'!A:A,0))</f>
        <v>0.09</v>
      </c>
      <c r="C908">
        <v>-560.70000000000005</v>
      </c>
      <c r="D908">
        <f>INDEX([3]Treasury!B:B,MATCH('Գծապատկեր 3.Զ.1'!A908,[3]Treasury!A:A,0))</f>
        <v>2.17</v>
      </c>
      <c r="E908">
        <v>4.0858478869177999</v>
      </c>
    </row>
    <row r="909" spans="1:5">
      <c r="A909" s="9">
        <v>40773</v>
      </c>
      <c r="B909">
        <f>INDEX('[3]Fed Funds rate'!B:B,MATCH('Գծապատկեր 3.Զ.1'!A909,'[3]Fed Funds rate'!A:A,0))</f>
        <v>0.09</v>
      </c>
      <c r="C909">
        <v>-560.21</v>
      </c>
      <c r="D909">
        <f>INDEX([3]Treasury!B:B,MATCH('Գծապատկեր 3.Զ.1'!A909,[3]Treasury!A:A,0))</f>
        <v>2.08</v>
      </c>
      <c r="E909">
        <v>3.9786668481206098</v>
      </c>
    </row>
    <row r="910" spans="1:5">
      <c r="A910" s="9">
        <v>40774</v>
      </c>
      <c r="B910">
        <f>INDEX('[3]Fed Funds rate'!B:B,MATCH('Գծապատկեր 3.Զ.1'!A910,'[3]Fed Funds rate'!A:A,0))</f>
        <v>0.09</v>
      </c>
      <c r="C910">
        <v>-560.86</v>
      </c>
      <c r="D910">
        <f>INDEX([3]Treasury!B:B,MATCH('Գծապատկեր 3.Զ.1'!A910,[3]Treasury!A:A,0))</f>
        <v>2.0699999999999998</v>
      </c>
      <c r="E910">
        <v>4.07487583593376</v>
      </c>
    </row>
    <row r="911" spans="1:5">
      <c r="A911" s="9">
        <v>40777</v>
      </c>
      <c r="B911">
        <f>INDEX('[3]Fed Funds rate'!B:B,MATCH('Գծապատկեր 3.Զ.1'!A911,'[3]Fed Funds rate'!A:A,0))</f>
        <v>0.09</v>
      </c>
      <c r="C911">
        <v>-560.36</v>
      </c>
      <c r="D911">
        <f>INDEX([3]Treasury!B:B,MATCH('Գծապատկեր 3.Զ.1'!A911,[3]Treasury!A:A,0))</f>
        <v>2.1</v>
      </c>
      <c r="E911">
        <v>3.96593599757432</v>
      </c>
    </row>
    <row r="912" spans="1:5">
      <c r="A912" s="9">
        <v>40778</v>
      </c>
      <c r="B912">
        <f>INDEX('[3]Fed Funds rate'!B:B,MATCH('Գծապատկեր 3.Զ.1'!A912,'[3]Fed Funds rate'!A:A,0))</f>
        <v>0.08</v>
      </c>
      <c r="C912">
        <v>-558.52</v>
      </c>
      <c r="D912">
        <f>INDEX([3]Treasury!B:B,MATCH('Գծապատկեր 3.Զ.1'!A912,[3]Treasury!A:A,0))</f>
        <v>2.15</v>
      </c>
      <c r="E912">
        <v>3.6172845027218701</v>
      </c>
    </row>
    <row r="913" spans="1:5">
      <c r="A913" s="9">
        <v>40779</v>
      </c>
      <c r="B913">
        <f>INDEX('[3]Fed Funds rate'!B:B,MATCH('Գծապատկեր 3.Զ.1'!A913,'[3]Fed Funds rate'!A:A,0))</f>
        <v>0.08</v>
      </c>
      <c r="C913">
        <v>-557.1</v>
      </c>
      <c r="D913">
        <f>INDEX([3]Treasury!B:B,MATCH('Գծապատկեր 3.Զ.1'!A913,[3]Treasury!A:A,0))</f>
        <v>2.29</v>
      </c>
      <c r="E913">
        <v>3.34296692966074</v>
      </c>
    </row>
    <row r="914" spans="1:5">
      <c r="A914" s="9">
        <v>40780</v>
      </c>
      <c r="B914">
        <f>INDEX('[3]Fed Funds rate'!B:B,MATCH('Գծապատկեր 3.Զ.1'!A914,'[3]Fed Funds rate'!A:A,0))</f>
        <v>0.08</v>
      </c>
      <c r="C914">
        <v>-557.48</v>
      </c>
      <c r="D914">
        <f>INDEX([3]Treasury!B:B,MATCH('Գծապատկեր 3.Զ.1'!A914,[3]Treasury!A:A,0))</f>
        <v>2.23</v>
      </c>
      <c r="E914">
        <v>3.3914039854910198</v>
      </c>
    </row>
    <row r="915" spans="1:5">
      <c r="A915" s="9">
        <v>40781</v>
      </c>
      <c r="B915">
        <f>INDEX('[3]Fed Funds rate'!B:B,MATCH('Գծապատկեր 3.Զ.1'!A915,'[3]Fed Funds rate'!A:A,0))</f>
        <v>0.09</v>
      </c>
      <c r="C915">
        <v>-557.70000000000005</v>
      </c>
      <c r="D915">
        <f>INDEX([3]Treasury!B:B,MATCH('Գծապատկեր 3.Զ.1'!A915,[3]Treasury!A:A,0))</f>
        <v>2.19</v>
      </c>
      <c r="E915">
        <v>3.4111098355962199</v>
      </c>
    </row>
    <row r="916" spans="1:5">
      <c r="A916" s="9">
        <v>40784</v>
      </c>
      <c r="B916">
        <f>INDEX('[3]Fed Funds rate'!B:B,MATCH('Գծապատկեր 3.Զ.1'!A916,'[3]Fed Funds rate'!A:A,0))</f>
        <v>0.09</v>
      </c>
      <c r="C916">
        <v>-558.07000000000005</v>
      </c>
      <c r="D916">
        <f>INDEX([3]Treasury!B:B,MATCH('Գծապատկեր 3.Զ.1'!A916,[3]Treasury!A:A,0))</f>
        <v>2.2799999999999998</v>
      </c>
      <c r="E916">
        <v>3.4576824888368898</v>
      </c>
    </row>
    <row r="917" spans="1:5">
      <c r="A917" s="9">
        <v>40785</v>
      </c>
      <c r="B917">
        <f>INDEX('[3]Fed Funds rate'!B:B,MATCH('Գծապատկեր 3.Զ.1'!A917,'[3]Fed Funds rate'!A:A,0))</f>
        <v>0.08</v>
      </c>
      <c r="C917">
        <v>-559.87</v>
      </c>
      <c r="D917">
        <f>INDEX([3]Treasury!B:B,MATCH('Գծապատկեր 3.Զ.1'!A917,[3]Treasury!A:A,0))</f>
        <v>2.19</v>
      </c>
      <c r="E917">
        <v>3.7599547689898101</v>
      </c>
    </row>
    <row r="918" spans="1:5">
      <c r="A918" s="9">
        <v>40786</v>
      </c>
      <c r="B918">
        <f>INDEX('[3]Fed Funds rate'!B:B,MATCH('Գծապատկեր 3.Զ.1'!A918,'[3]Fed Funds rate'!A:A,0))</f>
        <v>0.08</v>
      </c>
      <c r="C918">
        <v>-563.02</v>
      </c>
      <c r="D918">
        <f>INDEX([3]Treasury!B:B,MATCH('Գծապատկեր 3.Զ.1'!A918,[3]Treasury!A:A,0))</f>
        <v>2.23</v>
      </c>
      <c r="E918">
        <v>4.3012600716323197</v>
      </c>
    </row>
    <row r="919" spans="1:5">
      <c r="A919" s="9">
        <v>40787</v>
      </c>
      <c r="B919">
        <f>INDEX('[3]Fed Funds rate'!B:B,MATCH('Գծապատկեր 3.Զ.1'!A919,'[3]Fed Funds rate'!A:A,0))</f>
        <v>0.08</v>
      </c>
      <c r="C919">
        <v>-563.44000000000005</v>
      </c>
      <c r="D919">
        <f>INDEX([3]Treasury!B:B,MATCH('Գծապատկեր 3.Զ.1'!A919,[3]Treasury!A:A,0))</f>
        <v>2.15</v>
      </c>
      <c r="E919">
        <v>4.35608191746371</v>
      </c>
    </row>
    <row r="920" spans="1:5">
      <c r="A920" s="9">
        <v>40788</v>
      </c>
      <c r="B920">
        <f>INDEX('[3]Fed Funds rate'!B:B,MATCH('Գծապատկեր 3.Զ.1'!A920,'[3]Fed Funds rate'!A:A,0))</f>
        <v>0.08</v>
      </c>
      <c r="C920">
        <v>-563.53</v>
      </c>
      <c r="D920">
        <f>INDEX([3]Treasury!B:B,MATCH('Գծապատկեր 3.Զ.1'!A920,[3]Treasury!A:A,0))</f>
        <v>2.02</v>
      </c>
      <c r="E920">
        <v>4.3523063048297601</v>
      </c>
    </row>
    <row r="921" spans="1:5">
      <c r="A921" s="9">
        <v>40792</v>
      </c>
      <c r="B921">
        <f>INDEX('[3]Fed Funds rate'!B:B,MATCH('Գծապատկեր 3.Զ.1'!A921,'[3]Fed Funds rate'!A:A,0))</f>
        <v>0.09</v>
      </c>
      <c r="C921">
        <v>-562.87</v>
      </c>
      <c r="D921">
        <f>INDEX([3]Treasury!B:B,MATCH('Գծապատկեր 3.Զ.1'!A921,[3]Treasury!A:A,0))</f>
        <v>1.98</v>
      </c>
      <c r="E921">
        <v>4.2153715534201401</v>
      </c>
    </row>
    <row r="922" spans="1:5">
      <c r="A922" s="9">
        <v>40793</v>
      </c>
      <c r="B922">
        <f>INDEX('[3]Fed Funds rate'!B:B,MATCH('Գծապատկեր 3.Զ.1'!A922,'[3]Fed Funds rate'!A:A,0))</f>
        <v>0.09</v>
      </c>
      <c r="C922">
        <v>-564.48</v>
      </c>
      <c r="D922">
        <f>INDEX([3]Treasury!B:B,MATCH('Գծապատկեր 3.Զ.1'!A922,[3]Treasury!A:A,0))</f>
        <v>2.0499999999999998</v>
      </c>
      <c r="E922">
        <v>4.48125049818122</v>
      </c>
    </row>
    <row r="923" spans="1:5">
      <c r="A923" s="9">
        <v>40794</v>
      </c>
      <c r="B923">
        <f>INDEX('[3]Fed Funds rate'!B:B,MATCH('Գծապատկեր 3.Զ.1'!A923,'[3]Fed Funds rate'!A:A,0))</f>
        <v>0.09</v>
      </c>
      <c r="C923">
        <v>-564.84</v>
      </c>
      <c r="D923">
        <f>INDEX([3]Treasury!B:B,MATCH('Գծապատկեր 3.Զ.1'!A923,[3]Treasury!A:A,0))</f>
        <v>2</v>
      </c>
      <c r="E923">
        <v>4.5252592559611404</v>
      </c>
    </row>
    <row r="924" spans="1:5">
      <c r="A924" s="9">
        <v>40795</v>
      </c>
      <c r="B924">
        <f>INDEX('[3]Fed Funds rate'!B:B,MATCH('Գծապատկեր 3.Զ.1'!A924,'[3]Fed Funds rate'!A:A,0))</f>
        <v>0.09</v>
      </c>
      <c r="C924">
        <v>-563.17999999999995</v>
      </c>
      <c r="D924">
        <f>INDEX([3]Treasury!B:B,MATCH('Գծապատկեր 3.Զ.1'!A924,[3]Treasury!A:A,0))</f>
        <v>1.93</v>
      </c>
      <c r="E924">
        <v>4.2111920039751496</v>
      </c>
    </row>
    <row r="925" spans="1:5">
      <c r="A925" s="9">
        <v>40798</v>
      </c>
      <c r="B925">
        <f>INDEX('[3]Fed Funds rate'!B:B,MATCH('Գծապատկեր 3.Զ.1'!A925,'[3]Fed Funds rate'!A:A,0))</f>
        <v>0.09</v>
      </c>
      <c r="C925">
        <v>-560.98</v>
      </c>
      <c r="D925">
        <f>INDEX([3]Treasury!B:B,MATCH('Գծապատկեր 3.Զ.1'!A925,[3]Treasury!A:A,0))</f>
        <v>1.94</v>
      </c>
      <c r="E925">
        <v>3.80004253672791</v>
      </c>
    </row>
    <row r="926" spans="1:5">
      <c r="A926" s="9">
        <v>40799</v>
      </c>
      <c r="B926">
        <f>INDEX('[3]Fed Funds rate'!B:B,MATCH('Գծապատկեր 3.Զ.1'!A926,'[3]Fed Funds rate'!A:A,0))</f>
        <v>0.09</v>
      </c>
      <c r="C926">
        <v>-560.41999999999996</v>
      </c>
      <c r="D926">
        <f>INDEX([3]Treasury!B:B,MATCH('Գծապատկեր 3.Զ.1'!A926,[3]Treasury!A:A,0))</f>
        <v>2</v>
      </c>
      <c r="E926">
        <v>3.6804221725808399</v>
      </c>
    </row>
    <row r="927" spans="1:5">
      <c r="A927" s="9">
        <v>40800</v>
      </c>
      <c r="B927">
        <f>INDEX('[3]Fed Funds rate'!B:B,MATCH('Գծապատկեր 3.Զ.1'!A927,'[3]Fed Funds rate'!A:A,0))</f>
        <v>0.08</v>
      </c>
      <c r="C927">
        <v>-558.25</v>
      </c>
      <c r="D927">
        <f>INDEX([3]Treasury!B:B,MATCH('Գծապատկեր 3.Զ.1'!A927,[3]Treasury!A:A,0))</f>
        <v>2.0299999999999998</v>
      </c>
      <c r="E927">
        <v>3.27271619225712</v>
      </c>
    </row>
    <row r="928" spans="1:5">
      <c r="A928" s="9">
        <v>40801</v>
      </c>
      <c r="B928">
        <f>INDEX('[3]Fed Funds rate'!B:B,MATCH('Գծապատկեր 3.Զ.1'!A928,'[3]Fed Funds rate'!A:A,0))</f>
        <v>0.09</v>
      </c>
      <c r="C928">
        <v>-557.66</v>
      </c>
      <c r="D928">
        <f>INDEX([3]Treasury!B:B,MATCH('Գծապատկեր 3.Զ.1'!A928,[3]Treasury!A:A,0))</f>
        <v>2.09</v>
      </c>
      <c r="E928">
        <v>3.1472285073206101</v>
      </c>
    </row>
    <row r="929" spans="1:5">
      <c r="A929" s="9">
        <v>40802</v>
      </c>
      <c r="B929">
        <f>INDEX('[3]Fed Funds rate'!B:B,MATCH('Գծապատկեր 3.Զ.1'!A929,'[3]Fed Funds rate'!A:A,0))</f>
        <v>0.09</v>
      </c>
      <c r="C929">
        <v>-557.9</v>
      </c>
      <c r="D929">
        <f>INDEX([3]Treasury!B:B,MATCH('Գծապատկեր 3.Զ.1'!A929,[3]Treasury!A:A,0))</f>
        <v>2.08</v>
      </c>
      <c r="E929">
        <v>3.1705122552252698</v>
      </c>
    </row>
    <row r="930" spans="1:5">
      <c r="A930" s="9">
        <v>40805</v>
      </c>
      <c r="B930">
        <f>INDEX('[3]Fed Funds rate'!B:B,MATCH('Գծապատկեր 3.Զ.1'!A930,'[3]Fed Funds rate'!A:A,0))</f>
        <v>0.09</v>
      </c>
      <c r="C930">
        <v>-555.11</v>
      </c>
      <c r="D930">
        <f>INDEX([3]Treasury!B:B,MATCH('Գծապատկեր 3.Զ.1'!A930,[3]Treasury!A:A,0))</f>
        <v>1.97</v>
      </c>
      <c r="E930">
        <v>2.64942444207542</v>
      </c>
    </row>
    <row r="931" spans="1:5">
      <c r="A931" s="9">
        <v>40806</v>
      </c>
      <c r="B931">
        <f>INDEX('[3]Fed Funds rate'!B:B,MATCH('Գծապատկեր 3.Զ.1'!A931,'[3]Fed Funds rate'!A:A,0))</f>
        <v>0.09</v>
      </c>
      <c r="C931">
        <v>-555.86</v>
      </c>
      <c r="D931">
        <f>INDEX([3]Treasury!B:B,MATCH('Գծապատկեր 3.Զ.1'!A931,[3]Treasury!A:A,0))</f>
        <v>1.95</v>
      </c>
      <c r="E931">
        <v>2.7646984629378699</v>
      </c>
    </row>
    <row r="932" spans="1:5">
      <c r="A932" s="9">
        <v>40807</v>
      </c>
      <c r="B932">
        <f>INDEX('[3]Fed Funds rate'!B:B,MATCH('Գծապատկեր 3.Զ.1'!A932,'[3]Fed Funds rate'!A:A,0))</f>
        <v>0.08</v>
      </c>
      <c r="C932">
        <v>-553.73</v>
      </c>
      <c r="D932">
        <f>INDEX([3]Treasury!B:B,MATCH('Գծապատկեր 3.Զ.1'!A932,[3]Treasury!A:A,0))</f>
        <v>1.88</v>
      </c>
      <c r="E932">
        <v>2.3610296627491598</v>
      </c>
    </row>
    <row r="933" spans="1:5">
      <c r="A933" s="9">
        <v>40808</v>
      </c>
      <c r="B933">
        <f>INDEX('[3]Fed Funds rate'!B:B,MATCH('Գծապատկեր 3.Զ.1'!A933,'[3]Fed Funds rate'!A:A,0))</f>
        <v>0.08</v>
      </c>
      <c r="C933">
        <v>-545.1</v>
      </c>
      <c r="D933">
        <f>INDEX([3]Treasury!B:B,MATCH('Գծապատկեր 3.Զ.1'!A933,[3]Treasury!A:A,0))</f>
        <v>1.72</v>
      </c>
      <c r="E933">
        <v>0.770493415698979</v>
      </c>
    </row>
    <row r="934" spans="1:5">
      <c r="A934" s="9">
        <v>40809</v>
      </c>
      <c r="B934">
        <f>INDEX('[3]Fed Funds rate'!B:B,MATCH('Գծապատկեր 3.Զ.1'!A934,'[3]Fed Funds rate'!A:A,0))</f>
        <v>0.08</v>
      </c>
      <c r="C934">
        <v>-539.41999999999996</v>
      </c>
      <c r="D934">
        <f>INDEX([3]Treasury!B:B,MATCH('Գծապատկեր 3.Զ.1'!A934,[3]Treasury!A:A,0))</f>
        <v>1.84</v>
      </c>
      <c r="E934">
        <v>-0.296726073964237</v>
      </c>
    </row>
    <row r="935" spans="1:5">
      <c r="A935" s="9">
        <v>40812</v>
      </c>
      <c r="B935">
        <f>INDEX('[3]Fed Funds rate'!B:B,MATCH('Գծապատկեր 3.Զ.1'!A935,'[3]Fed Funds rate'!A:A,0))</f>
        <v>0.08</v>
      </c>
      <c r="C935">
        <v>-533.74</v>
      </c>
      <c r="D935">
        <f>INDEX([3]Treasury!B:B,MATCH('Գծապատկեր 3.Զ.1'!A935,[3]Treasury!A:A,0))</f>
        <v>1.91</v>
      </c>
      <c r="E935">
        <v>-1.3750334927058201</v>
      </c>
    </row>
    <row r="936" spans="1:5">
      <c r="A936" s="9">
        <v>40813</v>
      </c>
      <c r="B936">
        <f>INDEX('[3]Fed Funds rate'!B:B,MATCH('Գծապատկեր 3.Զ.1'!A936,'[3]Fed Funds rate'!A:A,0))</f>
        <v>0.08</v>
      </c>
      <c r="C936">
        <v>-539.15</v>
      </c>
      <c r="D936">
        <f>INDEX([3]Treasury!B:B,MATCH('Գծապատկեր 3.Զ.1'!A936,[3]Treasury!A:A,0))</f>
        <v>2</v>
      </c>
      <c r="E936">
        <v>-0.38627493945295999</v>
      </c>
    </row>
    <row r="937" spans="1:5">
      <c r="A937" s="9">
        <v>40814</v>
      </c>
      <c r="B937">
        <f>INDEX('[3]Fed Funds rate'!B:B,MATCH('Գծապատկեր 3.Զ.1'!A937,'[3]Fed Funds rate'!A:A,0))</f>
        <v>0.08</v>
      </c>
      <c r="C937">
        <v>-538.49</v>
      </c>
      <c r="D937">
        <f>INDEX([3]Treasury!B:B,MATCH('Գծապատկեր 3.Զ.1'!A937,[3]Treasury!A:A,0))</f>
        <v>2.0299999999999998</v>
      </c>
      <c r="E937">
        <v>-0.52850550388666295</v>
      </c>
    </row>
    <row r="938" spans="1:5">
      <c r="A938" s="9">
        <v>40815</v>
      </c>
      <c r="B938">
        <f>INDEX('[3]Fed Funds rate'!B:B,MATCH('Գծապատկեր 3.Զ.1'!A938,'[3]Fed Funds rate'!A:A,0))</f>
        <v>0.08</v>
      </c>
      <c r="C938">
        <v>-540.75</v>
      </c>
      <c r="D938">
        <f>INDEX([3]Treasury!B:B,MATCH('Գծապատկեր 3.Զ.1'!A938,[3]Treasury!A:A,0))</f>
        <v>1.99</v>
      </c>
      <c r="E938">
        <v>-0.12943190067392099</v>
      </c>
    </row>
    <row r="939" spans="1:5">
      <c r="A939" s="9">
        <v>40816</v>
      </c>
      <c r="B939">
        <f>INDEX('[3]Fed Funds rate'!B:B,MATCH('Գծապատկեր 3.Զ.1'!A939,'[3]Fed Funds rate'!A:A,0))</f>
        <v>0.06</v>
      </c>
      <c r="C939">
        <v>-539.37</v>
      </c>
      <c r="D939">
        <f>INDEX([3]Treasury!B:B,MATCH('Գծապատկեր 3.Զ.1'!A939,[3]Treasury!A:A,0))</f>
        <v>1.92</v>
      </c>
      <c r="E939">
        <v>-0.40469903478810898</v>
      </c>
    </row>
    <row r="940" spans="1:5">
      <c r="A940" s="9">
        <v>40819</v>
      </c>
      <c r="B940">
        <f>INDEX('[3]Fed Funds rate'!B:B,MATCH('Գծապատկեր 3.Զ.1'!A940,'[3]Fed Funds rate'!A:A,0))</f>
        <v>0.08</v>
      </c>
      <c r="C940">
        <v>-538.80999999999995</v>
      </c>
      <c r="D940">
        <f>INDEX([3]Treasury!B:B,MATCH('Գծապատկեր 3.Զ.1'!A940,[3]Treasury!A:A,0))</f>
        <v>1.8</v>
      </c>
      <c r="E940">
        <v>-0.52831721712982405</v>
      </c>
    </row>
    <row r="941" spans="1:5">
      <c r="A941" s="9">
        <v>40820</v>
      </c>
      <c r="B941">
        <f>INDEX('[3]Fed Funds rate'!B:B,MATCH('Գծապատկեր 3.Զ.1'!A941,'[3]Fed Funds rate'!A:A,0))</f>
        <v>7.0000000000000007E-2</v>
      </c>
      <c r="C941">
        <v>-535</v>
      </c>
      <c r="D941">
        <f>INDEX([3]Treasury!B:B,MATCH('Գծապատկեր 3.Զ.1'!A941,[3]Treasury!A:A,0))</f>
        <v>1.81</v>
      </c>
      <c r="E941">
        <v>-1.2576819368555301</v>
      </c>
    </row>
    <row r="942" spans="1:5">
      <c r="A942" s="9">
        <v>40821</v>
      </c>
      <c r="B942">
        <f>INDEX('[3]Fed Funds rate'!B:B,MATCH('Գծապատկեր 3.Զ.1'!A942,'[3]Fed Funds rate'!A:A,0))</f>
        <v>7.0000000000000007E-2</v>
      </c>
      <c r="C942">
        <v>-536.46</v>
      </c>
      <c r="D942">
        <f>INDEX([3]Treasury!B:B,MATCH('Գծապատկեր 3.Զ.1'!A942,[3]Treasury!A:A,0))</f>
        <v>1.92</v>
      </c>
      <c r="E942">
        <v>-1.00489500735614</v>
      </c>
    </row>
    <row r="943" spans="1:5">
      <c r="A943" s="9">
        <v>40822</v>
      </c>
      <c r="B943">
        <f>INDEX('[3]Fed Funds rate'!B:B,MATCH('Գծապատկեր 3.Զ.1'!A943,'[3]Fed Funds rate'!A:A,0))</f>
        <v>7.0000000000000007E-2</v>
      </c>
      <c r="C943">
        <v>-540.47</v>
      </c>
      <c r="D943">
        <f>INDEX([3]Treasury!B:B,MATCH('Գծապատկեր 3.Զ.1'!A943,[3]Treasury!A:A,0))</f>
        <v>2.0099999999999998</v>
      </c>
      <c r="E943">
        <v>-0.27992022686168999</v>
      </c>
    </row>
    <row r="944" spans="1:5">
      <c r="A944" s="9">
        <v>40823</v>
      </c>
      <c r="B944">
        <f>INDEX('[3]Fed Funds rate'!B:B,MATCH('Գծապատկեր 3.Զ.1'!A944,'[3]Fed Funds rate'!A:A,0))</f>
        <v>7.0000000000000007E-2</v>
      </c>
      <c r="C944">
        <v>-541.85</v>
      </c>
      <c r="D944">
        <f>INDEX([3]Treasury!B:B,MATCH('Գծապատկեր 3.Զ.1'!A944,[3]Treasury!A:A,0))</f>
        <v>2.1</v>
      </c>
      <c r="E944">
        <v>-4.4650067709539998E-2</v>
      </c>
    </row>
    <row r="945" spans="1:5">
      <c r="A945" s="9">
        <v>40827</v>
      </c>
      <c r="B945">
        <f>INDEX('[3]Fed Funds rate'!B:B,MATCH('Գծապատկեր 3.Զ.1'!A945,'[3]Fed Funds rate'!A:A,0))</f>
        <v>7.0000000000000007E-2</v>
      </c>
      <c r="C945">
        <v>-545.33000000000004</v>
      </c>
      <c r="D945">
        <f>INDEX([3]Treasury!B:B,MATCH('Գծապատկեր 3.Զ.1'!A945,[3]Treasury!A:A,0))</f>
        <v>2.1800000000000002</v>
      </c>
      <c r="E945">
        <v>0.57580317591782604</v>
      </c>
    </row>
    <row r="946" spans="1:5">
      <c r="A946" s="9">
        <v>40828</v>
      </c>
      <c r="B946">
        <f>INDEX('[3]Fed Funds rate'!B:B,MATCH('Գծապատկեր 3.Զ.1'!A946,'[3]Fed Funds rate'!A:A,0))</f>
        <v>7.0000000000000007E-2</v>
      </c>
      <c r="C946">
        <v>-549.72</v>
      </c>
      <c r="D946">
        <f>INDEX([3]Treasury!B:B,MATCH('Գծապատկեր 3.Զ.1'!A946,[3]Treasury!A:A,0))</f>
        <v>2.2400000000000002</v>
      </c>
      <c r="E946">
        <v>1.3578604444337501</v>
      </c>
    </row>
    <row r="947" spans="1:5">
      <c r="A947" s="9">
        <v>40829</v>
      </c>
      <c r="B947">
        <f>INDEX('[3]Fed Funds rate'!B:B,MATCH('Գծապատկեր 3.Զ.1'!A947,'[3]Fed Funds rate'!A:A,0))</f>
        <v>7.0000000000000007E-2</v>
      </c>
      <c r="C947">
        <v>-550.1</v>
      </c>
      <c r="D947">
        <f>INDEX([3]Treasury!B:B,MATCH('Գծապատկեր 3.Զ.1'!A947,[3]Treasury!A:A,0))</f>
        <v>2.19</v>
      </c>
      <c r="E947">
        <v>1.40722618561289</v>
      </c>
    </row>
    <row r="948" spans="1:5">
      <c r="A948" s="9">
        <v>40830</v>
      </c>
      <c r="B948">
        <f>INDEX('[3]Fed Funds rate'!B:B,MATCH('Գծապատկեր 3.Զ.1'!A948,'[3]Fed Funds rate'!A:A,0))</f>
        <v>7.0000000000000007E-2</v>
      </c>
      <c r="C948">
        <v>-552.44000000000005</v>
      </c>
      <c r="D948">
        <f>INDEX([3]Treasury!B:B,MATCH('Գծապատկեր 3.Զ.1'!A948,[3]Treasury!A:A,0))</f>
        <v>2.2599999999999998</v>
      </c>
      <c r="E948">
        <v>1.8119651619422199</v>
      </c>
    </row>
    <row r="949" spans="1:5">
      <c r="A949" s="9">
        <v>40833</v>
      </c>
      <c r="B949">
        <f>INDEX('[3]Fed Funds rate'!B:B,MATCH('Գծապատկեր 3.Զ.1'!A949,'[3]Fed Funds rate'!A:A,0))</f>
        <v>7.0000000000000007E-2</v>
      </c>
      <c r="C949">
        <v>-553.70000000000005</v>
      </c>
      <c r="D949">
        <f>INDEX([3]Treasury!B:B,MATCH('Գծապատկեր 3.Զ.1'!A949,[3]Treasury!A:A,0))</f>
        <v>2.1800000000000002</v>
      </c>
      <c r="E949">
        <v>2.0200488897436299</v>
      </c>
    </row>
    <row r="950" spans="1:5">
      <c r="A950" s="9">
        <v>40834</v>
      </c>
      <c r="B950">
        <f>INDEX('[3]Fed Funds rate'!B:B,MATCH('Գծապատկեր 3.Զ.1'!A950,'[3]Fed Funds rate'!A:A,0))</f>
        <v>7.0000000000000007E-2</v>
      </c>
      <c r="C950">
        <v>-553.47</v>
      </c>
      <c r="D950">
        <f>INDEX([3]Treasury!B:B,MATCH('Գծապատկեր 3.Զ.1'!A950,[3]Treasury!A:A,0))</f>
        <v>2.19</v>
      </c>
      <c r="E950">
        <v>1.9587663094852099</v>
      </c>
    </row>
    <row r="951" spans="1:5">
      <c r="A951" s="9">
        <v>40835</v>
      </c>
      <c r="B951">
        <f>INDEX('[3]Fed Funds rate'!B:B,MATCH('Գծապատկեր 3.Զ.1'!A951,'[3]Fed Funds rate'!A:A,0))</f>
        <v>7.0000000000000007E-2</v>
      </c>
      <c r="C951">
        <v>-554.41999999999996</v>
      </c>
      <c r="D951">
        <f>INDEX([3]Treasury!B:B,MATCH('Գծապատկեր 3.Զ.1'!A951,[3]Treasury!A:A,0))</f>
        <v>2.1800000000000002</v>
      </c>
      <c r="E951">
        <v>2.1105287342319299</v>
      </c>
    </row>
    <row r="952" spans="1:5">
      <c r="A952" s="9">
        <v>40836</v>
      </c>
      <c r="B952">
        <f>INDEX('[3]Fed Funds rate'!B:B,MATCH('Գծապատկեր 3.Զ.1'!A952,'[3]Fed Funds rate'!A:A,0))</f>
        <v>7.0000000000000007E-2</v>
      </c>
      <c r="C952">
        <v>-552.26</v>
      </c>
      <c r="D952">
        <f>INDEX([3]Treasury!B:B,MATCH('Գծապատկեր 3.Զ.1'!A952,[3]Treasury!A:A,0))</f>
        <v>2.2000000000000002</v>
      </c>
      <c r="E952">
        <v>1.7004371324262499</v>
      </c>
    </row>
    <row r="953" spans="1:5">
      <c r="A953" s="9">
        <v>40837</v>
      </c>
      <c r="B953">
        <f>INDEX('[3]Fed Funds rate'!B:B,MATCH('Գծապատկեր 3.Զ.1'!A953,'[3]Fed Funds rate'!A:A,0))</f>
        <v>7.0000000000000007E-2</v>
      </c>
      <c r="C953">
        <v>-553.64</v>
      </c>
      <c r="D953">
        <f>INDEX([3]Treasury!B:B,MATCH('Գծապատկեր 3.Զ.1'!A953,[3]Treasury!A:A,0))</f>
        <v>2.23</v>
      </c>
      <c r="E953">
        <v>1.9302738088492699</v>
      </c>
    </row>
    <row r="954" spans="1:5">
      <c r="A954" s="9">
        <v>40840</v>
      </c>
      <c r="B954">
        <f>INDEX('[3]Fed Funds rate'!B:B,MATCH('Գծապատկեր 3.Զ.1'!A954,'[3]Fed Funds rate'!A:A,0))</f>
        <v>7.0000000000000007E-2</v>
      </c>
      <c r="C954">
        <v>-554.64</v>
      </c>
      <c r="D954">
        <f>INDEX([3]Treasury!B:B,MATCH('Գծապատկեր 3.Զ.1'!A954,[3]Treasury!A:A,0))</f>
        <v>2.25</v>
      </c>
      <c r="E954">
        <v>2.0910001560584899</v>
      </c>
    </row>
    <row r="955" spans="1:5">
      <c r="A955" s="9">
        <v>40841</v>
      </c>
      <c r="B955">
        <f>INDEX('[3]Fed Funds rate'!B:B,MATCH('Գծապատկեր 3.Զ.1'!A955,'[3]Fed Funds rate'!A:A,0))</f>
        <v>7.0000000000000007E-2</v>
      </c>
      <c r="C955">
        <v>-557.12</v>
      </c>
      <c r="D955">
        <f>INDEX([3]Treasury!B:B,MATCH('Գծապատկեր 3.Զ.1'!A955,[3]Treasury!A:A,0))</f>
        <v>2.14</v>
      </c>
      <c r="E955">
        <v>2.51740726317052</v>
      </c>
    </row>
    <row r="956" spans="1:5">
      <c r="A956" s="9">
        <v>40842</v>
      </c>
      <c r="B956">
        <f>INDEX('[3]Fed Funds rate'!B:B,MATCH('Գծապատկեր 3.Զ.1'!A956,'[3]Fed Funds rate'!A:A,0))</f>
        <v>0.08</v>
      </c>
      <c r="C956">
        <v>-558.74</v>
      </c>
      <c r="D956">
        <f>INDEX([3]Treasury!B:B,MATCH('Գծապատկեր 3.Զ.1'!A956,[3]Treasury!A:A,0))</f>
        <v>2.23</v>
      </c>
      <c r="E956">
        <v>2.78803381183786</v>
      </c>
    </row>
    <row r="957" spans="1:5">
      <c r="A957" s="9">
        <v>40843</v>
      </c>
      <c r="B957">
        <f>INDEX('[3]Fed Funds rate'!B:B,MATCH('Գծապատկեր 3.Զ.1'!A957,'[3]Fed Funds rate'!A:A,0))</f>
        <v>7.0000000000000007E-2</v>
      </c>
      <c r="C957">
        <v>-564.28</v>
      </c>
      <c r="D957">
        <f>INDEX([3]Treasury!B:B,MATCH('Գծապատկեր 3.Զ.1'!A957,[3]Treasury!A:A,0))</f>
        <v>2.42</v>
      </c>
      <c r="E957">
        <v>3.7549349310328299</v>
      </c>
    </row>
    <row r="958" spans="1:5">
      <c r="A958" s="9">
        <v>40844</v>
      </c>
      <c r="B958">
        <f>INDEX('[3]Fed Funds rate'!B:B,MATCH('Գծապատկեր 3.Զ.1'!A958,'[3]Fed Funds rate'!A:A,0))</f>
        <v>7.0000000000000007E-2</v>
      </c>
      <c r="C958">
        <v>-564.09</v>
      </c>
      <c r="D958">
        <f>INDEX([3]Treasury!B:B,MATCH('Գծապատկեր 3.Զ.1'!A958,[3]Treasury!A:A,0))</f>
        <v>2.34</v>
      </c>
      <c r="E958">
        <v>3.7015262277910699</v>
      </c>
    </row>
    <row r="959" spans="1:5">
      <c r="A959" s="9">
        <v>40847</v>
      </c>
      <c r="B959">
        <f>INDEX('[3]Fed Funds rate'!B:B,MATCH('Գծապատկեր 3.Զ.1'!A959,'[3]Fed Funds rate'!A:A,0))</f>
        <v>0.09</v>
      </c>
      <c r="C959">
        <v>-563.69000000000005</v>
      </c>
      <c r="D959">
        <f>INDEX([3]Treasury!B:B,MATCH('Գծապատկեր 3.Զ.1'!A959,[3]Treasury!A:A,0))</f>
        <v>2.17</v>
      </c>
      <c r="E959">
        <v>3.6108590261115898</v>
      </c>
    </row>
    <row r="960" spans="1:5">
      <c r="A960" s="9">
        <v>40848</v>
      </c>
      <c r="B960">
        <f>INDEX('[3]Fed Funds rate'!B:B,MATCH('Գծապատկեր 3.Զ.1'!A960,'[3]Fed Funds rate'!A:A,0))</f>
        <v>0.08</v>
      </c>
      <c r="C960">
        <v>-562.5</v>
      </c>
      <c r="D960">
        <f>INDEX([3]Treasury!B:B,MATCH('Գծապատկեր 3.Զ.1'!A960,[3]Treasury!A:A,0))</f>
        <v>2.0099999999999998</v>
      </c>
      <c r="E960">
        <v>3.3797959851821102</v>
      </c>
    </row>
    <row r="961" spans="1:5">
      <c r="A961" s="9">
        <v>40849</v>
      </c>
      <c r="B961">
        <f>INDEX('[3]Fed Funds rate'!B:B,MATCH('Գծապատկեր 3.Զ.1'!A961,'[3]Fed Funds rate'!A:A,0))</f>
        <v>0.08</v>
      </c>
      <c r="C961">
        <v>-564.05999999999995</v>
      </c>
      <c r="D961">
        <f>INDEX([3]Treasury!B:B,MATCH('Գծապատկեր 3.Զ.1'!A961,[3]Treasury!A:A,0))</f>
        <v>2.0299999999999998</v>
      </c>
      <c r="E961">
        <v>3.6370149395958098</v>
      </c>
    </row>
    <row r="962" spans="1:5">
      <c r="A962" s="9">
        <v>40850</v>
      </c>
      <c r="B962">
        <f>INDEX('[3]Fed Funds rate'!B:B,MATCH('Գծապատկեր 3.Զ.1'!A962,'[3]Fed Funds rate'!A:A,0))</f>
        <v>0.09</v>
      </c>
      <c r="C962">
        <v>-567.20000000000005</v>
      </c>
      <c r="D962">
        <f>INDEX([3]Treasury!B:B,MATCH('Գծապատկեր 3.Զ.1'!A962,[3]Treasury!A:A,0))</f>
        <v>2.09</v>
      </c>
      <c r="E962">
        <v>4.1724194899915101</v>
      </c>
    </row>
    <row r="963" spans="1:5">
      <c r="A963" s="9">
        <v>40851</v>
      </c>
      <c r="B963">
        <f>INDEX('[3]Fed Funds rate'!B:B,MATCH('Գծապատկեր 3.Զ.1'!A963,'[3]Fed Funds rate'!A:A,0))</f>
        <v>0.08</v>
      </c>
      <c r="C963">
        <v>-567.85</v>
      </c>
      <c r="D963">
        <f>INDEX([3]Treasury!B:B,MATCH('Գծապատկեր 3.Զ.1'!A963,[3]Treasury!A:A,0))</f>
        <v>2.06</v>
      </c>
      <c r="E963">
        <v>4.2672222430430704</v>
      </c>
    </row>
    <row r="964" spans="1:5">
      <c r="A964" s="9">
        <v>40854</v>
      </c>
      <c r="B964">
        <f>INDEX('[3]Fed Funds rate'!B:B,MATCH('Գծապատկեր 3.Զ.1'!A964,'[3]Fed Funds rate'!A:A,0))</f>
        <v>0.08</v>
      </c>
      <c r="C964">
        <v>-568.09</v>
      </c>
      <c r="D964">
        <f>INDEX([3]Treasury!B:B,MATCH('Գծապատկեր 3.Զ.1'!A964,[3]Treasury!A:A,0))</f>
        <v>2.04</v>
      </c>
      <c r="E964">
        <v>4.2897487689032197</v>
      </c>
    </row>
    <row r="965" spans="1:5">
      <c r="A965" s="9">
        <v>40855</v>
      </c>
      <c r="B965">
        <f>INDEX('[3]Fed Funds rate'!B:B,MATCH('Գծապատկեր 3.Զ.1'!A965,'[3]Fed Funds rate'!A:A,0))</f>
        <v>0.08</v>
      </c>
      <c r="C965">
        <v>-569.25</v>
      </c>
      <c r="D965">
        <f>INDEX([3]Treasury!B:B,MATCH('Գծապատկեր 3.Զ.1'!A965,[3]Treasury!A:A,0))</f>
        <v>2.1</v>
      </c>
      <c r="E965">
        <v>4.4740047800308904</v>
      </c>
    </row>
    <row r="966" spans="1:5">
      <c r="A966" s="9">
        <v>40856</v>
      </c>
      <c r="B966">
        <f>INDEX('[3]Fed Funds rate'!B:B,MATCH('Գծապատկեր 3.Զ.1'!A966,'[3]Fed Funds rate'!A:A,0))</f>
        <v>0.08</v>
      </c>
      <c r="C966">
        <v>-566.72</v>
      </c>
      <c r="D966">
        <f>INDEX([3]Treasury!B:B,MATCH('Գծապատկեր 3.Զ.1'!A966,[3]Treasury!A:A,0))</f>
        <v>2</v>
      </c>
      <c r="E966">
        <v>4.0088413815556097</v>
      </c>
    </row>
    <row r="967" spans="1:5">
      <c r="A967" s="9">
        <v>40857</v>
      </c>
      <c r="B967">
        <f>INDEX('[3]Fed Funds rate'!B:B,MATCH('Գծապատկեր 3.Զ.1'!A967,'[3]Fed Funds rate'!A:A,0))</f>
        <v>0.08</v>
      </c>
      <c r="C967">
        <v>-566.22</v>
      </c>
      <c r="D967">
        <f>INDEX([3]Treasury!B:B,MATCH('Գծապատկեր 3.Զ.1'!A967,[3]Treasury!A:A,0))</f>
        <v>2.04</v>
      </c>
      <c r="E967">
        <v>3.9008475176683501</v>
      </c>
    </row>
    <row r="968" spans="1:5">
      <c r="A968" s="9">
        <v>40861</v>
      </c>
      <c r="B968">
        <f>INDEX('[3]Fed Funds rate'!B:B,MATCH('Գծապատկեր 3.Զ.1'!A968,'[3]Fed Funds rate'!A:A,0))</f>
        <v>0.08</v>
      </c>
      <c r="C968">
        <v>-566.03</v>
      </c>
      <c r="D968">
        <f>INDEX([3]Treasury!B:B,MATCH('Գծապատկեր 3.Զ.1'!A968,[3]Treasury!A:A,0))</f>
        <v>2.04</v>
      </c>
      <c r="E968">
        <v>3.8475585277330899</v>
      </c>
    </row>
    <row r="969" spans="1:5">
      <c r="A969" s="9">
        <v>40862</v>
      </c>
      <c r="B969">
        <f>INDEX('[3]Fed Funds rate'!B:B,MATCH('Գծապատկեր 3.Զ.1'!A969,'[3]Fed Funds rate'!A:A,0))</f>
        <v>0.09</v>
      </c>
      <c r="C969">
        <v>-564.27</v>
      </c>
      <c r="D969">
        <f>INDEX([3]Treasury!B:B,MATCH('Գծապատկեր 3.Զ.1'!A969,[3]Treasury!A:A,0))</f>
        <v>2.06</v>
      </c>
      <c r="E969">
        <v>3.5164094667249999</v>
      </c>
    </row>
    <row r="970" spans="1:5">
      <c r="A970" s="9">
        <v>40863</v>
      </c>
      <c r="B970">
        <f>INDEX('[3]Fed Funds rate'!B:B,MATCH('Գծապատկեր 3.Զ.1'!A970,'[3]Fed Funds rate'!A:A,0))</f>
        <v>0.08</v>
      </c>
      <c r="C970">
        <v>-564.22</v>
      </c>
      <c r="D970">
        <f>INDEX([3]Treasury!B:B,MATCH('Գծապատկեր 3.Զ.1'!A970,[3]Treasury!A:A,0))</f>
        <v>2.0099999999999998</v>
      </c>
      <c r="E970">
        <v>3.4878214397026501</v>
      </c>
    </row>
    <row r="971" spans="1:5">
      <c r="A971" s="9">
        <v>40864</v>
      </c>
      <c r="B971">
        <f>INDEX('[3]Fed Funds rate'!B:B,MATCH('Գծապատկեր 3.Զ.1'!A971,'[3]Fed Funds rate'!A:A,0))</f>
        <v>0.08</v>
      </c>
      <c r="C971">
        <v>-562.32000000000005</v>
      </c>
      <c r="D971">
        <f>INDEX([3]Treasury!B:B,MATCH('Գծապատկեր 3.Զ.1'!A971,[3]Treasury!A:A,0))</f>
        <v>1.96</v>
      </c>
      <c r="E971">
        <v>3.13077889740293</v>
      </c>
    </row>
    <row r="972" spans="1:5">
      <c r="A972" s="9">
        <v>40865</v>
      </c>
      <c r="B972">
        <f>INDEX('[3]Fed Funds rate'!B:B,MATCH('Գծապատկեր 3.Զ.1'!A972,'[3]Fed Funds rate'!A:A,0))</f>
        <v>0.08</v>
      </c>
      <c r="C972">
        <v>-561.61</v>
      </c>
      <c r="D972">
        <f>INDEX([3]Treasury!B:B,MATCH('Գծապատկեր 3.Զ.1'!A972,[3]Treasury!A:A,0))</f>
        <v>2.0099999999999998</v>
      </c>
      <c r="E972">
        <v>2.9847107357686502</v>
      </c>
    </row>
    <row r="973" spans="1:5">
      <c r="A973" s="9">
        <v>40868</v>
      </c>
      <c r="B973">
        <f>INDEX('[3]Fed Funds rate'!B:B,MATCH('Գծապատկեր 3.Զ.1'!A973,'[3]Fed Funds rate'!A:A,0))</f>
        <v>0.08</v>
      </c>
      <c r="C973">
        <v>-558.76</v>
      </c>
      <c r="D973">
        <f>INDEX([3]Treasury!B:B,MATCH('Գծապատկեր 3.Զ.1'!A973,[3]Treasury!A:A,0))</f>
        <v>1.97</v>
      </c>
      <c r="E973">
        <v>2.4562238191338102</v>
      </c>
    </row>
    <row r="974" spans="1:5">
      <c r="A974" s="9">
        <v>40869</v>
      </c>
      <c r="B974">
        <f>INDEX('[3]Fed Funds rate'!B:B,MATCH('Գծապատկեր 3.Զ.1'!A974,'[3]Fed Funds rate'!A:A,0))</f>
        <v>0.08</v>
      </c>
      <c r="C974">
        <v>-558.41999999999996</v>
      </c>
      <c r="D974">
        <f>INDEX([3]Treasury!B:B,MATCH('Գծապատկեր 3.Զ.1'!A974,[3]Treasury!A:A,0))</f>
        <v>1.94</v>
      </c>
      <c r="E974">
        <v>2.3756313923421399</v>
      </c>
    </row>
    <row r="975" spans="1:5">
      <c r="A975" s="9">
        <v>40870</v>
      </c>
      <c r="B975">
        <f>INDEX('[3]Fed Funds rate'!B:B,MATCH('Գծապատկեր 3.Զ.1'!A975,'[3]Fed Funds rate'!A:A,0))</f>
        <v>0.09</v>
      </c>
      <c r="C975">
        <v>-555.86</v>
      </c>
      <c r="D975">
        <f>INDEX([3]Treasury!B:B,MATCH('Գծապատկեր 3.Զ.1'!A975,[3]Treasury!A:A,0))</f>
        <v>1.89</v>
      </c>
      <c r="E975">
        <v>1.8964166022767499</v>
      </c>
    </row>
    <row r="976" spans="1:5">
      <c r="A976" s="9">
        <v>40875</v>
      </c>
      <c r="B976">
        <f>INDEX('[3]Fed Funds rate'!B:B,MATCH('Գծապատկեր 3.Զ.1'!A976,'[3]Fed Funds rate'!A:A,0))</f>
        <v>0.08</v>
      </c>
      <c r="C976">
        <v>-555.79</v>
      </c>
      <c r="D976">
        <f>INDEX([3]Treasury!B:B,MATCH('Գծապատկեր 3.Զ.1'!A976,[3]Treasury!A:A,0))</f>
        <v>1.97</v>
      </c>
      <c r="E976">
        <v>1.86409870273803</v>
      </c>
    </row>
    <row r="977" spans="1:5">
      <c r="A977" s="9">
        <v>40876</v>
      </c>
      <c r="B977">
        <f>INDEX('[3]Fed Funds rate'!B:B,MATCH('Գծապատկեր 3.Զ.1'!A977,'[3]Fed Funds rate'!A:A,0))</f>
        <v>0.08</v>
      </c>
      <c r="C977">
        <v>-556.69000000000005</v>
      </c>
      <c r="D977">
        <f>INDEX([3]Treasury!B:B,MATCH('Գծապատկեր 3.Զ.1'!A977,[3]Treasury!A:A,0))</f>
        <v>2</v>
      </c>
      <c r="E977">
        <v>2.00617583086796</v>
      </c>
    </row>
    <row r="978" spans="1:5">
      <c r="A978" s="9">
        <v>40877</v>
      </c>
      <c r="B978">
        <f>INDEX('[3]Fed Funds rate'!B:B,MATCH('Գծապատկեր 3.Զ.1'!A978,'[3]Fed Funds rate'!A:A,0))</f>
        <v>0.1</v>
      </c>
      <c r="C978">
        <v>-560.39</v>
      </c>
      <c r="D978">
        <f>INDEX([3]Treasury!B:B,MATCH('Գծապատկեր 3.Զ.1'!A978,[3]Treasury!A:A,0))</f>
        <v>2.08</v>
      </c>
      <c r="E978">
        <v>2.6488964889900899</v>
      </c>
    </row>
    <row r="979" spans="1:5">
      <c r="A979" s="9">
        <v>40878</v>
      </c>
      <c r="B979">
        <f>INDEX('[3]Fed Funds rate'!B:B,MATCH('Գծապատկեր 3.Զ.1'!A979,'[3]Fed Funds rate'!A:A,0))</f>
        <v>0.08</v>
      </c>
      <c r="C979">
        <v>-561.64</v>
      </c>
      <c r="D979">
        <f>INDEX([3]Treasury!B:B,MATCH('Գծապատկեր 3.Զ.1'!A979,[3]Treasury!A:A,0))</f>
        <v>2.11</v>
      </c>
      <c r="E979">
        <v>2.8519843335605999</v>
      </c>
    </row>
    <row r="980" spans="1:5">
      <c r="A980" s="9">
        <v>40879</v>
      </c>
      <c r="B980">
        <f>INDEX('[3]Fed Funds rate'!B:B,MATCH('Գծապատկեր 3.Զ.1'!A980,'[3]Fed Funds rate'!A:A,0))</f>
        <v>0.08</v>
      </c>
      <c r="C980">
        <v>-562.98</v>
      </c>
      <c r="D980">
        <f>INDEX([3]Treasury!B:B,MATCH('Գծապատկեր 3.Զ.1'!A980,[3]Treasury!A:A,0))</f>
        <v>2.0499999999999998</v>
      </c>
      <c r="E980">
        <v>3.0705649130747998</v>
      </c>
    </row>
    <row r="981" spans="1:5">
      <c r="A981" s="9">
        <v>40882</v>
      </c>
      <c r="B981">
        <f>INDEX('[3]Fed Funds rate'!B:B,MATCH('Գծապատկեր 3.Զ.1'!A981,'[3]Fed Funds rate'!A:A,0))</f>
        <v>0.08</v>
      </c>
      <c r="C981">
        <v>-564.91</v>
      </c>
      <c r="D981">
        <f>INDEX([3]Treasury!B:B,MATCH('Գծապատկեր 3.Զ.1'!A981,[3]Treasury!A:A,0))</f>
        <v>2.04</v>
      </c>
      <c r="E981">
        <v>3.3930753946370902</v>
      </c>
    </row>
    <row r="982" spans="1:5">
      <c r="A982" s="9">
        <v>40883</v>
      </c>
      <c r="B982">
        <f>INDEX('[3]Fed Funds rate'!B:B,MATCH('Գծապատկեր 3.Զ.1'!A982,'[3]Fed Funds rate'!A:A,0))</f>
        <v>0.08</v>
      </c>
      <c r="C982">
        <v>-564.67999999999995</v>
      </c>
      <c r="D982">
        <f>INDEX([3]Treasury!B:B,MATCH('Գծապատկեր 3.Զ.1'!A982,[3]Treasury!A:A,0))</f>
        <v>2.08</v>
      </c>
      <c r="E982">
        <v>3.3326312879735198</v>
      </c>
    </row>
    <row r="983" spans="1:5">
      <c r="A983" s="9">
        <v>40884</v>
      </c>
      <c r="B983">
        <f>INDEX('[3]Fed Funds rate'!B:B,MATCH('Գծապատկեր 3.Զ.1'!A983,'[3]Fed Funds rate'!A:A,0))</f>
        <v>0.08</v>
      </c>
      <c r="C983">
        <v>-564.83000000000004</v>
      </c>
      <c r="D983">
        <f>INDEX([3]Treasury!B:B,MATCH('Գծապատկեր 3.Զ.1'!A983,[3]Treasury!A:A,0))</f>
        <v>2.02</v>
      </c>
      <c r="E983">
        <v>3.3394705542535799</v>
      </c>
    </row>
    <row r="984" spans="1:5">
      <c r="A984" s="9">
        <v>40885</v>
      </c>
      <c r="B984">
        <f>INDEX('[3]Fed Funds rate'!B:B,MATCH('Գծապատկեր 3.Զ.1'!A984,'[3]Fed Funds rate'!A:A,0))</f>
        <v>7.0000000000000007E-2</v>
      </c>
      <c r="C984">
        <v>-564.36</v>
      </c>
      <c r="D984">
        <f>INDEX([3]Treasury!B:B,MATCH('Գծապատկեր 3.Զ.1'!A984,[3]Treasury!A:A,0))</f>
        <v>1.99</v>
      </c>
      <c r="E984">
        <v>3.2365045563636801</v>
      </c>
    </row>
    <row r="985" spans="1:5">
      <c r="A985" s="9">
        <v>40886</v>
      </c>
      <c r="B985">
        <f>INDEX('[3]Fed Funds rate'!B:B,MATCH('Գծապատկեր 3.Զ.1'!A985,'[3]Fed Funds rate'!A:A,0))</f>
        <v>7.0000000000000007E-2</v>
      </c>
      <c r="C985">
        <v>-564.66</v>
      </c>
      <c r="D985">
        <f>INDEX([3]Treasury!B:B,MATCH('Գծապատկեր 3.Զ.1'!A985,[3]Treasury!A:A,0))</f>
        <v>2.0699999999999998</v>
      </c>
      <c r="E985">
        <v>3.2699279543922999</v>
      </c>
    </row>
    <row r="986" spans="1:5">
      <c r="A986" s="9">
        <v>40889</v>
      </c>
      <c r="B986">
        <f>INDEX('[3]Fed Funds rate'!B:B,MATCH('Գծապատկեր 3.Զ.1'!A986,'[3]Fed Funds rate'!A:A,0))</f>
        <v>7.0000000000000007E-2</v>
      </c>
      <c r="C986">
        <v>-563.76</v>
      </c>
      <c r="D986">
        <f>INDEX([3]Treasury!B:B,MATCH('Գծապատկեր 3.Զ.1'!A986,[3]Treasury!A:A,0))</f>
        <v>2.0299999999999998</v>
      </c>
      <c r="E986">
        <v>3.0906932530864402</v>
      </c>
    </row>
    <row r="987" spans="1:5">
      <c r="A987" s="9">
        <v>40890</v>
      </c>
      <c r="B987">
        <f>INDEX('[3]Fed Funds rate'!B:B,MATCH('Գծապատկեր 3.Զ.1'!A987,'[3]Fed Funds rate'!A:A,0))</f>
        <v>7.0000000000000007E-2</v>
      </c>
      <c r="C987">
        <v>-564.61</v>
      </c>
      <c r="D987">
        <f>INDEX([3]Treasury!B:B,MATCH('Գծապատկեր 3.Զ.1'!A987,[3]Treasury!A:A,0))</f>
        <v>1.96</v>
      </c>
      <c r="E987">
        <v>3.2216339342075999</v>
      </c>
    </row>
    <row r="988" spans="1:5">
      <c r="A988" s="9">
        <v>40891</v>
      </c>
      <c r="B988">
        <f>INDEX('[3]Fed Funds rate'!B:B,MATCH('Գծապատկեր 3.Զ.1'!A988,'[3]Fed Funds rate'!A:A,0))</f>
        <v>7.0000000000000007E-2</v>
      </c>
      <c r="C988">
        <v>-563.47</v>
      </c>
      <c r="D988">
        <f>INDEX([3]Treasury!B:B,MATCH('Գծապատկեր 3.Զ.1'!A988,[3]Treasury!A:A,0))</f>
        <v>1.92</v>
      </c>
      <c r="E988">
        <v>2.9998018366318302</v>
      </c>
    </row>
    <row r="989" spans="1:5">
      <c r="A989" s="9">
        <v>40892</v>
      </c>
      <c r="B989">
        <f>INDEX('[3]Fed Funds rate'!B:B,MATCH('Գծապատկեր 3.Զ.1'!A989,'[3]Fed Funds rate'!A:A,0))</f>
        <v>7.0000000000000007E-2</v>
      </c>
      <c r="C989">
        <v>-563.52</v>
      </c>
      <c r="D989">
        <f>INDEX([3]Treasury!B:B,MATCH('Գծապատկեր 3.Զ.1'!A989,[3]Treasury!A:A,0))</f>
        <v>1.92</v>
      </c>
      <c r="E989">
        <v>2.9889567721425001</v>
      </c>
    </row>
    <row r="990" spans="1:5">
      <c r="A990" s="9">
        <v>40893</v>
      </c>
      <c r="B990">
        <f>INDEX('[3]Fed Funds rate'!B:B,MATCH('Գծապատկեր 3.Զ.1'!A990,'[3]Fed Funds rate'!A:A,0))</f>
        <v>7.0000000000000007E-2</v>
      </c>
      <c r="C990">
        <v>-563.30999999999995</v>
      </c>
      <c r="D990">
        <f>INDEX([3]Treasury!B:B,MATCH('Գծապատկեր 3.Զ.1'!A990,[3]Treasury!A:A,0))</f>
        <v>1.86</v>
      </c>
      <c r="E990">
        <v>2.9319662573165002</v>
      </c>
    </row>
    <row r="991" spans="1:5">
      <c r="A991" s="9">
        <v>40896</v>
      </c>
      <c r="B991">
        <f>INDEX('[3]Fed Funds rate'!B:B,MATCH('Գծապատկեր 3.Զ.1'!A991,'[3]Fed Funds rate'!A:A,0))</f>
        <v>7.0000000000000007E-2</v>
      </c>
      <c r="C991">
        <v>-563.37</v>
      </c>
      <c r="D991">
        <f>INDEX([3]Treasury!B:B,MATCH('Գծապատկեր 3.Զ.1'!A991,[3]Treasury!A:A,0))</f>
        <v>1.82</v>
      </c>
      <c r="E991">
        <v>2.92289965447707</v>
      </c>
    </row>
    <row r="992" spans="1:5">
      <c r="A992" s="9">
        <v>40897</v>
      </c>
      <c r="B992">
        <f>INDEX('[3]Fed Funds rate'!B:B,MATCH('Գծապատկեր 3.Զ.1'!A992,'[3]Fed Funds rate'!A:A,0))</f>
        <v>7.0000000000000007E-2</v>
      </c>
      <c r="C992">
        <v>-564.20000000000005</v>
      </c>
      <c r="D992">
        <f>INDEX([3]Treasury!B:B,MATCH('Գծապատկեր 3.Զ.1'!A992,[3]Treasury!A:A,0))</f>
        <v>1.94</v>
      </c>
      <c r="E992">
        <v>3.05040200559062</v>
      </c>
    </row>
    <row r="993" spans="1:5">
      <c r="A993" s="9">
        <v>40898</v>
      </c>
      <c r="B993">
        <f>INDEX('[3]Fed Funds rate'!B:B,MATCH('Գծապատկեր 3.Զ.1'!A993,'[3]Fed Funds rate'!A:A,0))</f>
        <v>7.0000000000000007E-2</v>
      </c>
      <c r="C993">
        <v>-564.95000000000005</v>
      </c>
      <c r="D993">
        <f>INDEX([3]Treasury!B:B,MATCH('Գծապատկեր 3.Զ.1'!A993,[3]Treasury!A:A,0))</f>
        <v>1.98</v>
      </c>
      <c r="E993">
        <v>3.16352884557761</v>
      </c>
    </row>
    <row r="994" spans="1:5">
      <c r="A994" s="9">
        <v>40899</v>
      </c>
      <c r="B994">
        <f>INDEX('[3]Fed Funds rate'!B:B,MATCH('Գծապատկեր 3.Զ.1'!A994,'[3]Fed Funds rate'!A:A,0))</f>
        <v>7.0000000000000007E-2</v>
      </c>
      <c r="C994">
        <v>-565.42999999999995</v>
      </c>
      <c r="D994">
        <f>INDEX([3]Treasury!B:B,MATCH('Գծապատկեր 3.Զ.1'!A994,[3]Treasury!A:A,0))</f>
        <v>1.97</v>
      </c>
      <c r="E994">
        <v>3.2287400232422598</v>
      </c>
    </row>
    <row r="995" spans="1:5">
      <c r="A995" s="9">
        <v>40900</v>
      </c>
      <c r="B995">
        <f>INDEX('[3]Fed Funds rate'!B:B,MATCH('Գծապատկեր 3.Զ.1'!A995,'[3]Fed Funds rate'!A:A,0))</f>
        <v>0.08</v>
      </c>
      <c r="C995">
        <v>-565.38</v>
      </c>
      <c r="D995">
        <f>INDEX([3]Treasury!B:B,MATCH('Գծապատկեր 3.Զ.1'!A995,[3]Treasury!A:A,0))</f>
        <v>2.0299999999999998</v>
      </c>
      <c r="E995">
        <v>3.2001812338553401</v>
      </c>
    </row>
    <row r="996" spans="1:5">
      <c r="A996" s="9">
        <v>40904</v>
      </c>
      <c r="B996">
        <f>INDEX('[3]Fed Funds rate'!B:B,MATCH('Գծապատկեր 3.Զ.1'!A996,'[3]Fed Funds rate'!A:A,0))</f>
        <v>7.0000000000000007E-2</v>
      </c>
      <c r="C996">
        <v>-565.74</v>
      </c>
      <c r="D996">
        <f>INDEX([3]Treasury!B:B,MATCH('Գծապատկեր 3.Զ.1'!A996,[3]Treasury!A:A,0))</f>
        <v>2.02</v>
      </c>
      <c r="E996">
        <v>3.2441198387845098</v>
      </c>
    </row>
    <row r="997" spans="1:5">
      <c r="A997" s="9">
        <v>40905</v>
      </c>
      <c r="B997">
        <f>INDEX('[3]Fed Funds rate'!B:B,MATCH('Գծապատկեր 3.Զ.1'!A997,'[3]Fed Funds rate'!A:A,0))</f>
        <v>7.0000000000000007E-2</v>
      </c>
      <c r="C997">
        <v>-566.34</v>
      </c>
      <c r="D997">
        <f>INDEX([3]Treasury!B:B,MATCH('Գծապատկեր 3.Զ.1'!A997,[3]Treasury!A:A,0))</f>
        <v>1.93</v>
      </c>
      <c r="E997">
        <v>3.3304047541672599</v>
      </c>
    </row>
    <row r="998" spans="1:5">
      <c r="A998" s="9">
        <v>40906</v>
      </c>
      <c r="B998">
        <f>INDEX('[3]Fed Funds rate'!B:B,MATCH('Գծապատկեր 3.Զ.1'!A998,'[3]Fed Funds rate'!A:A,0))</f>
        <v>7.0000000000000007E-2</v>
      </c>
      <c r="C998">
        <v>-566.71</v>
      </c>
      <c r="D998">
        <f>INDEX([3]Treasury!B:B,MATCH('Գծապատկեր 3.Զ.1'!A998,[3]Treasury!A:A,0))</f>
        <v>1.91</v>
      </c>
      <c r="E998">
        <v>3.3760009822008201</v>
      </c>
    </row>
    <row r="999" spans="1:5">
      <c r="A999" s="9">
        <v>40907</v>
      </c>
      <c r="B999">
        <f>INDEX('[3]Fed Funds rate'!B:B,MATCH('Գծապատկեր 3.Զ.1'!A999,'[3]Fed Funds rate'!A:A,0))</f>
        <v>0.04</v>
      </c>
      <c r="C999">
        <v>-567</v>
      </c>
      <c r="D999">
        <f>INDEX([3]Treasury!B:B,MATCH('Գծապատկեր 3.Զ.1'!A999,[3]Treasury!A:A,0))</f>
        <v>1.89</v>
      </c>
      <c r="E999">
        <v>3.40744668293507</v>
      </c>
    </row>
    <row r="1000" spans="1:5">
      <c r="A1000" s="9">
        <v>40911</v>
      </c>
      <c r="B1000">
        <f>INDEX('[3]Fed Funds rate'!B:B,MATCH('Գծապատկեր 3.Զ.1'!A1000,'[3]Fed Funds rate'!A:A,0))</f>
        <v>7.0000000000000007E-2</v>
      </c>
      <c r="C1000">
        <v>-568.44000000000005</v>
      </c>
      <c r="D1000">
        <f>INDEX([3]Treasury!B:B,MATCH('Գծապատկեր 3.Զ.1'!A1000,[3]Treasury!A:A,0))</f>
        <v>1.97</v>
      </c>
      <c r="E1000">
        <v>3.6413796667101201</v>
      </c>
    </row>
    <row r="1001" spans="1:5">
      <c r="A1001" s="9">
        <v>40912</v>
      </c>
      <c r="B1001">
        <f>INDEX('[3]Fed Funds rate'!B:B,MATCH('Գծապատկեր 3.Զ.1'!A1001,'[3]Fed Funds rate'!A:A,0))</f>
        <v>7.0000000000000007E-2</v>
      </c>
      <c r="C1001">
        <v>-567.05999999999995</v>
      </c>
      <c r="D1001">
        <f>INDEX([3]Treasury!B:B,MATCH('Գծապատկեր 3.Զ.1'!A1001,[3]Treasury!A:A,0))</f>
        <v>2</v>
      </c>
      <c r="E1001">
        <v>3.3786019547624102</v>
      </c>
    </row>
    <row r="1002" spans="1:5">
      <c r="A1002" s="9">
        <v>40913</v>
      </c>
      <c r="B1002">
        <f>INDEX('[3]Fed Funds rate'!B:B,MATCH('Գծապատկեր 3.Զ.1'!A1002,'[3]Fed Funds rate'!A:A,0))</f>
        <v>7.0000000000000007E-2</v>
      </c>
      <c r="C1002">
        <v>-566.25</v>
      </c>
      <c r="D1002">
        <f>INDEX([3]Treasury!B:B,MATCH('Գծապատկեր 3.Զ.1'!A1002,[3]Treasury!A:A,0))</f>
        <v>2.02</v>
      </c>
      <c r="E1002">
        <v>3.2159454012116799</v>
      </c>
    </row>
    <row r="1003" spans="1:5">
      <c r="A1003" s="9">
        <v>40914</v>
      </c>
      <c r="B1003">
        <f>INDEX('[3]Fed Funds rate'!B:B,MATCH('Գծապատկեր 3.Զ.1'!A1003,'[3]Fed Funds rate'!A:A,0))</f>
        <v>7.0000000000000007E-2</v>
      </c>
      <c r="C1003">
        <v>-565.87</v>
      </c>
      <c r="D1003">
        <f>INDEX([3]Treasury!B:B,MATCH('Գծապատկեր 3.Զ.1'!A1003,[3]Treasury!A:A,0))</f>
        <v>1.98</v>
      </c>
      <c r="E1003">
        <v>3.12910274994658</v>
      </c>
    </row>
    <row r="1004" spans="1:5">
      <c r="A1004" s="9">
        <v>40917</v>
      </c>
      <c r="B1004">
        <f>INDEX('[3]Fed Funds rate'!B:B,MATCH('Գծապատկեր 3.Զ.1'!A1004,'[3]Fed Funds rate'!A:A,0))</f>
        <v>0.08</v>
      </c>
      <c r="C1004">
        <v>-565.08000000000004</v>
      </c>
      <c r="D1004">
        <f>INDEX([3]Treasury!B:B,MATCH('Գծապատկեր 3.Զ.1'!A1004,[3]Treasury!A:A,0))</f>
        <v>1.98</v>
      </c>
      <c r="E1004">
        <v>2.96968566853081</v>
      </c>
    </row>
    <row r="1005" spans="1:5">
      <c r="A1005" s="9">
        <v>40918</v>
      </c>
      <c r="B1005">
        <f>INDEX('[3]Fed Funds rate'!B:B,MATCH('Գծապատկեր 3.Զ.1'!A1005,'[3]Fed Funds rate'!A:A,0))</f>
        <v>0.08</v>
      </c>
      <c r="C1005">
        <v>-564.92999999999995</v>
      </c>
      <c r="D1005">
        <f>INDEX([3]Treasury!B:B,MATCH('Գծապատկեր 3.Զ.1'!A1005,[3]Treasury!A:A,0))</f>
        <v>2</v>
      </c>
      <c r="E1005">
        <v>2.9234261843761198</v>
      </c>
    </row>
    <row r="1006" spans="1:5">
      <c r="A1006" s="9">
        <v>40919</v>
      </c>
      <c r="B1006">
        <f>INDEX('[3]Fed Funds rate'!B:B,MATCH('Գծապատկեր 3.Զ.1'!A1006,'[3]Fed Funds rate'!A:A,0))</f>
        <v>0.08</v>
      </c>
      <c r="C1006">
        <v>-564.19000000000005</v>
      </c>
      <c r="D1006">
        <f>INDEX([3]Treasury!B:B,MATCH('Գծապատկեր 3.Զ.1'!A1006,[3]Treasury!A:A,0))</f>
        <v>1.93</v>
      </c>
      <c r="E1006">
        <v>2.77264004701123</v>
      </c>
    </row>
    <row r="1007" spans="1:5">
      <c r="A1007" s="9">
        <v>40920</v>
      </c>
      <c r="B1007">
        <f>INDEX('[3]Fed Funds rate'!B:B,MATCH('Գծապատկեր 3.Զ.1'!A1007,'[3]Fed Funds rate'!A:A,0))</f>
        <v>0.08</v>
      </c>
      <c r="C1007">
        <v>-565.07000000000005</v>
      </c>
      <c r="D1007">
        <f>INDEX([3]Treasury!B:B,MATCH('Գծապատկեր 3.Զ.1'!A1007,[3]Treasury!A:A,0))</f>
        <v>1.94</v>
      </c>
      <c r="E1007">
        <v>2.9087842202550198</v>
      </c>
    </row>
    <row r="1008" spans="1:5">
      <c r="A1008" s="9">
        <v>40921</v>
      </c>
      <c r="B1008">
        <f>INDEX('[3]Fed Funds rate'!B:B,MATCH('Գծապատկեր 3.Զ.1'!A1008,'[3]Fed Funds rate'!A:A,0))</f>
        <v>0.09</v>
      </c>
      <c r="C1008">
        <v>-564</v>
      </c>
      <c r="D1008">
        <f>INDEX([3]Treasury!B:B,MATCH('Գծապատկեր 3.Զ.1'!A1008,[3]Treasury!A:A,0))</f>
        <v>1.89</v>
      </c>
      <c r="E1008">
        <v>2.6995379645240898</v>
      </c>
    </row>
    <row r="1009" spans="1:5">
      <c r="A1009" s="9">
        <v>40925</v>
      </c>
      <c r="B1009">
        <f>INDEX('[3]Fed Funds rate'!B:B,MATCH('Գծապատկեր 3.Զ.1'!A1009,'[3]Fed Funds rate'!A:A,0))</f>
        <v>0.09</v>
      </c>
      <c r="C1009">
        <v>-565.25</v>
      </c>
      <c r="D1009">
        <f>INDEX([3]Treasury!B:B,MATCH('Գծապատկեր 3.Զ.1'!A1009,[3]Treasury!A:A,0))</f>
        <v>1.87</v>
      </c>
      <c r="E1009">
        <v>2.9012147100942198</v>
      </c>
    </row>
    <row r="1010" spans="1:5">
      <c r="A1010" s="9">
        <v>40926</v>
      </c>
      <c r="B1010">
        <f>INDEX('[3]Fed Funds rate'!B:B,MATCH('Գծապատկեր 3.Զ.1'!A1010,'[3]Fed Funds rate'!A:A,0))</f>
        <v>0.09</v>
      </c>
      <c r="C1010">
        <v>-566.03</v>
      </c>
      <c r="D1010">
        <f>INDEX([3]Treasury!B:B,MATCH('Գծապատկեր 3.Զ.1'!A1010,[3]Treasury!A:A,0))</f>
        <v>1.92</v>
      </c>
      <c r="E1010">
        <v>3.01940286499245</v>
      </c>
    </row>
    <row r="1011" spans="1:5">
      <c r="A1011" s="9">
        <v>40927</v>
      </c>
      <c r="B1011">
        <f>INDEX('[3]Fed Funds rate'!B:B,MATCH('Գծապատկեր 3.Զ.1'!A1011,'[3]Fed Funds rate'!A:A,0))</f>
        <v>0.1</v>
      </c>
      <c r="C1011">
        <v>-568.29999999999995</v>
      </c>
      <c r="D1011">
        <f>INDEX([3]Treasury!B:B,MATCH('Գծապատկեր 3.Զ.1'!A1011,[3]Treasury!A:A,0))</f>
        <v>2.0099999999999998</v>
      </c>
      <c r="E1011">
        <v>3.3999313580858299</v>
      </c>
    </row>
    <row r="1012" spans="1:5">
      <c r="A1012" s="9">
        <v>40928</v>
      </c>
      <c r="B1012">
        <f>INDEX('[3]Fed Funds rate'!B:B,MATCH('Գծապատկեր 3.Զ.1'!A1012,'[3]Fed Funds rate'!A:A,0))</f>
        <v>0.09</v>
      </c>
      <c r="C1012">
        <v>-569.66</v>
      </c>
      <c r="D1012">
        <f>INDEX([3]Treasury!B:B,MATCH('Գծապատկեր 3.Զ.1'!A1012,[3]Treasury!A:A,0))</f>
        <v>2.0499999999999998</v>
      </c>
      <c r="E1012">
        <v>3.6192478457389798</v>
      </c>
    </row>
    <row r="1013" spans="1:5">
      <c r="A1013" s="9">
        <v>40931</v>
      </c>
      <c r="B1013">
        <f>INDEX('[3]Fed Funds rate'!B:B,MATCH('Գծապատկեր 3.Զ.1'!A1013,'[3]Fed Funds rate'!A:A,0))</f>
        <v>0.09</v>
      </c>
      <c r="C1013">
        <v>-570.33000000000004</v>
      </c>
      <c r="D1013">
        <f>INDEX([3]Treasury!B:B,MATCH('Գծապատկեր 3.Զ.1'!A1013,[3]Treasury!A:A,0))</f>
        <v>2.09</v>
      </c>
      <c r="E1013">
        <v>3.7170853647461399</v>
      </c>
    </row>
    <row r="1014" spans="1:5">
      <c r="A1014" s="9">
        <v>40932</v>
      </c>
      <c r="B1014">
        <f>INDEX('[3]Fed Funds rate'!B:B,MATCH('Գծապատկեր 3.Զ.1'!A1014,'[3]Fed Funds rate'!A:A,0))</f>
        <v>0.09</v>
      </c>
      <c r="C1014">
        <v>-570.71</v>
      </c>
      <c r="D1014">
        <f>INDEX([3]Treasury!B:B,MATCH('Գծապատկեր 3.Զ.1'!A1014,[3]Treasury!A:A,0))</f>
        <v>2.08</v>
      </c>
      <c r="E1014">
        <v>3.7639843455511901</v>
      </c>
    </row>
    <row r="1015" spans="1:5">
      <c r="A1015" s="9">
        <v>40933</v>
      </c>
      <c r="B1015">
        <f>INDEX('[3]Fed Funds rate'!B:B,MATCH('Գծապատկեր 3.Զ.1'!A1015,'[3]Fed Funds rate'!A:A,0))</f>
        <v>0.08</v>
      </c>
      <c r="C1015">
        <v>-573.22</v>
      </c>
      <c r="D1015">
        <f>INDEX([3]Treasury!B:B,MATCH('Գծապատկեր 3.Զ.1'!A1015,[3]Treasury!A:A,0))</f>
        <v>2.0099999999999998</v>
      </c>
      <c r="E1015">
        <v>4.1831166263583501</v>
      </c>
    </row>
    <row r="1016" spans="1:5">
      <c r="A1016" s="9">
        <v>40934</v>
      </c>
      <c r="B1016">
        <f>INDEX('[3]Fed Funds rate'!B:B,MATCH('Գծապատկեր 3.Զ.1'!A1016,'[3]Fed Funds rate'!A:A,0))</f>
        <v>0.08</v>
      </c>
      <c r="C1016">
        <v>-575.04999999999995</v>
      </c>
      <c r="D1016">
        <f>INDEX([3]Treasury!B:B,MATCH('Գծապատկեր 3.Զ.1'!A1016,[3]Treasury!A:A,0))</f>
        <v>1.96</v>
      </c>
      <c r="E1016">
        <v>4.4821512592892496</v>
      </c>
    </row>
    <row r="1017" spans="1:5">
      <c r="A1017" s="9">
        <v>40935</v>
      </c>
      <c r="B1017">
        <f>INDEX('[3]Fed Funds rate'!B:B,MATCH('Գծապատկեր 3.Զ.1'!A1017,'[3]Fed Funds rate'!A:A,0))</f>
        <v>0.09</v>
      </c>
      <c r="C1017">
        <v>-575.64</v>
      </c>
      <c r="D1017">
        <f>INDEX([3]Treasury!B:B,MATCH('Գծապատկեր 3.Զ.1'!A1017,[3]Treasury!A:A,0))</f>
        <v>1.93</v>
      </c>
      <c r="E1017">
        <v>4.5649928947105902</v>
      </c>
    </row>
    <row r="1018" spans="1:5">
      <c r="A1018" s="9">
        <v>40938</v>
      </c>
      <c r="B1018">
        <f>INDEX('[3]Fed Funds rate'!B:B,MATCH('Գծապատկեր 3.Զ.1'!A1018,'[3]Fed Funds rate'!A:A,0))</f>
        <v>0.09</v>
      </c>
      <c r="C1018">
        <v>-575.70000000000005</v>
      </c>
      <c r="D1018">
        <f>INDEX([3]Treasury!B:B,MATCH('Գծապատկեր 3.Զ.1'!A1018,[3]Treasury!A:A,0))</f>
        <v>1.87</v>
      </c>
      <c r="E1018">
        <v>4.55571045429474</v>
      </c>
    </row>
    <row r="1019" spans="1:5">
      <c r="A1019" s="9">
        <v>40939</v>
      </c>
      <c r="B1019">
        <f>INDEX('[3]Fed Funds rate'!B:B,MATCH('Գծապատկեր 3.Զ.1'!A1019,'[3]Fed Funds rate'!A:A,0))</f>
        <v>0.11</v>
      </c>
      <c r="C1019">
        <v>-576.99</v>
      </c>
      <c r="D1019">
        <f>INDEX([3]Treasury!B:B,MATCH('Գծապատկեր 3.Զ.1'!A1019,[3]Treasury!A:A,0))</f>
        <v>1.83</v>
      </c>
      <c r="E1019">
        <v>4.7598302043566001</v>
      </c>
    </row>
    <row r="1020" spans="1:5">
      <c r="A1020" s="9">
        <v>40940</v>
      </c>
      <c r="B1020">
        <f>INDEX('[3]Fed Funds rate'!B:B,MATCH('Գծապատկեր 3.Զ.1'!A1020,'[3]Fed Funds rate'!A:A,0))</f>
        <v>0.11</v>
      </c>
      <c r="C1020">
        <v>-579.53</v>
      </c>
      <c r="D1020">
        <f>INDEX([3]Treasury!B:B,MATCH('Գծապատկեր 3.Զ.1'!A1020,[3]Treasury!A:A,0))</f>
        <v>1.87</v>
      </c>
      <c r="E1020">
        <v>5.1793755397875403</v>
      </c>
    </row>
    <row r="1021" spans="1:5">
      <c r="A1021" s="9">
        <v>40941</v>
      </c>
      <c r="B1021">
        <f>INDEX('[3]Fed Funds rate'!B:B,MATCH('Գծապատկեր 3.Զ.1'!A1021,'[3]Fed Funds rate'!A:A,0))</f>
        <v>0.11</v>
      </c>
      <c r="C1021">
        <v>-580.21</v>
      </c>
      <c r="D1021">
        <f>INDEX([3]Treasury!B:B,MATCH('Գծապատկեր 3.Զ.1'!A1021,[3]Treasury!A:A,0))</f>
        <v>1.86</v>
      </c>
      <c r="E1021">
        <v>5.27693952927347</v>
      </c>
    </row>
    <row r="1022" spans="1:5">
      <c r="A1022" s="9">
        <v>40942</v>
      </c>
      <c r="B1022">
        <f>INDEX('[3]Fed Funds rate'!B:B,MATCH('Գծապատկեր 3.Զ.1'!A1022,'[3]Fed Funds rate'!A:A,0))</f>
        <v>0.11</v>
      </c>
      <c r="C1022">
        <v>-581.66999999999996</v>
      </c>
      <c r="D1022">
        <f>INDEX([3]Treasury!B:B,MATCH('Գծապատկեր 3.Զ.1'!A1022,[3]Treasury!A:A,0))</f>
        <v>1.97</v>
      </c>
      <c r="E1022">
        <v>5.50855327030831</v>
      </c>
    </row>
    <row r="1023" spans="1:5">
      <c r="A1023" s="9">
        <v>40945</v>
      </c>
      <c r="B1023">
        <f>INDEX('[3]Fed Funds rate'!B:B,MATCH('Գծապատկեր 3.Զ.1'!A1023,'[3]Fed Funds rate'!A:A,0))</f>
        <v>0.11</v>
      </c>
      <c r="C1023">
        <v>-581.95000000000005</v>
      </c>
      <c r="D1023">
        <f>INDEX([3]Treasury!B:B,MATCH('Գծապատկեր 3.Զ.1'!A1023,[3]Treasury!A:A,0))</f>
        <v>1.93</v>
      </c>
      <c r="E1023">
        <v>5.5369761908011599</v>
      </c>
    </row>
    <row r="1024" spans="1:5">
      <c r="A1024" s="9">
        <v>40946</v>
      </c>
      <c r="B1024">
        <f>INDEX('[3]Fed Funds rate'!B:B,MATCH('Գծապատկեր 3.Զ.1'!A1024,'[3]Fed Funds rate'!A:A,0))</f>
        <v>0.11</v>
      </c>
      <c r="C1024">
        <v>-581.64</v>
      </c>
      <c r="D1024">
        <f>INDEX([3]Treasury!B:B,MATCH('Գծապատկեր 3.Զ.1'!A1024,[3]Treasury!A:A,0))</f>
        <v>2</v>
      </c>
      <c r="E1024">
        <v>5.4639905252789696</v>
      </c>
    </row>
    <row r="1025" spans="1:5">
      <c r="A1025" s="9">
        <v>40947</v>
      </c>
      <c r="B1025">
        <f>INDEX('[3]Fed Funds rate'!B:B,MATCH('Գծապատկեր 3.Զ.1'!A1025,'[3]Fed Funds rate'!A:A,0))</f>
        <v>0.11</v>
      </c>
      <c r="C1025">
        <v>-581.80999999999995</v>
      </c>
      <c r="D1025">
        <f>INDEX([3]Treasury!B:B,MATCH('Գծապատկեր 3.Զ.1'!A1025,[3]Treasury!A:A,0))</f>
        <v>2.0099999999999998</v>
      </c>
      <c r="E1025">
        <v>5.4735121310711703</v>
      </c>
    </row>
    <row r="1026" spans="1:5">
      <c r="A1026" s="9">
        <v>40948</v>
      </c>
      <c r="B1026">
        <f>INDEX('[3]Fed Funds rate'!B:B,MATCH('Գծապատկեր 3.Զ.1'!A1026,'[3]Fed Funds rate'!A:A,0))</f>
        <v>0.11</v>
      </c>
      <c r="C1026">
        <v>-582</v>
      </c>
      <c r="D1026">
        <f>INDEX([3]Treasury!B:B,MATCH('Գծապատկեր 3.Զ.1'!A1026,[3]Treasury!A:A,0))</f>
        <v>2.04</v>
      </c>
      <c r="E1026">
        <v>5.4864621515238197</v>
      </c>
    </row>
    <row r="1027" spans="1:5">
      <c r="A1027" s="9">
        <v>40949</v>
      </c>
      <c r="B1027">
        <f>INDEX('[3]Fed Funds rate'!B:B,MATCH('Գծապատկեր 3.Զ.1'!A1027,'[3]Fed Funds rate'!A:A,0))</f>
        <v>0.12</v>
      </c>
      <c r="C1027">
        <v>-581.76</v>
      </c>
      <c r="D1027">
        <f>INDEX([3]Treasury!B:B,MATCH('Գծապատկեր 3.Զ.1'!A1027,[3]Treasury!A:A,0))</f>
        <v>1.96</v>
      </c>
      <c r="E1027">
        <v>5.4255156433064204</v>
      </c>
    </row>
    <row r="1028" spans="1:5">
      <c r="A1028" s="9">
        <v>40952</v>
      </c>
      <c r="B1028">
        <f>INDEX('[3]Fed Funds rate'!B:B,MATCH('Գծապատկեր 3.Զ.1'!A1028,'[3]Fed Funds rate'!A:A,0))</f>
        <v>0.12</v>
      </c>
      <c r="C1028">
        <v>-584.03</v>
      </c>
      <c r="D1028">
        <f>INDEX([3]Treasury!B:B,MATCH('Գծապատկեր 3.Զ.1'!A1028,[3]Treasury!A:A,0))</f>
        <v>1.99</v>
      </c>
      <c r="E1028">
        <v>5.7952512038349298</v>
      </c>
    </row>
    <row r="1029" spans="1:5">
      <c r="A1029" s="9">
        <v>40953</v>
      </c>
      <c r="B1029">
        <f>INDEX('[3]Fed Funds rate'!B:B,MATCH('Գծապատկեր 3.Զ.1'!A1029,'[3]Fed Funds rate'!A:A,0))</f>
        <v>0.12</v>
      </c>
      <c r="C1029">
        <v>-584.42999999999995</v>
      </c>
      <c r="D1029">
        <f>INDEX([3]Treasury!B:B,MATCH('Գծապատկեր 3.Զ.1'!A1029,[3]Treasury!A:A,0))</f>
        <v>1.92</v>
      </c>
      <c r="E1029">
        <v>5.8440174398178897</v>
      </c>
    </row>
    <row r="1030" spans="1:5">
      <c r="A1030" s="9">
        <v>40954</v>
      </c>
      <c r="B1030">
        <f>INDEX('[3]Fed Funds rate'!B:B,MATCH('Գծապատկեր 3.Զ.1'!A1030,'[3]Fed Funds rate'!A:A,0))</f>
        <v>0.12</v>
      </c>
      <c r="C1030">
        <v>-584.98</v>
      </c>
      <c r="D1030">
        <f>INDEX([3]Treasury!B:B,MATCH('Գծապատկեր 3.Զ.1'!A1030,[3]Treasury!A:A,0))</f>
        <v>1.93</v>
      </c>
      <c r="E1030">
        <v>5.9183824914306298</v>
      </c>
    </row>
    <row r="1031" spans="1:5">
      <c r="A1031" s="9">
        <v>40955</v>
      </c>
      <c r="B1031">
        <f>INDEX('[3]Fed Funds rate'!B:B,MATCH('Գծապատկեր 3.Զ.1'!A1031,'[3]Fed Funds rate'!A:A,0))</f>
        <v>0.11</v>
      </c>
      <c r="C1031">
        <v>-584.08000000000004</v>
      </c>
      <c r="D1031">
        <f>INDEX([3]Treasury!B:B,MATCH('Գծապատկեր 3.Զ.1'!A1031,[3]Treasury!A:A,0))</f>
        <v>1.99</v>
      </c>
      <c r="E1031">
        <v>5.74471359123174</v>
      </c>
    </row>
    <row r="1032" spans="1:5">
      <c r="A1032" s="9">
        <v>40956</v>
      </c>
      <c r="B1032">
        <f>INDEX('[3]Fed Funds rate'!B:B,MATCH('Գծապատկեր 3.Զ.1'!A1032,'[3]Fed Funds rate'!A:A,0))</f>
        <v>0.09</v>
      </c>
      <c r="C1032">
        <v>-585</v>
      </c>
      <c r="D1032">
        <f>INDEX([3]Treasury!B:B,MATCH('Գծապատկեր 3.Զ.1'!A1032,[3]Treasury!A:A,0))</f>
        <v>2.0099999999999998</v>
      </c>
      <c r="E1032">
        <v>5.88240379647561</v>
      </c>
    </row>
    <row r="1033" spans="1:5">
      <c r="A1033" s="9">
        <v>40960</v>
      </c>
      <c r="B1033">
        <f>INDEX('[3]Fed Funds rate'!B:B,MATCH('Գծապատկեր 3.Զ.1'!A1033,'[3]Fed Funds rate'!A:A,0))</f>
        <v>0.1</v>
      </c>
      <c r="C1033">
        <v>-587.35</v>
      </c>
      <c r="D1033">
        <f>INDEX([3]Treasury!B:B,MATCH('Գծապատկեր 3.Զ.1'!A1033,[3]Treasury!A:A,0))</f>
        <v>2.0499999999999998</v>
      </c>
      <c r="E1033">
        <v>6.26361042818609</v>
      </c>
    </row>
    <row r="1034" spans="1:5">
      <c r="A1034" s="9">
        <v>40961</v>
      </c>
      <c r="B1034">
        <f>INDEX('[3]Fed Funds rate'!B:B,MATCH('Գծապատկեր 3.Զ.1'!A1034,'[3]Fed Funds rate'!A:A,0))</f>
        <v>0.08</v>
      </c>
      <c r="C1034">
        <v>-589.48</v>
      </c>
      <c r="D1034">
        <f>INDEX([3]Treasury!B:B,MATCH('Գծապատկեր 3.Զ.1'!A1034,[3]Treasury!A:A,0))</f>
        <v>2.0099999999999998</v>
      </c>
      <c r="E1034">
        <v>6.6059026352409003</v>
      </c>
    </row>
    <row r="1035" spans="1:5">
      <c r="A1035" s="9">
        <v>40962</v>
      </c>
      <c r="B1035">
        <f>INDEX('[3]Fed Funds rate'!B:B,MATCH('Գծապատկեր 3.Զ.1'!A1035,'[3]Fed Funds rate'!A:A,0))</f>
        <v>0.08</v>
      </c>
      <c r="C1035">
        <v>-590.07000000000005</v>
      </c>
      <c r="D1035">
        <f>INDEX([3]Treasury!B:B,MATCH('Գծապատկեր 3.Զ.1'!A1035,[3]Treasury!A:A,0))</f>
        <v>1.99</v>
      </c>
      <c r="E1035">
        <v>6.6862436654605499</v>
      </c>
    </row>
    <row r="1036" spans="1:5">
      <c r="A1036" s="9">
        <v>40963</v>
      </c>
      <c r="B1036">
        <f>INDEX('[3]Fed Funds rate'!B:B,MATCH('Գծապատկեր 3.Զ.1'!A1036,'[3]Fed Funds rate'!A:A,0))</f>
        <v>0.09</v>
      </c>
      <c r="C1036">
        <v>-591.16</v>
      </c>
      <c r="D1036">
        <f>INDEX([3]Treasury!B:B,MATCH('Գծապատկեր 3.Զ.1'!A1036,[3]Treasury!A:A,0))</f>
        <v>1.98</v>
      </c>
      <c r="E1036">
        <v>6.8511004516025196</v>
      </c>
    </row>
    <row r="1037" spans="1:5">
      <c r="A1037" s="9">
        <v>40966</v>
      </c>
      <c r="B1037">
        <f>INDEX('[3]Fed Funds rate'!B:B,MATCH('Գծապատկեր 3.Զ.1'!A1037,'[3]Fed Funds rate'!A:A,0))</f>
        <v>0.1</v>
      </c>
      <c r="C1037">
        <v>-591.74</v>
      </c>
      <c r="D1037">
        <f>INDEX([3]Treasury!B:B,MATCH('Գծապատկեր 3.Զ.1'!A1037,[3]Treasury!A:A,0))</f>
        <v>1.92</v>
      </c>
      <c r="E1037">
        <v>6.9294683570864199</v>
      </c>
    </row>
    <row r="1038" spans="1:5">
      <c r="A1038" s="9">
        <v>40967</v>
      </c>
      <c r="B1038">
        <f>INDEX('[3]Fed Funds rate'!B:B,MATCH('Գծապատկեր 3.Զ.1'!A1038,'[3]Fed Funds rate'!A:A,0))</f>
        <v>0.1</v>
      </c>
      <c r="C1038">
        <v>-593.53</v>
      </c>
      <c r="D1038">
        <f>INDEX([3]Treasury!B:B,MATCH('Գծապատկեր 3.Զ.1'!A1038,[3]Treasury!A:A,0))</f>
        <v>1.94</v>
      </c>
      <c r="E1038">
        <v>7.2118137636193698</v>
      </c>
    </row>
    <row r="1039" spans="1:5">
      <c r="A1039" s="9">
        <v>40968</v>
      </c>
      <c r="B1039">
        <f>INDEX('[3]Fed Funds rate'!B:B,MATCH('Գծապատկեր 3.Զ.1'!A1039,'[3]Fed Funds rate'!A:A,0))</f>
        <v>0.1</v>
      </c>
      <c r="C1039">
        <v>-594.02</v>
      </c>
      <c r="D1039">
        <f>INDEX([3]Treasury!B:B,MATCH('Գծապատկեր 3.Զ.1'!A1039,[3]Treasury!A:A,0))</f>
        <v>1.98</v>
      </c>
      <c r="E1039">
        <v>7.2746413756083204</v>
      </c>
    </row>
    <row r="1040" spans="1:5">
      <c r="A1040" s="9">
        <v>40969</v>
      </c>
      <c r="B1040">
        <f>INDEX('[3]Fed Funds rate'!B:B,MATCH('Գծապատկեր 3.Զ.1'!A1040,'[3]Fed Funds rate'!A:A,0))</f>
        <v>0.11</v>
      </c>
      <c r="C1040">
        <v>-595.54999999999995</v>
      </c>
      <c r="D1040">
        <f>INDEX([3]Treasury!B:B,MATCH('Գծապատկեր 3.Զ.1'!A1040,[3]Treasury!A:A,0))</f>
        <v>2.0299999999999998</v>
      </c>
      <c r="E1040">
        <v>7.51218256652714</v>
      </c>
    </row>
    <row r="1041" spans="1:5">
      <c r="A1041" s="9">
        <v>40970</v>
      </c>
      <c r="B1041">
        <f>INDEX('[3]Fed Funds rate'!B:B,MATCH('Գծապատկեր 3.Զ.1'!A1041,'[3]Fed Funds rate'!A:A,0))</f>
        <v>0.11</v>
      </c>
      <c r="C1041">
        <v>-597.72</v>
      </c>
      <c r="D1041">
        <f>INDEX([3]Treasury!B:B,MATCH('Գծապատկեր 3.Զ.1'!A1041,[3]Treasury!A:A,0))</f>
        <v>1.99</v>
      </c>
      <c r="E1041">
        <v>7.8561951379094799</v>
      </c>
    </row>
    <row r="1042" spans="1:5">
      <c r="A1042" s="9">
        <v>40973</v>
      </c>
      <c r="B1042">
        <f>INDEX('[3]Fed Funds rate'!B:B,MATCH('Գծապատկեր 3.Զ.1'!A1042,'[3]Fed Funds rate'!A:A,0))</f>
        <v>0.11</v>
      </c>
      <c r="C1042">
        <v>-597.13</v>
      </c>
      <c r="D1042">
        <f>INDEX([3]Treasury!B:B,MATCH('Գծապատկեր 3.Զ.1'!A1042,[3]Treasury!A:A,0))</f>
        <v>2</v>
      </c>
      <c r="E1042">
        <v>7.7377441566042</v>
      </c>
    </row>
    <row r="1043" spans="1:5">
      <c r="A1043" s="9">
        <v>40974</v>
      </c>
      <c r="B1043">
        <f>INDEX('[3]Fed Funds rate'!B:B,MATCH('Գծապատկեր 3.Զ.1'!A1043,'[3]Fed Funds rate'!A:A,0))</f>
        <v>0.11</v>
      </c>
      <c r="C1043">
        <v>-595.46</v>
      </c>
      <c r="D1043">
        <f>INDEX([3]Treasury!B:B,MATCH('Գծապատկեր 3.Զ.1'!A1043,[3]Treasury!A:A,0))</f>
        <v>1.96</v>
      </c>
      <c r="E1043">
        <v>7.4379879225062897</v>
      </c>
    </row>
    <row r="1044" spans="1:5">
      <c r="A1044" s="9">
        <v>40975</v>
      </c>
      <c r="B1044">
        <f>INDEX('[3]Fed Funds rate'!B:B,MATCH('Գծապատկեր 3.Զ.1'!A1044,'[3]Fed Funds rate'!A:A,0))</f>
        <v>0.11</v>
      </c>
      <c r="C1044">
        <v>-596.07000000000005</v>
      </c>
      <c r="D1044">
        <f>INDEX([3]Treasury!B:B,MATCH('Գծապատկեր 3.Զ.1'!A1044,[3]Treasury!A:A,0))</f>
        <v>1.98</v>
      </c>
      <c r="E1044">
        <v>7.5206844432365099</v>
      </c>
    </row>
    <row r="1045" spans="1:5">
      <c r="A1045" s="9">
        <v>40976</v>
      </c>
      <c r="B1045">
        <f>INDEX('[3]Fed Funds rate'!B:B,MATCH('Գծապատկեր 3.Զ.1'!A1045,'[3]Fed Funds rate'!A:A,0))</f>
        <v>0.11</v>
      </c>
      <c r="C1045">
        <v>-598.41999999999996</v>
      </c>
      <c r="D1045">
        <f>INDEX([3]Treasury!B:B,MATCH('Գծապատկեր 3.Զ.1'!A1045,[3]Treasury!A:A,0))</f>
        <v>2.0299999999999998</v>
      </c>
      <c r="E1045">
        <v>7.8944659407596802</v>
      </c>
    </row>
    <row r="1046" spans="1:5">
      <c r="A1046" s="9">
        <v>40977</v>
      </c>
      <c r="B1046">
        <f>INDEX('[3]Fed Funds rate'!B:B,MATCH('Գծապատկեր 3.Զ.1'!A1046,'[3]Fed Funds rate'!A:A,0))</f>
        <v>0.12</v>
      </c>
      <c r="C1046">
        <v>-598.98</v>
      </c>
      <c r="D1046">
        <f>INDEX([3]Treasury!B:B,MATCH('Գծապատկեր 3.Զ.1'!A1046,[3]Treasury!A:A,0))</f>
        <v>2.04</v>
      </c>
      <c r="E1046">
        <v>7.96831004528166</v>
      </c>
    </row>
    <row r="1047" spans="1:5">
      <c r="A1047" s="9">
        <v>40980</v>
      </c>
      <c r="B1047">
        <f>INDEX('[3]Fed Funds rate'!B:B,MATCH('Գծապատկեր 3.Զ.1'!A1047,'[3]Fed Funds rate'!A:A,0))</f>
        <v>0.12</v>
      </c>
      <c r="C1047">
        <v>-600.36</v>
      </c>
      <c r="D1047">
        <f>INDEX([3]Treasury!B:B,MATCH('Գծապատկեր 3.Զ.1'!A1047,[3]Treasury!A:A,0))</f>
        <v>2.04</v>
      </c>
      <c r="E1047">
        <v>8.1787452984378799</v>
      </c>
    </row>
    <row r="1048" spans="1:5">
      <c r="A1048" s="9">
        <v>40981</v>
      </c>
      <c r="B1048">
        <f>INDEX('[3]Fed Funds rate'!B:B,MATCH('Գծապատկեր 3.Զ.1'!A1048,'[3]Fed Funds rate'!A:A,0))</f>
        <v>0.12</v>
      </c>
      <c r="C1048">
        <v>-601.91999999999996</v>
      </c>
      <c r="D1048">
        <f>INDEX([3]Treasury!B:B,MATCH('Գծապատկեր 3.Զ.1'!A1048,[3]Treasury!A:A,0))</f>
        <v>2.14</v>
      </c>
      <c r="E1048">
        <v>8.4185614423703292</v>
      </c>
    </row>
    <row r="1049" spans="1:5">
      <c r="A1049" s="9">
        <v>40982</v>
      </c>
      <c r="B1049">
        <f>INDEX('[3]Fed Funds rate'!B:B,MATCH('Գծապատկեր 3.Զ.1'!A1049,'[3]Fed Funds rate'!A:A,0))</f>
        <v>0.13</v>
      </c>
      <c r="C1049">
        <v>-599.04999999999995</v>
      </c>
      <c r="D1049">
        <f>INDEX([3]Treasury!B:B,MATCH('Գծապատկեր 3.Զ.1'!A1049,[3]Treasury!A:A,0))</f>
        <v>2.29</v>
      </c>
      <c r="E1049">
        <v>7.9209230812226599</v>
      </c>
    </row>
    <row r="1050" spans="1:5">
      <c r="A1050" s="9">
        <v>40983</v>
      </c>
      <c r="B1050">
        <f>INDEX('[3]Fed Funds rate'!B:B,MATCH('Գծապատկեր 3.Զ.1'!A1050,'[3]Fed Funds rate'!A:A,0))</f>
        <v>0.14000000000000001</v>
      </c>
      <c r="C1050">
        <v>-597.74</v>
      </c>
      <c r="D1050">
        <f>INDEX([3]Treasury!B:B,MATCH('Գծապատկեր 3.Զ.1'!A1050,[3]Treasury!A:A,0))</f>
        <v>2.29</v>
      </c>
      <c r="E1050">
        <v>7.6823140744241902</v>
      </c>
    </row>
    <row r="1051" spans="1:5">
      <c r="A1051" s="9">
        <v>40984</v>
      </c>
      <c r="B1051">
        <f>INDEX('[3]Fed Funds rate'!B:B,MATCH('Գծապատկեր 3.Զ.1'!A1051,'[3]Fed Funds rate'!A:A,0))</f>
        <v>0.15</v>
      </c>
      <c r="C1051">
        <v>-597.70000000000005</v>
      </c>
      <c r="D1051">
        <f>INDEX([3]Treasury!B:B,MATCH('Գծապատկեր 3.Զ.1'!A1051,[3]Treasury!A:A,0))</f>
        <v>2.31</v>
      </c>
      <c r="E1051">
        <v>7.6559324810859799</v>
      </c>
    </row>
    <row r="1052" spans="1:5">
      <c r="A1052" s="9">
        <v>40987</v>
      </c>
      <c r="B1052">
        <f>INDEX('[3]Fed Funds rate'!B:B,MATCH('Գծապատկեր 3.Զ.1'!A1052,'[3]Fed Funds rate'!A:A,0))</f>
        <v>0.15</v>
      </c>
      <c r="C1052">
        <v>-597.09</v>
      </c>
      <c r="D1052">
        <f>INDEX([3]Treasury!B:B,MATCH('Գծապատկեր 3.Զ.1'!A1052,[3]Treasury!A:A,0))</f>
        <v>2.39</v>
      </c>
      <c r="E1052">
        <v>7.53413346300544</v>
      </c>
    </row>
    <row r="1053" spans="1:5">
      <c r="A1053" s="9">
        <v>40988</v>
      </c>
      <c r="B1053">
        <f>INDEX('[3]Fed Funds rate'!B:B,MATCH('Գծապատկեր 3.Զ.1'!A1053,'[3]Fed Funds rate'!A:A,0))</f>
        <v>0.15</v>
      </c>
      <c r="C1053">
        <v>-595.98</v>
      </c>
      <c r="D1053">
        <f>INDEX([3]Treasury!B:B,MATCH('Գծապատկեր 3.Զ.1'!A1053,[3]Treasury!A:A,0))</f>
        <v>2.38</v>
      </c>
      <c r="E1053">
        <v>7.3283702959031398</v>
      </c>
    </row>
    <row r="1054" spans="1:5">
      <c r="A1054" s="9">
        <v>40989</v>
      </c>
      <c r="B1054">
        <f>INDEX('[3]Fed Funds rate'!B:B,MATCH('Գծապատկեր 3.Զ.1'!A1054,'[3]Fed Funds rate'!A:A,0))</f>
        <v>0.15</v>
      </c>
      <c r="C1054">
        <v>-596.63</v>
      </c>
      <c r="D1054">
        <f>INDEX([3]Treasury!B:B,MATCH('Գծապատկեր 3.Զ.1'!A1054,[3]Treasury!A:A,0))</f>
        <v>2.31</v>
      </c>
      <c r="E1054">
        <v>7.4176868769322901</v>
      </c>
    </row>
    <row r="1055" spans="1:5">
      <c r="A1055" s="9">
        <v>40990</v>
      </c>
      <c r="B1055">
        <f>INDEX('[3]Fed Funds rate'!B:B,MATCH('Գծապատկեր 3.Զ.1'!A1055,'[3]Fed Funds rate'!A:A,0))</f>
        <v>0.14000000000000001</v>
      </c>
      <c r="C1055">
        <v>-595.46</v>
      </c>
      <c r="D1055">
        <f>INDEX([3]Treasury!B:B,MATCH('Գծապատկեր 3.Զ.1'!A1055,[3]Treasury!A:A,0))</f>
        <v>2.29</v>
      </c>
      <c r="E1055">
        <v>7.2017053434169602</v>
      </c>
    </row>
    <row r="1056" spans="1:5">
      <c r="A1056" s="9">
        <v>40991</v>
      </c>
      <c r="B1056">
        <f>INDEX('[3]Fed Funds rate'!B:B,MATCH('Գծապատկեր 3.Զ.1'!A1056,'[3]Fed Funds rate'!A:A,0))</f>
        <v>0.14000000000000001</v>
      </c>
      <c r="C1056">
        <v>-595.25</v>
      </c>
      <c r="D1056">
        <f>INDEX([3]Treasury!B:B,MATCH('Գծապատկեր 3.Զ.1'!A1056,[3]Treasury!A:A,0))</f>
        <v>2.25</v>
      </c>
      <c r="E1056">
        <v>7.1467451881128401</v>
      </c>
    </row>
    <row r="1057" spans="1:5">
      <c r="A1057" s="9">
        <v>40994</v>
      </c>
      <c r="B1057">
        <f>INDEX('[3]Fed Funds rate'!B:B,MATCH('Գծապատկեր 3.Զ.1'!A1057,'[3]Fed Funds rate'!A:A,0))</f>
        <v>0.14000000000000001</v>
      </c>
      <c r="C1057">
        <v>-594.69000000000005</v>
      </c>
      <c r="D1057">
        <f>INDEX([3]Treasury!B:B,MATCH('Գծապատկեր 3.Զ.1'!A1057,[3]Treasury!A:A,0))</f>
        <v>2.2599999999999998</v>
      </c>
      <c r="E1057">
        <v>7.03293619035309</v>
      </c>
    </row>
    <row r="1058" spans="1:5">
      <c r="A1058" s="9">
        <v>40995</v>
      </c>
      <c r="B1058">
        <f>INDEX('[3]Fed Funds rate'!B:B,MATCH('Գծապատկեր 3.Զ.1'!A1058,'[3]Fed Funds rate'!A:A,0))</f>
        <v>0.14000000000000001</v>
      </c>
      <c r="C1058">
        <v>-595.30999999999995</v>
      </c>
      <c r="D1058">
        <f>INDEX([3]Treasury!B:B,MATCH('Գծապատկեր 3.Զ.1'!A1058,[3]Treasury!A:A,0))</f>
        <v>2.2000000000000002</v>
      </c>
      <c r="E1058">
        <v>7.1174517674039599</v>
      </c>
    </row>
    <row r="1059" spans="1:5">
      <c r="A1059" s="9">
        <v>40996</v>
      </c>
      <c r="B1059">
        <f>INDEX('[3]Fed Funds rate'!B:B,MATCH('Գծապատկեր 3.Զ.1'!A1059,'[3]Fed Funds rate'!A:A,0))</f>
        <v>0.13</v>
      </c>
      <c r="C1059">
        <v>-595.45000000000005</v>
      </c>
      <c r="D1059">
        <f>INDEX([3]Treasury!B:B,MATCH('Գծապատկեր 3.Զ.1'!A1059,[3]Treasury!A:A,0))</f>
        <v>2.21</v>
      </c>
      <c r="E1059">
        <v>7.1212805342165604</v>
      </c>
    </row>
    <row r="1060" spans="1:5">
      <c r="A1060" s="9">
        <v>40997</v>
      </c>
      <c r="B1060">
        <f>INDEX('[3]Fed Funds rate'!B:B,MATCH('Գծապատկեր 3.Զ.1'!A1060,'[3]Fed Funds rate'!A:A,0))</f>
        <v>0.13</v>
      </c>
      <c r="C1060">
        <v>-594.28</v>
      </c>
      <c r="D1060">
        <f>INDEX([3]Treasury!B:B,MATCH('Գծապատկեր 3.Զ.1'!A1060,[3]Treasury!A:A,0))</f>
        <v>2.1800000000000002</v>
      </c>
      <c r="E1060">
        <v>6.9049120484027</v>
      </c>
    </row>
    <row r="1061" spans="1:5">
      <c r="A1061" s="9">
        <v>40998</v>
      </c>
      <c r="B1061">
        <f>INDEX('[3]Fed Funds rate'!B:B,MATCH('Գծապատկեր 3.Զ.1'!A1061,'[3]Fed Funds rate'!A:A,0))</f>
        <v>0.09</v>
      </c>
      <c r="C1061">
        <v>-594.58000000000004</v>
      </c>
      <c r="D1061">
        <f>INDEX([3]Treasury!B:B,MATCH('Գծապատկեր 3.Զ.1'!A1061,[3]Treasury!A:A,0))</f>
        <v>2.23</v>
      </c>
      <c r="E1061">
        <v>6.9356959108870297</v>
      </c>
    </row>
    <row r="1062" spans="1:5">
      <c r="A1062" s="9">
        <v>41001</v>
      </c>
      <c r="B1062">
        <f>INDEX('[3]Fed Funds rate'!B:B,MATCH('Գծապատկեր 3.Զ.1'!A1062,'[3]Fed Funds rate'!A:A,0))</f>
        <v>0.15</v>
      </c>
      <c r="C1062">
        <v>-594.99</v>
      </c>
      <c r="D1062">
        <f>INDEX([3]Treasury!B:B,MATCH('Գծապատկեր 3.Զ.1'!A1062,[3]Treasury!A:A,0))</f>
        <v>2.2200000000000002</v>
      </c>
      <c r="E1062">
        <v>6.9849442176022203</v>
      </c>
    </row>
    <row r="1063" spans="1:5">
      <c r="A1063" s="9">
        <v>41002</v>
      </c>
      <c r="B1063">
        <f>INDEX('[3]Fed Funds rate'!B:B,MATCH('Գծապատկեր 3.Զ.1'!A1063,'[3]Fed Funds rate'!A:A,0))</f>
        <v>0.15</v>
      </c>
      <c r="C1063">
        <v>-595.41999999999996</v>
      </c>
      <c r="D1063">
        <f>INDEX([3]Treasury!B:B,MATCH('Գծապատկեր 3.Զ.1'!A1063,[3]Treasury!A:A,0))</f>
        <v>2.2999999999999998</v>
      </c>
      <c r="E1063">
        <v>7.0375045578806503</v>
      </c>
    </row>
    <row r="1064" spans="1:5">
      <c r="A1064" s="9">
        <v>41003</v>
      </c>
      <c r="B1064">
        <f>INDEX('[3]Fed Funds rate'!B:B,MATCH('Գծապատկեր 3.Զ.1'!A1064,'[3]Fed Funds rate'!A:A,0))</f>
        <v>0.15</v>
      </c>
      <c r="C1064">
        <v>-594.52</v>
      </c>
      <c r="D1064">
        <f>INDEX([3]Treasury!B:B,MATCH('Գծապատկեր 3.Զ.1'!A1064,[3]Treasury!A:A,0))</f>
        <v>2.25</v>
      </c>
      <c r="E1064">
        <v>6.8665532065666604</v>
      </c>
    </row>
    <row r="1065" spans="1:5">
      <c r="A1065" s="9">
        <v>41004</v>
      </c>
      <c r="B1065">
        <f>INDEX('[3]Fed Funds rate'!B:B,MATCH('Գծապատկեր 3.Զ.1'!A1065,'[3]Fed Funds rate'!A:A,0))</f>
        <v>0.15</v>
      </c>
      <c r="C1065">
        <v>-593.99</v>
      </c>
      <c r="D1065">
        <f>INDEX([3]Treasury!B:B,MATCH('Գծապատկեր 3.Զ.1'!A1065,[3]Treasury!A:A,0))</f>
        <v>2.19</v>
      </c>
      <c r="E1065">
        <v>6.7576831964781796</v>
      </c>
    </row>
    <row r="1066" spans="1:5">
      <c r="A1066" s="9">
        <v>41008</v>
      </c>
      <c r="B1066">
        <f>INDEX('[3]Fed Funds rate'!B:B,MATCH('Գծապատկեր 3.Զ.1'!A1066,'[3]Fed Funds rate'!A:A,0))</f>
        <v>0.16</v>
      </c>
      <c r="C1066">
        <v>-594.42999999999995</v>
      </c>
      <c r="D1066">
        <f>INDEX([3]Treasury!B:B,MATCH('Գծապատկեր 3.Զ.1'!A1066,[3]Treasury!A:A,0))</f>
        <v>2.06</v>
      </c>
      <c r="E1066">
        <v>6.8120488823783401</v>
      </c>
    </row>
    <row r="1067" spans="1:5">
      <c r="A1067" s="9">
        <v>41009</v>
      </c>
      <c r="B1067">
        <f>INDEX('[3]Fed Funds rate'!B:B,MATCH('Գծապատկեր 3.Զ.1'!A1067,'[3]Fed Funds rate'!A:A,0))</f>
        <v>0.15</v>
      </c>
      <c r="C1067">
        <v>-593.89</v>
      </c>
      <c r="D1067">
        <f>INDEX([3]Treasury!B:B,MATCH('Գծապատկեր 3.Զ.1'!A1067,[3]Treasury!A:A,0))</f>
        <v>2.0099999999999998</v>
      </c>
      <c r="E1067">
        <v>6.7014825428742597</v>
      </c>
    </row>
    <row r="1068" spans="1:5">
      <c r="A1068" s="9">
        <v>41010</v>
      </c>
      <c r="B1068">
        <f>INDEX('[3]Fed Funds rate'!B:B,MATCH('Գծապատկեր 3.Զ.1'!A1068,'[3]Fed Funds rate'!A:A,0))</f>
        <v>0.16</v>
      </c>
      <c r="C1068">
        <v>-594.91999999999996</v>
      </c>
      <c r="D1068">
        <f>INDEX([3]Treasury!B:B,MATCH('Գծապատկեր 3.Զ.1'!A1068,[3]Treasury!A:A,0))</f>
        <v>2.0499999999999998</v>
      </c>
      <c r="E1068">
        <v>6.8550838799266103</v>
      </c>
    </row>
    <row r="1069" spans="1:5">
      <c r="A1069" s="9">
        <v>41011</v>
      </c>
      <c r="B1069">
        <f>INDEX('[3]Fed Funds rate'!B:B,MATCH('Գծապատկեր 3.Զ.1'!A1069,'[3]Fed Funds rate'!A:A,0))</f>
        <v>0.15</v>
      </c>
      <c r="C1069">
        <v>-596.89</v>
      </c>
      <c r="D1069">
        <f>INDEX([3]Treasury!B:B,MATCH('Գծապատկեր 3.Զ.1'!A1069,[3]Treasury!A:A,0))</f>
        <v>2.08</v>
      </c>
      <c r="E1069">
        <v>7.1659930469388602</v>
      </c>
    </row>
    <row r="1070" spans="1:5">
      <c r="A1070" s="9">
        <v>41012</v>
      </c>
      <c r="B1070">
        <f>INDEX('[3]Fed Funds rate'!B:B,MATCH('Գծապատկեր 3.Զ.1'!A1070,'[3]Fed Funds rate'!A:A,0))</f>
        <v>0.15</v>
      </c>
      <c r="C1070">
        <v>-596.69000000000005</v>
      </c>
      <c r="D1070">
        <f>INDEX([3]Treasury!B:B,MATCH('Գծապատկեր 3.Զ.1'!A1070,[3]Treasury!A:A,0))</f>
        <v>2.02</v>
      </c>
      <c r="E1070">
        <v>7.1128001708679003</v>
      </c>
    </row>
    <row r="1071" spans="1:5">
      <c r="A1071" s="9">
        <v>41015</v>
      </c>
      <c r="B1071">
        <f>INDEX('[3]Fed Funds rate'!B:B,MATCH('Գծապատկեր 3.Զ.1'!A1071,'[3]Fed Funds rate'!A:A,0))</f>
        <v>0.15</v>
      </c>
      <c r="C1071">
        <v>-597.11</v>
      </c>
      <c r="D1071">
        <f>INDEX([3]Treasury!B:B,MATCH('Գծապատկեր 3.Զ.1'!A1071,[3]Treasury!A:A,0))</f>
        <v>2</v>
      </c>
      <c r="E1071">
        <v>7.1634839610209102</v>
      </c>
    </row>
    <row r="1072" spans="1:5">
      <c r="A1072" s="9">
        <v>41016</v>
      </c>
      <c r="B1072">
        <f>INDEX('[3]Fed Funds rate'!B:B,MATCH('Գծապատկեր 3.Զ.1'!A1072,'[3]Fed Funds rate'!A:A,0))</f>
        <v>0.16</v>
      </c>
      <c r="C1072">
        <v>-598.66</v>
      </c>
      <c r="D1072">
        <f>INDEX([3]Treasury!B:B,MATCH('Գծապատկեր 3.Զ.1'!A1072,[3]Treasury!A:A,0))</f>
        <v>2.0299999999999998</v>
      </c>
      <c r="E1072">
        <v>7.4030520208144699</v>
      </c>
    </row>
    <row r="1073" spans="1:5">
      <c r="A1073" s="9">
        <v>41017</v>
      </c>
      <c r="B1073">
        <f>INDEX('[3]Fed Funds rate'!B:B,MATCH('Գծապատկեր 3.Զ.1'!A1073,'[3]Fed Funds rate'!A:A,0))</f>
        <v>0.15</v>
      </c>
      <c r="C1073">
        <v>-597.69000000000005</v>
      </c>
      <c r="D1073">
        <f>INDEX([3]Treasury!B:B,MATCH('Գծապատկեր 3.Զ.1'!A1073,[3]Treasury!A:A,0))</f>
        <v>2</v>
      </c>
      <c r="E1073">
        <v>7.2212133104235301</v>
      </c>
    </row>
    <row r="1074" spans="1:5">
      <c r="A1074" s="9">
        <v>41018</v>
      </c>
      <c r="B1074">
        <f>INDEX('[3]Fed Funds rate'!B:B,MATCH('Գծապատկեր 3.Զ.1'!A1074,'[3]Fed Funds rate'!A:A,0))</f>
        <v>0.13</v>
      </c>
      <c r="C1074">
        <v>-599.83000000000004</v>
      </c>
      <c r="D1074">
        <f>INDEX([3]Treasury!B:B,MATCH('Գծապատկեր 3.Զ.1'!A1074,[3]Treasury!A:A,0))</f>
        <v>1.98</v>
      </c>
      <c r="E1074">
        <v>7.55894071712566</v>
      </c>
    </row>
    <row r="1075" spans="1:5">
      <c r="A1075" s="9">
        <v>41019</v>
      </c>
      <c r="B1075">
        <f>INDEX('[3]Fed Funds rate'!B:B,MATCH('Գծապատկեր 3.Զ.1'!A1075,'[3]Fed Funds rate'!A:A,0))</f>
        <v>0.12</v>
      </c>
      <c r="C1075">
        <v>-601.04</v>
      </c>
      <c r="D1075">
        <f>INDEX([3]Treasury!B:B,MATCH('Գծապատկեր 3.Զ.1'!A1075,[3]Treasury!A:A,0))</f>
        <v>1.99</v>
      </c>
      <c r="E1075">
        <v>7.7407835658453896</v>
      </c>
    </row>
    <row r="1076" spans="1:5">
      <c r="A1076" s="9">
        <v>41022</v>
      </c>
      <c r="B1076">
        <f>INDEX('[3]Fed Funds rate'!B:B,MATCH('Գծապատկեր 3.Զ.1'!A1076,'[3]Fed Funds rate'!A:A,0))</f>
        <v>0.13</v>
      </c>
      <c r="C1076">
        <v>-600.12</v>
      </c>
      <c r="D1076">
        <f>INDEX([3]Treasury!B:B,MATCH('Գծապատկեր 3.Զ.1'!A1076,[3]Treasury!A:A,0))</f>
        <v>1.96</v>
      </c>
      <c r="E1076">
        <v>7.5679209927509401</v>
      </c>
    </row>
    <row r="1077" spans="1:5">
      <c r="A1077" s="9">
        <v>41023</v>
      </c>
      <c r="B1077">
        <f>INDEX('[3]Fed Funds rate'!B:B,MATCH('Գծապատկեր 3.Զ.1'!A1077,'[3]Fed Funds rate'!A:A,0))</f>
        <v>0.14000000000000001</v>
      </c>
      <c r="C1077">
        <v>-600.79</v>
      </c>
      <c r="D1077">
        <f>INDEX([3]Treasury!B:B,MATCH('Գծապատկեր 3.Զ.1'!A1077,[3]Treasury!A:A,0))</f>
        <v>2</v>
      </c>
      <c r="E1077">
        <v>7.6598262611125802</v>
      </c>
    </row>
    <row r="1078" spans="1:5">
      <c r="A1078" s="9">
        <v>41024</v>
      </c>
      <c r="B1078">
        <f>INDEX('[3]Fed Funds rate'!B:B,MATCH('Գծապատկեր 3.Զ.1'!A1078,'[3]Fed Funds rate'!A:A,0))</f>
        <v>0.15</v>
      </c>
      <c r="C1078">
        <v>-601.97</v>
      </c>
      <c r="D1078">
        <f>INDEX([3]Treasury!B:B,MATCH('Գծապատկեր 3.Զ.1'!A1078,[3]Treasury!A:A,0))</f>
        <v>2.0099999999999998</v>
      </c>
      <c r="E1078">
        <v>7.8363653978149097</v>
      </c>
    </row>
    <row r="1079" spans="1:5">
      <c r="A1079" s="9">
        <v>41025</v>
      </c>
      <c r="B1079">
        <f>INDEX('[3]Fed Funds rate'!B:B,MATCH('Գծապատկեր 3.Զ.1'!A1079,'[3]Fed Funds rate'!A:A,0))</f>
        <v>0.14000000000000001</v>
      </c>
      <c r="C1079">
        <v>-602.46</v>
      </c>
      <c r="D1079">
        <f>INDEX([3]Treasury!B:B,MATCH('Գծապատկեր 3.Զ.1'!A1079,[3]Treasury!A:A,0))</f>
        <v>1.98</v>
      </c>
      <c r="E1079">
        <v>7.89805589065758</v>
      </c>
    </row>
    <row r="1080" spans="1:5">
      <c r="A1080" s="9">
        <v>41026</v>
      </c>
      <c r="B1080">
        <f>INDEX('[3]Fed Funds rate'!B:B,MATCH('Գծապատկեր 3.Զ.1'!A1080,'[3]Fed Funds rate'!A:A,0))</f>
        <v>0.13</v>
      </c>
      <c r="C1080">
        <v>-603.25</v>
      </c>
      <c r="D1080">
        <f>INDEX([3]Treasury!B:B,MATCH('Գծապատկեր 3.Զ.1'!A1080,[3]Treasury!A:A,0))</f>
        <v>1.96</v>
      </c>
      <c r="E1080">
        <v>8.0094237251440692</v>
      </c>
    </row>
    <row r="1081" spans="1:5">
      <c r="A1081" s="9">
        <v>41029</v>
      </c>
      <c r="B1081">
        <f>INDEX('[3]Fed Funds rate'!B:B,MATCH('Գծապատկեր 3.Զ.1'!A1081,'[3]Fed Funds rate'!A:A,0))</f>
        <v>0.16</v>
      </c>
      <c r="C1081">
        <v>-605.02</v>
      </c>
      <c r="D1081">
        <f>INDEX([3]Treasury!B:B,MATCH('Գծապատկեր 3.Զ.1'!A1081,[3]Treasury!A:A,0))</f>
        <v>1.95</v>
      </c>
      <c r="E1081">
        <v>8.2827300016547198</v>
      </c>
    </row>
    <row r="1082" spans="1:5">
      <c r="A1082" s="9">
        <v>41030</v>
      </c>
      <c r="B1082">
        <f>INDEX('[3]Fed Funds rate'!B:B,MATCH('Գծապատկեր 3.Զ.1'!A1082,'[3]Fed Funds rate'!A:A,0))</f>
        <v>0.16</v>
      </c>
      <c r="C1082">
        <v>-605.59</v>
      </c>
      <c r="D1082">
        <f>INDEX([3]Treasury!B:B,MATCH('Գծապատկեր 3.Զ.1'!A1082,[3]Treasury!A:A,0))</f>
        <v>1.98</v>
      </c>
      <c r="E1082">
        <v>8.3572231033604094</v>
      </c>
    </row>
    <row r="1083" spans="1:5">
      <c r="A1083" s="9">
        <v>41031</v>
      </c>
      <c r="B1083">
        <f>INDEX('[3]Fed Funds rate'!B:B,MATCH('Գծապատկեր 3.Զ.1'!A1083,'[3]Fed Funds rate'!A:A,0))</f>
        <v>0.15</v>
      </c>
      <c r="C1083">
        <v>-607.71</v>
      </c>
      <c r="D1083">
        <f>INDEX([3]Treasury!B:B,MATCH('Գծապատկեր 3.Զ.1'!A1083,[3]Treasury!A:A,0))</f>
        <v>1.96</v>
      </c>
      <c r="E1083">
        <v>8.6870097991599096</v>
      </c>
    </row>
    <row r="1084" spans="1:5">
      <c r="A1084" s="9">
        <v>41032</v>
      </c>
      <c r="B1084">
        <f>INDEX('[3]Fed Funds rate'!B:B,MATCH('Գծապատկեր 3.Զ.1'!A1084,'[3]Fed Funds rate'!A:A,0))</f>
        <v>0.15</v>
      </c>
      <c r="C1084">
        <v>-609.37</v>
      </c>
      <c r="D1084">
        <f>INDEX([3]Treasury!B:B,MATCH('Գծապատկեր 3.Զ.1'!A1084,[3]Treasury!A:A,0))</f>
        <v>1.96</v>
      </c>
      <c r="E1084">
        <v>8.9401206981079895</v>
      </c>
    </row>
    <row r="1085" spans="1:5">
      <c r="A1085" s="9">
        <v>41033</v>
      </c>
      <c r="B1085">
        <f>INDEX('[3]Fed Funds rate'!B:B,MATCH('Գծապատկեր 3.Զ.1'!A1085,'[3]Fed Funds rate'!A:A,0))</f>
        <v>0.16</v>
      </c>
      <c r="C1085">
        <v>-608.5</v>
      </c>
      <c r="D1085">
        <f>INDEX([3]Treasury!B:B,MATCH('Գծապատկեր 3.Զ.1'!A1085,[3]Treasury!A:A,0))</f>
        <v>1.91</v>
      </c>
      <c r="E1085">
        <v>8.7775754708354707</v>
      </c>
    </row>
    <row r="1086" spans="1:5">
      <c r="A1086" s="9">
        <v>41036</v>
      </c>
      <c r="B1086">
        <f>INDEX('[3]Fed Funds rate'!B:B,MATCH('Գծապատկեր 3.Զ.1'!A1086,'[3]Fed Funds rate'!A:A,0))</f>
        <v>0.16</v>
      </c>
      <c r="C1086">
        <v>-608.48</v>
      </c>
      <c r="D1086">
        <f>INDEX([3]Treasury!B:B,MATCH('Գծապատկեր 3.Զ.1'!A1086,[3]Treasury!A:A,0))</f>
        <v>1.92</v>
      </c>
      <c r="E1086">
        <v>8.7546163352878903</v>
      </c>
    </row>
    <row r="1087" spans="1:5">
      <c r="A1087" s="9">
        <v>41037</v>
      </c>
      <c r="B1087">
        <f>INDEX('[3]Fed Funds rate'!B:B,MATCH('Գծապատկեր 3.Զ.1'!A1087,'[3]Fed Funds rate'!A:A,0))</f>
        <v>0.16</v>
      </c>
      <c r="C1087">
        <v>-606.79</v>
      </c>
      <c r="D1087">
        <f>INDEX([3]Treasury!B:B,MATCH('Գծապատկեր 3.Զ.1'!A1087,[3]Treasury!A:A,0))</f>
        <v>1.88</v>
      </c>
      <c r="E1087">
        <v>8.4568168516701601</v>
      </c>
    </row>
    <row r="1088" spans="1:5">
      <c r="A1088" s="9">
        <v>41038</v>
      </c>
      <c r="B1088">
        <f>INDEX('[3]Fed Funds rate'!B:B,MATCH('Գծապատկեր 3.Զ.1'!A1088,'[3]Fed Funds rate'!A:A,0))</f>
        <v>0.15</v>
      </c>
      <c r="C1088">
        <v>-604.54</v>
      </c>
      <c r="D1088">
        <f>INDEX([3]Treasury!B:B,MATCH('Գծապատկեր 3.Զ.1'!A1088,[3]Treasury!A:A,0))</f>
        <v>1.87</v>
      </c>
      <c r="E1088">
        <v>8.0656526239696404</v>
      </c>
    </row>
    <row r="1089" spans="1:5">
      <c r="A1089" s="9">
        <v>41039</v>
      </c>
      <c r="B1089">
        <f>INDEX('[3]Fed Funds rate'!B:B,MATCH('Գծապատկեր 3.Զ.1'!A1089,'[3]Fed Funds rate'!A:A,0))</f>
        <v>0.15</v>
      </c>
      <c r="C1089">
        <v>-604.36</v>
      </c>
      <c r="D1089">
        <f>INDEX([3]Treasury!B:B,MATCH('Գծապատկեր 3.Զ.1'!A1089,[3]Treasury!A:A,0))</f>
        <v>1.89</v>
      </c>
      <c r="E1089">
        <v>8.0162026787736504</v>
      </c>
    </row>
    <row r="1090" spans="1:5">
      <c r="A1090" s="9">
        <v>41040</v>
      </c>
      <c r="B1090">
        <f>INDEX('[3]Fed Funds rate'!B:B,MATCH('Գծապատկեր 3.Զ.1'!A1090,'[3]Fed Funds rate'!A:A,0))</f>
        <v>0.15</v>
      </c>
      <c r="C1090">
        <v>-602.54999999999995</v>
      </c>
      <c r="D1090">
        <f>INDEX([3]Treasury!B:B,MATCH('Գծապատկեր 3.Զ.1'!A1090,[3]Treasury!A:A,0))</f>
        <v>1.84</v>
      </c>
      <c r="E1090">
        <v>7.69659263438745</v>
      </c>
    </row>
    <row r="1091" spans="1:5">
      <c r="A1091" s="9">
        <v>41043</v>
      </c>
      <c r="B1091">
        <f>INDEX('[3]Fed Funds rate'!B:B,MATCH('Գծապատկեր 3.Զ.1'!A1091,'[3]Fed Funds rate'!A:A,0))</f>
        <v>0.16</v>
      </c>
      <c r="C1091">
        <v>-598.04999999999995</v>
      </c>
      <c r="D1091">
        <f>INDEX([3]Treasury!B:B,MATCH('Գծապատկեր 3.Զ.1'!A1091,[3]Treasury!A:A,0))</f>
        <v>1.78</v>
      </c>
      <c r="E1091">
        <v>6.9272941349179202</v>
      </c>
    </row>
    <row r="1092" spans="1:5">
      <c r="A1092" s="9">
        <v>41044</v>
      </c>
      <c r="B1092">
        <f>INDEX('[3]Fed Funds rate'!B:B,MATCH('Գծապատկեր 3.Զ.1'!A1092,'[3]Fed Funds rate'!A:A,0))</f>
        <v>0.16</v>
      </c>
      <c r="C1092">
        <v>-596.14</v>
      </c>
      <c r="D1092">
        <f>INDEX([3]Treasury!B:B,MATCH('Գծապատկեր 3.Զ.1'!A1092,[3]Treasury!A:A,0))</f>
        <v>1.76</v>
      </c>
      <c r="E1092">
        <v>6.5877424680780896</v>
      </c>
    </row>
    <row r="1093" spans="1:5">
      <c r="A1093" s="9">
        <v>41045</v>
      </c>
      <c r="B1093">
        <f>INDEX('[3]Fed Funds rate'!B:B,MATCH('Գծապատկեր 3.Զ.1'!A1093,'[3]Fed Funds rate'!A:A,0))</f>
        <v>0.16</v>
      </c>
      <c r="C1093">
        <v>-593.51</v>
      </c>
      <c r="D1093">
        <f>INDEX([3]Treasury!B:B,MATCH('Գծապատկեր 3.Զ.1'!A1093,[3]Treasury!A:A,0))</f>
        <v>1.76</v>
      </c>
      <c r="E1093">
        <v>6.1259261035398804</v>
      </c>
    </row>
    <row r="1094" spans="1:5">
      <c r="A1094" s="9">
        <v>41046</v>
      </c>
      <c r="B1094">
        <f>INDEX('[3]Fed Funds rate'!B:B,MATCH('Գծապատկեր 3.Զ.1'!A1094,'[3]Fed Funds rate'!A:A,0))</f>
        <v>0.16</v>
      </c>
      <c r="C1094">
        <v>-592.08000000000004</v>
      </c>
      <c r="D1094">
        <f>INDEX([3]Treasury!B:B,MATCH('Գծապատկեր 3.Զ.1'!A1094,[3]Treasury!A:A,0))</f>
        <v>1.7</v>
      </c>
      <c r="E1094">
        <v>5.8650275918787402</v>
      </c>
    </row>
    <row r="1095" spans="1:5">
      <c r="A1095" s="9">
        <v>41047</v>
      </c>
      <c r="B1095">
        <f>INDEX('[3]Fed Funds rate'!B:B,MATCH('Գծապատկեր 3.Զ.1'!A1095,'[3]Fed Funds rate'!A:A,0))</f>
        <v>0.16</v>
      </c>
      <c r="C1095">
        <v>-590.49</v>
      </c>
      <c r="D1095">
        <f>INDEX([3]Treasury!B:B,MATCH('Գծապատկեր 3.Զ.1'!A1095,[3]Treasury!A:A,0))</f>
        <v>1.71</v>
      </c>
      <c r="E1095">
        <v>5.5764537874250601</v>
      </c>
    </row>
    <row r="1096" spans="1:5">
      <c r="A1096" s="9">
        <v>41050</v>
      </c>
      <c r="B1096">
        <f>INDEX('[3]Fed Funds rate'!B:B,MATCH('Գծապատկեր 3.Զ.1'!A1096,'[3]Fed Funds rate'!A:A,0))</f>
        <v>0.16</v>
      </c>
      <c r="C1096">
        <v>-592.09</v>
      </c>
      <c r="D1096">
        <f>INDEX([3]Treasury!B:B,MATCH('Գծապատկեր 3.Զ.1'!A1096,[3]Treasury!A:A,0))</f>
        <v>1.75</v>
      </c>
      <c r="E1096">
        <v>5.8273814744349002</v>
      </c>
    </row>
    <row r="1097" spans="1:5">
      <c r="A1097" s="9">
        <v>41051</v>
      </c>
      <c r="B1097">
        <f>INDEX('[3]Fed Funds rate'!B:B,MATCH('Գծապատկեր 3.Զ.1'!A1097,'[3]Fed Funds rate'!A:A,0))</f>
        <v>0.16</v>
      </c>
      <c r="C1097">
        <v>-593.12</v>
      </c>
      <c r="D1097">
        <f>INDEX([3]Treasury!B:B,MATCH('Գծապատկեր 3.Զ.1'!A1097,[3]Treasury!A:A,0))</f>
        <v>1.79</v>
      </c>
      <c r="E1097">
        <v>5.9815236058308301</v>
      </c>
    </row>
    <row r="1098" spans="1:5">
      <c r="A1098" s="9">
        <v>41052</v>
      </c>
      <c r="B1098">
        <f>INDEX('[3]Fed Funds rate'!B:B,MATCH('Գծապատկեր 3.Զ.1'!A1098,'[3]Fed Funds rate'!A:A,0))</f>
        <v>0.15</v>
      </c>
      <c r="C1098">
        <v>-590.65</v>
      </c>
      <c r="D1098">
        <f>INDEX([3]Treasury!B:B,MATCH('Գծապատկեր 3.Զ.1'!A1098,[3]Treasury!A:A,0))</f>
        <v>1.73</v>
      </c>
      <c r="E1098">
        <v>5.5445459383948901</v>
      </c>
    </row>
    <row r="1099" spans="1:5">
      <c r="A1099" s="9">
        <v>41053</v>
      </c>
      <c r="B1099">
        <f>INDEX('[3]Fed Funds rate'!B:B,MATCH('Գծապատկեր 3.Զ.1'!A1099,'[3]Fed Funds rate'!A:A,0))</f>
        <v>0.15</v>
      </c>
      <c r="C1099">
        <v>-589.52</v>
      </c>
      <c r="D1099">
        <f>INDEX([3]Treasury!B:B,MATCH('Գծապատկեր 3.Զ.1'!A1099,[3]Treasury!A:A,0))</f>
        <v>1.77</v>
      </c>
      <c r="E1099">
        <v>5.33338228528714</v>
      </c>
    </row>
    <row r="1100" spans="1:5">
      <c r="A1100" s="9">
        <v>41054</v>
      </c>
      <c r="B1100">
        <f>INDEX('[3]Fed Funds rate'!B:B,MATCH('Գծապատկեր 3.Զ.1'!A1100,'[3]Fed Funds rate'!A:A,0))</f>
        <v>0.15</v>
      </c>
      <c r="C1100">
        <v>-588.84</v>
      </c>
      <c r="D1100">
        <f>INDEX([3]Treasury!B:B,MATCH('Գծապատկեր 3.Զ.1'!A1100,[3]Treasury!A:A,0))</f>
        <v>1.75</v>
      </c>
      <c r="E1100">
        <v>5.1983023765085301</v>
      </c>
    </row>
    <row r="1101" spans="1:5">
      <c r="A1101" s="9">
        <v>41058</v>
      </c>
      <c r="B1101">
        <f>INDEX('[3]Fed Funds rate'!B:B,MATCH('Գծապատկեր 3.Զ.1'!A1101,'[3]Fed Funds rate'!A:A,0))</f>
        <v>0.16</v>
      </c>
      <c r="C1101">
        <v>-589.07000000000005</v>
      </c>
      <c r="D1101">
        <f>INDEX([3]Treasury!B:B,MATCH('Գծապատկեր 3.Զ.1'!A1101,[3]Treasury!A:A,0))</f>
        <v>1.74</v>
      </c>
      <c r="E1101">
        <v>5.2176898528988396</v>
      </c>
    </row>
    <row r="1102" spans="1:5">
      <c r="A1102" s="9">
        <v>41059</v>
      </c>
      <c r="B1102">
        <f>INDEX('[3]Fed Funds rate'!B:B,MATCH('Գծապատկեր 3.Զ.1'!A1102,'[3]Fed Funds rate'!A:A,0))</f>
        <v>0.16</v>
      </c>
      <c r="C1102">
        <v>-589.04999999999995</v>
      </c>
      <c r="D1102">
        <f>INDEX([3]Treasury!B:B,MATCH('Գծապատկեր 3.Զ.1'!A1102,[3]Treasury!A:A,0))</f>
        <v>1.63</v>
      </c>
      <c r="E1102">
        <v>5.1946303780056198</v>
      </c>
    </row>
    <row r="1103" spans="1:5">
      <c r="A1103" s="9">
        <v>41060</v>
      </c>
      <c r="B1103">
        <f>INDEX('[3]Fed Funds rate'!B:B,MATCH('Գծապատկեր 3.Զ.1'!A1103,'[3]Fed Funds rate'!A:A,0))</f>
        <v>0.16</v>
      </c>
      <c r="C1103">
        <v>-588.25</v>
      </c>
      <c r="D1103">
        <f>INDEX([3]Treasury!B:B,MATCH('Գծապատկեր 3.Զ.1'!A1103,[3]Treasury!A:A,0))</f>
        <v>1.59</v>
      </c>
      <c r="E1103">
        <v>5.0390624437423996</v>
      </c>
    </row>
    <row r="1104" spans="1:5">
      <c r="A1104" s="9">
        <v>41061</v>
      </c>
      <c r="B1104">
        <f>INDEX('[3]Fed Funds rate'!B:B,MATCH('Գծապատկեր 3.Զ.1'!A1104,'[3]Fed Funds rate'!A:A,0))</f>
        <v>0.16</v>
      </c>
      <c r="C1104">
        <v>-587.80999999999995</v>
      </c>
      <c r="D1104">
        <f>INDEX([3]Treasury!B:B,MATCH('Գծապատկեր 3.Զ.1'!A1104,[3]Treasury!A:A,0))</f>
        <v>1.47</v>
      </c>
      <c r="E1104">
        <v>4.9445731098863899</v>
      </c>
    </row>
    <row r="1105" spans="1:5">
      <c r="A1105" s="9">
        <v>41064</v>
      </c>
      <c r="B1105">
        <f>INDEX('[3]Fed Funds rate'!B:B,MATCH('Գծապատկեր 3.Զ.1'!A1105,'[3]Fed Funds rate'!A:A,0))</f>
        <v>0.17</v>
      </c>
      <c r="C1105">
        <v>-588.62</v>
      </c>
      <c r="D1105">
        <f>INDEX([3]Treasury!B:B,MATCH('Գծապատկեր 3.Զ.1'!A1105,[3]Treasury!A:A,0))</f>
        <v>1.53</v>
      </c>
      <c r="E1105">
        <v>5.0626151766807599</v>
      </c>
    </row>
    <row r="1106" spans="1:5">
      <c r="A1106" s="9">
        <v>41065</v>
      </c>
      <c r="B1106">
        <f>INDEX('[3]Fed Funds rate'!B:B,MATCH('Գծապատկեր 3.Զ.1'!A1106,'[3]Fed Funds rate'!A:A,0))</f>
        <v>0.17</v>
      </c>
      <c r="C1106">
        <v>-591.55999999999995</v>
      </c>
      <c r="D1106">
        <f>INDEX([3]Treasury!B:B,MATCH('Գծապատկեր 3.Զ.1'!A1106,[3]Treasury!A:A,0))</f>
        <v>1.57</v>
      </c>
      <c r="E1106">
        <v>5.5411830960369999</v>
      </c>
    </row>
    <row r="1107" spans="1:5">
      <c r="A1107" s="9">
        <v>41066</v>
      </c>
      <c r="B1107">
        <f>INDEX('[3]Fed Funds rate'!B:B,MATCH('Գծապատկեր 3.Զ.1'!A1107,'[3]Fed Funds rate'!A:A,0))</f>
        <v>0.16</v>
      </c>
      <c r="C1107">
        <v>-596.46</v>
      </c>
      <c r="D1107">
        <f>INDEX([3]Treasury!B:B,MATCH('Գծապատկեր 3.Զ.1'!A1107,[3]Treasury!A:A,0))</f>
        <v>1.66</v>
      </c>
      <c r="E1107">
        <v>6.3464280277256604</v>
      </c>
    </row>
    <row r="1108" spans="1:5">
      <c r="A1108" s="9">
        <v>41067</v>
      </c>
      <c r="B1108">
        <f>INDEX('[3]Fed Funds rate'!B:B,MATCH('Գծապատկեր 3.Զ.1'!A1108,'[3]Fed Funds rate'!A:A,0))</f>
        <v>0.16</v>
      </c>
      <c r="C1108">
        <v>-598.42999999999995</v>
      </c>
      <c r="D1108">
        <f>INDEX([3]Treasury!B:B,MATCH('Գծապատկեր 3.Զ.1'!A1108,[3]Treasury!A:A,0))</f>
        <v>1.66</v>
      </c>
      <c r="E1108">
        <v>6.6565046200367899</v>
      </c>
    </row>
    <row r="1109" spans="1:5">
      <c r="A1109" s="9">
        <v>41068</v>
      </c>
      <c r="B1109">
        <f>INDEX('[3]Fed Funds rate'!B:B,MATCH('Գծապատկեր 3.Զ.1'!A1109,'[3]Fed Funds rate'!A:A,0))</f>
        <v>0.17</v>
      </c>
      <c r="C1109">
        <v>-598.76</v>
      </c>
      <c r="D1109">
        <f>INDEX([3]Treasury!B:B,MATCH('Գծապատկեր 3.Զ.1'!A1109,[3]Treasury!A:A,0))</f>
        <v>1.65</v>
      </c>
      <c r="E1109">
        <v>6.6919730559356996</v>
      </c>
    </row>
    <row r="1110" spans="1:5">
      <c r="A1110" s="9">
        <v>41071</v>
      </c>
      <c r="B1110">
        <f>INDEX('[3]Fed Funds rate'!B:B,MATCH('Գծապատկեր 3.Զ.1'!A1110,'[3]Fed Funds rate'!A:A,0))</f>
        <v>0.17</v>
      </c>
      <c r="C1110">
        <v>-599.17999999999995</v>
      </c>
      <c r="D1110">
        <f>INDEX([3]Treasury!B:B,MATCH('Գծապատկեր 3.Զ.1'!A1110,[3]Treasury!A:A,0))</f>
        <v>1.6</v>
      </c>
      <c r="E1110">
        <v>6.7424332855440499</v>
      </c>
    </row>
    <row r="1111" spans="1:5">
      <c r="A1111" s="9">
        <v>41072</v>
      </c>
      <c r="B1111">
        <f>INDEX('[3]Fed Funds rate'!B:B,MATCH('Գծապատկեր 3.Զ.1'!A1111,'[3]Fed Funds rate'!A:A,0))</f>
        <v>0.16</v>
      </c>
      <c r="C1111">
        <v>-600.27</v>
      </c>
      <c r="D1111">
        <f>INDEX([3]Treasury!B:B,MATCH('Գծապատկեր 3.Զ.1'!A1111,[3]Treasury!A:A,0))</f>
        <v>1.67</v>
      </c>
      <c r="E1111">
        <v>6.9045236711470999</v>
      </c>
    </row>
    <row r="1112" spans="1:5">
      <c r="A1112" s="9">
        <v>41073</v>
      </c>
      <c r="B1112">
        <f>INDEX('[3]Fed Funds rate'!B:B,MATCH('Գծապատկեր 3.Զ.1'!A1112,'[3]Fed Funds rate'!A:A,0))</f>
        <v>0.17</v>
      </c>
      <c r="C1112">
        <v>-602.51</v>
      </c>
      <c r="D1112">
        <f>INDEX([3]Treasury!B:B,MATCH('Գծապատկեր 3.Զ.1'!A1112,[3]Treasury!A:A,0))</f>
        <v>1.61</v>
      </c>
      <c r="E1112">
        <v>7.2573354260064198</v>
      </c>
    </row>
    <row r="1113" spans="1:5">
      <c r="A1113" s="9">
        <v>41074</v>
      </c>
      <c r="B1113">
        <f>INDEX('[3]Fed Funds rate'!B:B,MATCH('Գծապատկեր 3.Զ.1'!A1113,'[3]Fed Funds rate'!A:A,0))</f>
        <v>0.17</v>
      </c>
      <c r="C1113">
        <v>-603.73</v>
      </c>
      <c r="D1113">
        <f>INDEX([3]Treasury!B:B,MATCH('Գծապատկեր 3.Զ.1'!A1113,[3]Treasury!A:A,0))</f>
        <v>1.64</v>
      </c>
      <c r="E1113">
        <v>7.4399583598882302</v>
      </c>
    </row>
    <row r="1114" spans="1:5">
      <c r="A1114" s="9">
        <v>41075</v>
      </c>
      <c r="B1114">
        <f>INDEX('[3]Fed Funds rate'!B:B,MATCH('Գծապատկեր 3.Զ.1'!A1114,'[3]Fed Funds rate'!A:A,0))</f>
        <v>0.18</v>
      </c>
      <c r="C1114">
        <v>-606.05999999999995</v>
      </c>
      <c r="D1114">
        <f>INDEX([3]Treasury!B:B,MATCH('Գծապատկեր 3.Զ.1'!A1114,[3]Treasury!A:A,0))</f>
        <v>1.6</v>
      </c>
      <c r="E1114">
        <v>7.8054915645807297</v>
      </c>
    </row>
    <row r="1115" spans="1:5">
      <c r="A1115" s="9">
        <v>41078</v>
      </c>
      <c r="B1115">
        <f>INDEX('[3]Fed Funds rate'!B:B,MATCH('Գծապատկեր 3.Զ.1'!A1115,'[3]Fed Funds rate'!A:A,0))</f>
        <v>0.17</v>
      </c>
      <c r="C1115">
        <v>-606.51</v>
      </c>
      <c r="D1115">
        <f>INDEX([3]Treasury!B:B,MATCH('Գծապատկեր 3.Զ.1'!A1115,[3]Treasury!A:A,0))</f>
        <v>1.59</v>
      </c>
      <c r="E1115">
        <v>7.8600565127786703</v>
      </c>
    </row>
    <row r="1116" spans="1:5">
      <c r="A1116" s="9">
        <v>41079</v>
      </c>
      <c r="B1116">
        <f>INDEX('[3]Fed Funds rate'!B:B,MATCH('Գծապատկեր 3.Զ.1'!A1116,'[3]Fed Funds rate'!A:A,0))</f>
        <v>0.17</v>
      </c>
      <c r="C1116">
        <v>-607.20000000000005</v>
      </c>
      <c r="D1116">
        <f>INDEX([3]Treasury!B:B,MATCH('Գծապատկեր 3.Զ.1'!A1116,[3]Treasury!A:A,0))</f>
        <v>1.64</v>
      </c>
      <c r="E1116">
        <v>7.9541004331742897</v>
      </c>
    </row>
    <row r="1117" spans="1:5">
      <c r="A1117" s="9">
        <v>41080</v>
      </c>
      <c r="B1117">
        <f>INDEX('[3]Fed Funds rate'!B:B,MATCH('Գծապատկեր 3.Զ.1'!A1117,'[3]Fed Funds rate'!A:A,0))</f>
        <v>0.16</v>
      </c>
      <c r="C1117">
        <v>-607.53</v>
      </c>
      <c r="D1117">
        <f>INDEX([3]Treasury!B:B,MATCH('Գծապատկեր 3.Զ.1'!A1117,[3]Treasury!A:A,0))</f>
        <v>1.65</v>
      </c>
      <c r="E1117">
        <v>7.9887769543959104</v>
      </c>
    </row>
    <row r="1118" spans="1:5">
      <c r="A1118" s="9">
        <v>41081</v>
      </c>
      <c r="B1118">
        <f>INDEX('[3]Fed Funds rate'!B:B,MATCH('Գծապատկեր 3.Զ.1'!A1118,'[3]Fed Funds rate'!A:A,0))</f>
        <v>0.17</v>
      </c>
      <c r="C1118">
        <v>-606.14</v>
      </c>
      <c r="D1118">
        <f>INDEX([3]Treasury!B:B,MATCH('Գծապատկեր 3.Զ.1'!A1118,[3]Treasury!A:A,0))</f>
        <v>1.63</v>
      </c>
      <c r="E1118">
        <v>7.7400635075034598</v>
      </c>
    </row>
    <row r="1119" spans="1:5">
      <c r="A1119" s="9">
        <v>41082</v>
      </c>
      <c r="B1119">
        <f>INDEX('[3]Fed Funds rate'!B:B,MATCH('Գծապատկեր 3.Զ.1'!A1119,'[3]Fed Funds rate'!A:A,0))</f>
        <v>0.17</v>
      </c>
      <c r="C1119">
        <v>-605.69000000000005</v>
      </c>
      <c r="D1119">
        <f>INDEX([3]Treasury!B:B,MATCH('Գծապատկեր 3.Զ.1'!A1119,[3]Treasury!A:A,0))</f>
        <v>1.69</v>
      </c>
      <c r="E1119">
        <v>7.6461401540699399</v>
      </c>
    </row>
    <row r="1120" spans="1:5">
      <c r="A1120" s="9">
        <v>41085</v>
      </c>
      <c r="B1120">
        <f>INDEX('[3]Fed Funds rate'!B:B,MATCH('Գծապատկեր 3.Զ.1'!A1120,'[3]Fed Funds rate'!A:A,0))</f>
        <v>0.17</v>
      </c>
      <c r="C1120">
        <v>-604.65</v>
      </c>
      <c r="D1120">
        <f>INDEX([3]Treasury!B:B,MATCH('Գծապատկեր 3.Զ.1'!A1120,[3]Treasury!A:A,0))</f>
        <v>1.63</v>
      </c>
      <c r="E1120">
        <v>7.4546325853832496</v>
      </c>
    </row>
    <row r="1121" spans="1:5">
      <c r="A1121" s="9">
        <v>41086</v>
      </c>
      <c r="B1121">
        <f>INDEX('[3]Fed Funds rate'!B:B,MATCH('Գծապատկեր 3.Զ.1'!A1121,'[3]Fed Funds rate'!A:A,0))</f>
        <v>0.16</v>
      </c>
      <c r="C1121">
        <v>-604.59</v>
      </c>
      <c r="D1121">
        <f>INDEX([3]Treasury!B:B,MATCH('Գծապատկեր 3.Զ.1'!A1121,[3]Treasury!A:A,0))</f>
        <v>1.66</v>
      </c>
      <c r="E1121">
        <v>7.4250545265157299</v>
      </c>
    </row>
    <row r="1122" spans="1:5">
      <c r="A1122" s="9">
        <v>41087</v>
      </c>
      <c r="B1122">
        <f>INDEX('[3]Fed Funds rate'!B:B,MATCH('Գծապատկեր 3.Զ.1'!A1122,'[3]Fed Funds rate'!A:A,0))</f>
        <v>0.15</v>
      </c>
      <c r="C1122">
        <v>-606.34</v>
      </c>
      <c r="D1122">
        <f>INDEX([3]Treasury!B:B,MATCH('Գծապատկեր 3.Զ.1'!A1122,[3]Treasury!A:A,0))</f>
        <v>1.65</v>
      </c>
      <c r="E1122">
        <v>7.6944348245696101</v>
      </c>
    </row>
    <row r="1123" spans="1:5">
      <c r="A1123" s="9">
        <v>41088</v>
      </c>
      <c r="B1123">
        <f>INDEX('[3]Fed Funds rate'!B:B,MATCH('Գծապատկեր 3.Զ.1'!A1123,'[3]Fed Funds rate'!A:A,0))</f>
        <v>0.15</v>
      </c>
      <c r="C1123">
        <v>-605.9</v>
      </c>
      <c r="D1123">
        <f>INDEX([3]Treasury!B:B,MATCH('Գծապատկեր 3.Զ.1'!A1123,[3]Treasury!A:A,0))</f>
        <v>1.6</v>
      </c>
      <c r="E1123">
        <v>7.60218850374019</v>
      </c>
    </row>
    <row r="1124" spans="1:5">
      <c r="A1124" s="9">
        <v>41089</v>
      </c>
      <c r="B1124">
        <f>INDEX('[3]Fed Funds rate'!B:B,MATCH('Գծապատկեր 3.Զ.1'!A1124,'[3]Fed Funds rate'!A:A,0))</f>
        <v>0.09</v>
      </c>
      <c r="C1124">
        <v>-609.24</v>
      </c>
      <c r="D1124">
        <f>INDEX([3]Treasury!B:B,MATCH('Գծապատկեր 3.Զ.1'!A1124,[3]Treasury!A:A,0))</f>
        <v>1.67</v>
      </c>
      <c r="E1124">
        <v>8.1322678717771097</v>
      </c>
    </row>
    <row r="1125" spans="1:5">
      <c r="A1125" s="9">
        <v>41092</v>
      </c>
      <c r="B1125">
        <f>INDEX('[3]Fed Funds rate'!B:B,MATCH('Գծապատկեր 3.Զ.1'!A1125,'[3]Fed Funds rate'!A:A,0))</f>
        <v>0.18</v>
      </c>
      <c r="C1125">
        <v>-611.02</v>
      </c>
      <c r="D1125">
        <f>INDEX([3]Treasury!B:B,MATCH('Գծապատկեր 3.Զ.1'!A1125,[3]Treasury!A:A,0))</f>
        <v>1.61</v>
      </c>
      <c r="E1125">
        <v>8.4043567921170208</v>
      </c>
    </row>
    <row r="1126" spans="1:5">
      <c r="A1126" s="9">
        <v>41093</v>
      </c>
      <c r="B1126">
        <f>INDEX('[3]Fed Funds rate'!B:B,MATCH('Գծապատկեր 3.Զ.1'!A1126,'[3]Fed Funds rate'!A:A,0))</f>
        <v>0.17</v>
      </c>
      <c r="C1126">
        <v>-614.58000000000004</v>
      </c>
      <c r="D1126">
        <f>INDEX([3]Treasury!B:B,MATCH('Գծապատկեր 3.Զ.1'!A1126,[3]Treasury!A:A,0))</f>
        <v>1.65</v>
      </c>
      <c r="E1126">
        <v>8.9656465039905697</v>
      </c>
    </row>
    <row r="1127" spans="1:5">
      <c r="A1127" s="9">
        <v>41095</v>
      </c>
      <c r="B1127">
        <f>INDEX('[3]Fed Funds rate'!B:B,MATCH('Գծապատկեր 3.Զ.1'!A1127,'[3]Fed Funds rate'!A:A,0))</f>
        <v>0.17</v>
      </c>
      <c r="C1127">
        <v>-615.92999999999995</v>
      </c>
      <c r="D1127">
        <f>INDEX([3]Treasury!B:B,MATCH('Գծապատկեր 3.Զ.1'!A1127,[3]Treasury!A:A,0))</f>
        <v>1.62</v>
      </c>
      <c r="E1127">
        <v>9.16541645953839</v>
      </c>
    </row>
    <row r="1128" spans="1:5">
      <c r="A1128" s="9">
        <v>41096</v>
      </c>
      <c r="B1128">
        <f>INDEX('[3]Fed Funds rate'!B:B,MATCH('Գծապատկեր 3.Զ.1'!A1128,'[3]Fed Funds rate'!A:A,0))</f>
        <v>0.17</v>
      </c>
      <c r="C1128">
        <v>-616.15</v>
      </c>
      <c r="D1128">
        <f>INDEX([3]Treasury!B:B,MATCH('Գծապատկեր 3.Զ.1'!A1128,[3]Treasury!A:A,0))</f>
        <v>1.57</v>
      </c>
      <c r="E1128">
        <v>9.1814776007912506</v>
      </c>
    </row>
    <row r="1129" spans="1:5">
      <c r="A1129" s="9">
        <v>41099</v>
      </c>
      <c r="B1129">
        <f>INDEX('[3]Fed Funds rate'!B:B,MATCH('Գծապատկեր 3.Զ.1'!A1129,'[3]Fed Funds rate'!A:A,0))</f>
        <v>0.17</v>
      </c>
      <c r="C1129">
        <v>-616.66999999999996</v>
      </c>
      <c r="D1129">
        <f>INDEX([3]Treasury!B:B,MATCH('Գծապատկեր 3.Զ.1'!A1129,[3]Treasury!A:A,0))</f>
        <v>1.53</v>
      </c>
      <c r="E1129">
        <v>9.2461867387121401</v>
      </c>
    </row>
    <row r="1130" spans="1:5">
      <c r="A1130" s="9">
        <v>41100</v>
      </c>
      <c r="B1130">
        <f>INDEX('[3]Fed Funds rate'!B:B,MATCH('Գծապատկեր 3.Զ.1'!A1130,'[3]Fed Funds rate'!A:A,0))</f>
        <v>0.17</v>
      </c>
      <c r="C1130">
        <v>-617.79999999999995</v>
      </c>
      <c r="D1130">
        <f>INDEX([3]Treasury!B:B,MATCH('Գծապատկեր 3.Զ.1'!A1130,[3]Treasury!A:A,0))</f>
        <v>1.53</v>
      </c>
      <c r="E1130">
        <v>9.4096115277048895</v>
      </c>
    </row>
    <row r="1131" spans="1:5">
      <c r="A1131" s="9">
        <v>41101</v>
      </c>
      <c r="B1131">
        <f>INDEX('[3]Fed Funds rate'!B:B,MATCH('Գծապատկեր 3.Զ.1'!A1131,'[3]Fed Funds rate'!A:A,0))</f>
        <v>0.17</v>
      </c>
      <c r="C1131">
        <v>-619.91</v>
      </c>
      <c r="D1131">
        <f>INDEX([3]Treasury!B:B,MATCH('Գծապատկեր 3.Զ.1'!A1131,[3]Treasury!A:A,0))</f>
        <v>1.54</v>
      </c>
      <c r="E1131">
        <v>9.7309148442289999</v>
      </c>
    </row>
    <row r="1132" spans="1:5">
      <c r="A1132" s="9">
        <v>41102</v>
      </c>
      <c r="B1132">
        <f>INDEX('[3]Fed Funds rate'!B:B,MATCH('Գծապատկեր 3.Զ.1'!A1132,'[3]Fed Funds rate'!A:A,0))</f>
        <v>0.18</v>
      </c>
      <c r="C1132">
        <v>-621.63</v>
      </c>
      <c r="D1132">
        <f>INDEX([3]Treasury!B:B,MATCH('Գծապատկեր 3.Զ.1'!A1132,[3]Treasury!A:A,0))</f>
        <v>1.5</v>
      </c>
      <c r="E1132">
        <v>9.9883415347742304</v>
      </c>
    </row>
    <row r="1133" spans="1:5">
      <c r="A1133" s="9">
        <v>41103</v>
      </c>
      <c r="B1133">
        <f>INDEX('[3]Fed Funds rate'!B:B,MATCH('Գծապատկեր 3.Զ.1'!A1133,'[3]Fed Funds rate'!A:A,0))</f>
        <v>0.19</v>
      </c>
      <c r="C1133">
        <v>-624.08000000000004</v>
      </c>
      <c r="D1133">
        <f>INDEX([3]Treasury!B:B,MATCH('Գծապատկեր 3.Զ.1'!A1133,[3]Treasury!A:A,0))</f>
        <v>1.52</v>
      </c>
      <c r="E1133">
        <v>10.362043811845499</v>
      </c>
    </row>
    <row r="1134" spans="1:5">
      <c r="A1134" s="9">
        <v>41106</v>
      </c>
      <c r="B1134">
        <f>INDEX('[3]Fed Funds rate'!B:B,MATCH('Գծապատկեր 3.Զ.1'!A1134,'[3]Fed Funds rate'!A:A,0))</f>
        <v>0.18</v>
      </c>
      <c r="C1134">
        <v>-627.57000000000005</v>
      </c>
      <c r="D1134">
        <f>INDEX([3]Treasury!B:B,MATCH('Գծապատկեր 3.Զ.1'!A1134,[3]Treasury!A:A,0))</f>
        <v>1.5</v>
      </c>
      <c r="E1134">
        <v>10.9000614587887</v>
      </c>
    </row>
    <row r="1135" spans="1:5">
      <c r="A1135" s="9">
        <v>41107</v>
      </c>
      <c r="B1135">
        <f>INDEX('[3]Fed Funds rate'!B:B,MATCH('Գծապատկեր 3.Զ.1'!A1135,'[3]Fed Funds rate'!A:A,0))</f>
        <v>0.17</v>
      </c>
      <c r="C1135">
        <v>-629.36</v>
      </c>
      <c r="D1135">
        <f>INDEX([3]Treasury!B:B,MATCH('Գծապատկեր 3.Զ.1'!A1135,[3]Treasury!A:A,0))</f>
        <v>1.53</v>
      </c>
      <c r="E1135">
        <v>11.1652354477761</v>
      </c>
    </row>
    <row r="1136" spans="1:5">
      <c r="A1136" s="9">
        <v>41108</v>
      </c>
      <c r="B1136">
        <f>INDEX('[3]Fed Funds rate'!B:B,MATCH('Գծապատկեր 3.Զ.1'!A1136,'[3]Fed Funds rate'!A:A,0))</f>
        <v>0.16</v>
      </c>
      <c r="C1136">
        <v>-629.03</v>
      </c>
      <c r="D1136">
        <f>INDEX([3]Treasury!B:B,MATCH('Գծապատկեր 3.Զ.1'!A1136,[3]Treasury!A:A,0))</f>
        <v>1.52</v>
      </c>
      <c r="E1136">
        <v>11.093140847420599</v>
      </c>
    </row>
    <row r="1137" spans="1:5">
      <c r="A1137" s="9">
        <v>41109</v>
      </c>
      <c r="B1137">
        <f>INDEX('[3]Fed Funds rate'!B:B,MATCH('Գծապատկեր 3.Զ.1'!A1137,'[3]Fed Funds rate'!A:A,0))</f>
        <v>0.13</v>
      </c>
      <c r="C1137">
        <v>-630.12</v>
      </c>
      <c r="D1137">
        <f>INDEX([3]Treasury!B:B,MATCH('Գծապատկեր 3.Զ.1'!A1137,[3]Treasury!A:A,0))</f>
        <v>1.54</v>
      </c>
      <c r="E1137">
        <v>11.246627456390099</v>
      </c>
    </row>
    <row r="1138" spans="1:5">
      <c r="A1138" s="9">
        <v>41110</v>
      </c>
      <c r="B1138">
        <f>INDEX('[3]Fed Funds rate'!B:B,MATCH('Գծապատկեր 3.Զ.1'!A1138,'[3]Fed Funds rate'!A:A,0))</f>
        <v>0.13</v>
      </c>
      <c r="C1138">
        <v>-629.47</v>
      </c>
      <c r="D1138">
        <f>INDEX([3]Treasury!B:B,MATCH('Գծապատկեր 3.Զ.1'!A1138,[3]Treasury!A:A,0))</f>
        <v>1.49</v>
      </c>
      <c r="E1138">
        <v>11.123773684582901</v>
      </c>
    </row>
    <row r="1139" spans="1:5">
      <c r="A1139" s="9">
        <v>41113</v>
      </c>
      <c r="B1139">
        <f>INDEX('[3]Fed Funds rate'!B:B,MATCH('Գծապատկեր 3.Զ.1'!A1139,'[3]Fed Funds rate'!A:A,0))</f>
        <v>0.14000000000000001</v>
      </c>
      <c r="C1139">
        <v>-625.87</v>
      </c>
      <c r="D1139">
        <f>INDEX([3]Treasury!B:B,MATCH('Գծապատկեր 3.Զ.1'!A1139,[3]Treasury!A:A,0))</f>
        <v>1.47</v>
      </c>
      <c r="E1139">
        <v>10.530577268948701</v>
      </c>
    </row>
    <row r="1140" spans="1:5">
      <c r="A1140" s="9">
        <v>41114</v>
      </c>
      <c r="B1140">
        <f>INDEX('[3]Fed Funds rate'!B:B,MATCH('Գծապատկեր 3.Զ.1'!A1140,'[3]Fed Funds rate'!A:A,0))</f>
        <v>0.15</v>
      </c>
      <c r="C1140">
        <v>-623.89</v>
      </c>
      <c r="D1140">
        <f>INDEX([3]Treasury!B:B,MATCH('Գծապատկեր 3.Զ.1'!A1140,[3]Treasury!A:A,0))</f>
        <v>1.44</v>
      </c>
      <c r="E1140">
        <v>10.194071646789601</v>
      </c>
    </row>
    <row r="1141" spans="1:5">
      <c r="A1141" s="9">
        <v>41115</v>
      </c>
      <c r="B1141">
        <f>INDEX('[3]Fed Funds rate'!B:B,MATCH('Գծապատկեր 3.Զ.1'!A1141,'[3]Fed Funds rate'!A:A,0))</f>
        <v>0.15</v>
      </c>
      <c r="C1141">
        <v>-624.80999999999995</v>
      </c>
      <c r="D1141">
        <f>INDEX([3]Treasury!B:B,MATCH('Գծապատկեր 3.Զ.1'!A1141,[3]Treasury!A:A,0))</f>
        <v>1.43</v>
      </c>
      <c r="E1141">
        <v>10.3217809298579</v>
      </c>
    </row>
    <row r="1142" spans="1:5">
      <c r="A1142" s="9">
        <v>41116</v>
      </c>
      <c r="B1142">
        <f>INDEX('[3]Fed Funds rate'!B:B,MATCH('Գծապատկեր 3.Զ.1'!A1142,'[3]Fed Funds rate'!A:A,0))</f>
        <v>0.14000000000000001</v>
      </c>
      <c r="C1142">
        <v>-627.15</v>
      </c>
      <c r="D1142">
        <f>INDEX([3]Treasury!B:B,MATCH('Գծապատկեր 3.Զ.1'!A1142,[3]Treasury!A:A,0))</f>
        <v>1.45</v>
      </c>
      <c r="E1142">
        <v>10.675951763351399</v>
      </c>
    </row>
    <row r="1143" spans="1:5">
      <c r="A1143" s="9">
        <v>41117</v>
      </c>
      <c r="B1143">
        <f>INDEX('[3]Fed Funds rate'!B:B,MATCH('Գծապատկեր 3.Զ.1'!A1143,'[3]Fed Funds rate'!A:A,0))</f>
        <v>0.14000000000000001</v>
      </c>
      <c r="C1143">
        <v>-629.29999999999995</v>
      </c>
      <c r="D1143">
        <f>INDEX([3]Treasury!B:B,MATCH('Գծապատկեր 3.Զ.1'!A1143,[3]Treasury!A:A,0))</f>
        <v>1.58</v>
      </c>
      <c r="E1143">
        <v>10.9985432377016</v>
      </c>
    </row>
    <row r="1144" spans="1:5">
      <c r="A1144" s="9">
        <v>41120</v>
      </c>
      <c r="B1144">
        <f>INDEX('[3]Fed Funds rate'!B:B,MATCH('Գծապատկեր 3.Զ.1'!A1144,'[3]Fed Funds rate'!A:A,0))</f>
        <v>0.14000000000000001</v>
      </c>
      <c r="C1144">
        <v>-631.59</v>
      </c>
      <c r="D1144">
        <f>INDEX([3]Treasury!B:B,MATCH('Գծապատկեր 3.Զ.1'!A1144,[3]Treasury!A:A,0))</f>
        <v>1.53</v>
      </c>
      <c r="E1144">
        <v>11.342136727901501</v>
      </c>
    </row>
    <row r="1145" spans="1:5">
      <c r="A1145" s="9">
        <v>41121</v>
      </c>
      <c r="B1145">
        <f>INDEX('[3]Fed Funds rate'!B:B,MATCH('Գծապատկեր 3.Զ.1'!A1145,'[3]Fed Funds rate'!A:A,0))</f>
        <v>0.13</v>
      </c>
      <c r="C1145">
        <v>-633.63</v>
      </c>
      <c r="D1145">
        <f>INDEX([3]Treasury!B:B,MATCH('Գծապատկեր 3.Զ.1'!A1145,[3]Treasury!A:A,0))</f>
        <v>1.51</v>
      </c>
      <c r="E1145">
        <v>11.6449686984929</v>
      </c>
    </row>
    <row r="1146" spans="1:5">
      <c r="A1146" s="9">
        <v>41122</v>
      </c>
      <c r="B1146">
        <f>INDEX('[3]Fed Funds rate'!B:B,MATCH('Գծապատկեր 3.Զ.1'!A1146,'[3]Fed Funds rate'!A:A,0))</f>
        <v>0.14000000000000001</v>
      </c>
      <c r="C1146">
        <v>-635.51</v>
      </c>
      <c r="D1146">
        <f>INDEX([3]Treasury!B:B,MATCH('Գծապատկեր 3.Զ.1'!A1146,[3]Treasury!A:A,0))</f>
        <v>1.56</v>
      </c>
      <c r="E1146">
        <v>11.9215911873031</v>
      </c>
    </row>
    <row r="1147" spans="1:5">
      <c r="A1147" s="9">
        <v>41123</v>
      </c>
      <c r="B1147">
        <f>INDEX('[3]Fed Funds rate'!B:B,MATCH('Գծապատկեր 3.Զ.1'!A1147,'[3]Fed Funds rate'!A:A,0))</f>
        <v>0.14000000000000001</v>
      </c>
      <c r="C1147">
        <v>-635.96</v>
      </c>
      <c r="D1147">
        <f>INDEX([3]Treasury!B:B,MATCH('Գծապատկեր 3.Զ.1'!A1147,[3]Treasury!A:A,0))</f>
        <v>1.51</v>
      </c>
      <c r="E1147">
        <v>11.9727345929923</v>
      </c>
    </row>
    <row r="1148" spans="1:5">
      <c r="A1148" s="9">
        <v>41124</v>
      </c>
      <c r="B1148">
        <f>INDEX('[3]Fed Funds rate'!B:B,MATCH('Գծապատկեր 3.Զ.1'!A1148,'[3]Fed Funds rate'!A:A,0))</f>
        <v>0.14000000000000001</v>
      </c>
      <c r="C1148">
        <v>-638.48</v>
      </c>
      <c r="D1148">
        <f>INDEX([3]Treasury!B:B,MATCH('Գծապատկեր 3.Զ.1'!A1148,[3]Treasury!A:A,0))</f>
        <v>1.6</v>
      </c>
      <c r="E1148">
        <v>12.3485626463437</v>
      </c>
    </row>
    <row r="1149" spans="1:5">
      <c r="A1149" s="9">
        <v>41127</v>
      </c>
      <c r="B1149">
        <f>INDEX('[3]Fed Funds rate'!B:B,MATCH('Գծապատկեր 3.Զ.1'!A1149,'[3]Fed Funds rate'!A:A,0))</f>
        <v>0.14000000000000001</v>
      </c>
      <c r="C1149">
        <v>-640.47</v>
      </c>
      <c r="D1149">
        <f>INDEX([3]Treasury!B:B,MATCH('Գծապատկեր 3.Զ.1'!A1149,[3]Treasury!A:A,0))</f>
        <v>1.59</v>
      </c>
      <c r="E1149">
        <v>12.640115930221199</v>
      </c>
    </row>
    <row r="1150" spans="1:5">
      <c r="A1150" s="9">
        <v>41128</v>
      </c>
      <c r="B1150">
        <f>INDEX('[3]Fed Funds rate'!B:B,MATCH('Գծապատկեր 3.Զ.1'!A1150,'[3]Fed Funds rate'!A:A,0))</f>
        <v>0.13</v>
      </c>
      <c r="C1150">
        <v>-640.16</v>
      </c>
      <c r="D1150">
        <f>INDEX([3]Treasury!B:B,MATCH('Գծապատկեր 3.Զ.1'!A1150,[3]Treasury!A:A,0))</f>
        <v>1.66</v>
      </c>
      <c r="E1150">
        <v>12.572063048584999</v>
      </c>
    </row>
    <row r="1151" spans="1:5">
      <c r="A1151" s="9">
        <v>41129</v>
      </c>
      <c r="B1151">
        <f>INDEX('[3]Fed Funds rate'!B:B,MATCH('Գծապատկեր 3.Զ.1'!A1151,'[3]Fed Funds rate'!A:A,0))</f>
        <v>0.13</v>
      </c>
      <c r="C1151">
        <v>-639.42999999999995</v>
      </c>
      <c r="D1151">
        <f>INDEX([3]Treasury!B:B,MATCH('Գծապատկեր 3.Զ.1'!A1151,[3]Treasury!A:A,0))</f>
        <v>1.68</v>
      </c>
      <c r="E1151">
        <v>12.438325313343199</v>
      </c>
    </row>
    <row r="1152" spans="1:5">
      <c r="A1152" s="9">
        <v>41130</v>
      </c>
      <c r="B1152">
        <f>INDEX('[3]Fed Funds rate'!B:B,MATCH('Գծապատկեր 3.Զ.1'!A1152,'[3]Fed Funds rate'!A:A,0))</f>
        <v>0.13</v>
      </c>
      <c r="C1152">
        <v>-637.36</v>
      </c>
      <c r="D1152">
        <f>INDEX([3]Treasury!B:B,MATCH('Գծապատկեր 3.Զ.1'!A1152,[3]Treasury!A:A,0))</f>
        <v>1.69</v>
      </c>
      <c r="E1152">
        <v>12.094436228155301</v>
      </c>
    </row>
    <row r="1153" spans="1:5">
      <c r="A1153" s="9">
        <v>41131</v>
      </c>
      <c r="B1153">
        <f>INDEX('[3]Fed Funds rate'!B:B,MATCH('Գծապատկեր 3.Զ.1'!A1153,'[3]Fed Funds rate'!A:A,0))</f>
        <v>0.13</v>
      </c>
      <c r="C1153">
        <v>-636.11</v>
      </c>
      <c r="D1153">
        <f>INDEX([3]Treasury!B:B,MATCH('Գծապատկեր 3.Զ.1'!A1153,[3]Treasury!A:A,0))</f>
        <v>1.65</v>
      </c>
      <c r="E1153">
        <v>11.8784845504583</v>
      </c>
    </row>
    <row r="1154" spans="1:5">
      <c r="A1154" s="9">
        <v>41134</v>
      </c>
      <c r="B1154">
        <f>INDEX('[3]Fed Funds rate'!B:B,MATCH('Գծապատկեր 3.Զ.1'!A1154,'[3]Fed Funds rate'!A:A,0))</f>
        <v>0.13</v>
      </c>
      <c r="C1154">
        <v>-636.33000000000004</v>
      </c>
      <c r="D1154">
        <f>INDEX([3]Treasury!B:B,MATCH('Գծապատկեր 3.Զ.1'!A1154,[3]Treasury!A:A,0))</f>
        <v>1.65</v>
      </c>
      <c r="E1154">
        <v>11.8934267131966</v>
      </c>
    </row>
    <row r="1155" spans="1:5">
      <c r="A1155" s="9">
        <v>41135</v>
      </c>
      <c r="B1155">
        <f>INDEX('[3]Fed Funds rate'!B:B,MATCH('Գծապատկեր 3.Զ.1'!A1155,'[3]Fed Funds rate'!A:A,0))</f>
        <v>0.13</v>
      </c>
      <c r="C1155">
        <v>-635.26</v>
      </c>
      <c r="D1155">
        <f>INDEX([3]Treasury!B:B,MATCH('Գծապատկեր 3.Զ.1'!A1155,[3]Treasury!A:A,0))</f>
        <v>1.73</v>
      </c>
      <c r="E1155">
        <v>11.7054968988512</v>
      </c>
    </row>
    <row r="1156" spans="1:5">
      <c r="A1156" s="9">
        <v>41136</v>
      </c>
      <c r="B1156">
        <f>INDEX('[3]Fed Funds rate'!B:B,MATCH('Գծապատկեր 3.Զ.1'!A1156,'[3]Fed Funds rate'!A:A,0))</f>
        <v>0.13</v>
      </c>
      <c r="C1156">
        <v>-634.14</v>
      </c>
      <c r="D1156">
        <f>INDEX([3]Treasury!B:B,MATCH('Գծապատկեր 3.Զ.1'!A1156,[3]Treasury!A:A,0))</f>
        <v>1.8</v>
      </c>
      <c r="E1156">
        <v>11.509399533544901</v>
      </c>
    </row>
    <row r="1157" spans="1:5">
      <c r="A1157" s="9">
        <v>41137</v>
      </c>
      <c r="B1157">
        <f>INDEX('[3]Fed Funds rate'!B:B,MATCH('Գծապատկեր 3.Զ.1'!A1157,'[3]Fed Funds rate'!A:A,0))</f>
        <v>0.13</v>
      </c>
      <c r="C1157">
        <v>-632.85</v>
      </c>
      <c r="D1157">
        <f>INDEX([3]Treasury!B:B,MATCH('Գծապատկեր 3.Զ.1'!A1157,[3]Treasury!A:A,0))</f>
        <v>1.83</v>
      </c>
      <c r="E1157">
        <v>11.2861317699848</v>
      </c>
    </row>
    <row r="1158" spans="1:5">
      <c r="A1158" s="9">
        <v>41138</v>
      </c>
      <c r="B1158">
        <f>INDEX('[3]Fed Funds rate'!B:B,MATCH('Գծապատկեր 3.Զ.1'!A1158,'[3]Fed Funds rate'!A:A,0))</f>
        <v>0.13</v>
      </c>
      <c r="C1158">
        <v>-632.80999999999995</v>
      </c>
      <c r="D1158">
        <f>INDEX([3]Treasury!B:B,MATCH('Գծապատկեր 3.Զ.1'!A1158,[3]Treasury!A:A,0))</f>
        <v>1.81</v>
      </c>
      <c r="E1158">
        <v>11.260176031873</v>
      </c>
    </row>
    <row r="1159" spans="1:5">
      <c r="A1159" s="9">
        <v>41141</v>
      </c>
      <c r="B1159">
        <f>INDEX('[3]Fed Funds rate'!B:B,MATCH('Գծապատկեր 3.Զ.1'!A1159,'[3]Fed Funds rate'!A:A,0))</f>
        <v>0.13</v>
      </c>
      <c r="C1159">
        <v>-633.36</v>
      </c>
      <c r="D1159">
        <f>INDEX([3]Treasury!B:B,MATCH('Գծապատկեր 3.Զ.1'!A1159,[3]Treasury!A:A,0))</f>
        <v>1.82</v>
      </c>
      <c r="E1159">
        <v>11.3274178196601</v>
      </c>
    </row>
    <row r="1160" spans="1:5">
      <c r="A1160" s="9">
        <v>41142</v>
      </c>
      <c r="B1160">
        <f>INDEX('[3]Fed Funds rate'!B:B,MATCH('Գծապատկեր 3.Զ.1'!A1160,'[3]Fed Funds rate'!A:A,0))</f>
        <v>0.13</v>
      </c>
      <c r="C1160">
        <v>-635.16</v>
      </c>
      <c r="D1160">
        <f>INDEX([3]Treasury!B:B,MATCH('Գծապատկեր 3.Զ.1'!A1160,[3]Treasury!A:A,0))</f>
        <v>1.8</v>
      </c>
      <c r="E1160">
        <v>11.591579449783801</v>
      </c>
    </row>
    <row r="1161" spans="1:5">
      <c r="A1161" s="9">
        <v>41143</v>
      </c>
      <c r="B1161">
        <f>INDEX('[3]Fed Funds rate'!B:B,MATCH('Գծապատկեր 3.Զ.1'!A1161,'[3]Fed Funds rate'!A:A,0))</f>
        <v>0.13</v>
      </c>
      <c r="C1161">
        <v>-637.04999999999995</v>
      </c>
      <c r="D1161">
        <f>INDEX([3]Treasury!B:B,MATCH('Գծապատկեր 3.Զ.1'!A1161,[3]Treasury!A:A,0))</f>
        <v>1.71</v>
      </c>
      <c r="E1161">
        <v>11.869067116066301</v>
      </c>
    </row>
    <row r="1162" spans="1:5">
      <c r="A1162" s="9">
        <v>41144</v>
      </c>
      <c r="B1162">
        <f>INDEX('[3]Fed Funds rate'!B:B,MATCH('Գծապատկեր 3.Զ.1'!A1162,'[3]Fed Funds rate'!A:A,0))</f>
        <v>0.13</v>
      </c>
      <c r="C1162">
        <v>-638.37</v>
      </c>
      <c r="D1162">
        <f>INDEX([3]Treasury!B:B,MATCH('Գծապատկեր 3.Զ.1'!A1162,[3]Treasury!A:A,0))</f>
        <v>1.68</v>
      </c>
      <c r="E1162">
        <v>12.0564250568485</v>
      </c>
    </row>
    <row r="1163" spans="1:5">
      <c r="A1163" s="9">
        <v>41145</v>
      </c>
      <c r="B1163">
        <f>INDEX('[3]Fed Funds rate'!B:B,MATCH('Գծապատկեր 3.Զ.1'!A1163,'[3]Fed Funds rate'!A:A,0))</f>
        <v>0.13</v>
      </c>
      <c r="C1163">
        <v>-638.25</v>
      </c>
      <c r="D1163">
        <f>INDEX([3]Treasury!B:B,MATCH('Գծապատկեր 3.Զ.1'!A1163,[3]Treasury!A:A,0))</f>
        <v>1.68</v>
      </c>
      <c r="E1163">
        <v>12.0179931821362</v>
      </c>
    </row>
    <row r="1164" spans="1:5">
      <c r="A1164" s="9">
        <v>41148</v>
      </c>
      <c r="B1164">
        <f>INDEX('[3]Fed Funds rate'!B:B,MATCH('Գծապատկեր 3.Զ.1'!A1164,'[3]Fed Funds rate'!A:A,0))</f>
        <v>0.13</v>
      </c>
      <c r="C1164">
        <v>-638.67999999999995</v>
      </c>
      <c r="D1164">
        <f>INDEX([3]Treasury!B:B,MATCH('Գծապատկեր 3.Զ.1'!A1164,[3]Treasury!A:A,0))</f>
        <v>1.65</v>
      </c>
      <c r="E1164">
        <v>12.065710525409701</v>
      </c>
    </row>
    <row r="1165" spans="1:5">
      <c r="A1165" s="9">
        <v>41149</v>
      </c>
      <c r="B1165">
        <f>INDEX('[3]Fed Funds rate'!B:B,MATCH('Գծապատկեր 3.Զ.1'!A1165,'[3]Fed Funds rate'!A:A,0))</f>
        <v>0.13</v>
      </c>
      <c r="C1165">
        <v>-639.74</v>
      </c>
      <c r="D1165">
        <f>INDEX([3]Treasury!B:B,MATCH('Գծապատկեր 3.Զ.1'!A1165,[3]Treasury!A:A,0))</f>
        <v>1.64</v>
      </c>
      <c r="E1165">
        <v>12.2119091083404</v>
      </c>
    </row>
    <row r="1166" spans="1:5">
      <c r="A1166" s="9">
        <v>41150</v>
      </c>
      <c r="B1166">
        <f>INDEX('[3]Fed Funds rate'!B:B,MATCH('Գծապատկեր 3.Զ.1'!A1166,'[3]Fed Funds rate'!A:A,0))</f>
        <v>0.13</v>
      </c>
      <c r="C1166">
        <v>-640.29999999999995</v>
      </c>
      <c r="D1166">
        <f>INDEX([3]Treasury!B:B,MATCH('Գծապատկեր 3.Զ.1'!A1166,[3]Treasury!A:A,0))</f>
        <v>1.66</v>
      </c>
      <c r="E1166">
        <v>12.2797757696269</v>
      </c>
    </row>
    <row r="1167" spans="1:5">
      <c r="A1167" s="9">
        <v>41151</v>
      </c>
      <c r="B1167">
        <f>INDEX('[3]Fed Funds rate'!B:B,MATCH('Գծապատկեր 3.Զ.1'!A1167,'[3]Fed Funds rate'!A:A,0))</f>
        <v>0.14000000000000001</v>
      </c>
      <c r="C1167">
        <v>-640.47</v>
      </c>
      <c r="D1167">
        <f>INDEX([3]Treasury!B:B,MATCH('Գծապատկեր 3.Զ.1'!A1167,[3]Treasury!A:A,0))</f>
        <v>1.63</v>
      </c>
      <c r="E1167">
        <v>12.286692231955801</v>
      </c>
    </row>
    <row r="1168" spans="1:5">
      <c r="A1168" s="9">
        <v>41152</v>
      </c>
      <c r="B1168">
        <f>INDEX('[3]Fed Funds rate'!B:B,MATCH('Գծապատկեր 3.Զ.1'!A1168,'[3]Fed Funds rate'!A:A,0))</f>
        <v>0.13</v>
      </c>
      <c r="C1168">
        <v>-640.98</v>
      </c>
      <c r="D1168">
        <f>INDEX([3]Treasury!B:B,MATCH('Գծապատկեր 3.Զ.1'!A1168,[3]Treasury!A:A,0))</f>
        <v>1.57</v>
      </c>
      <c r="E1168">
        <v>12.3466600409329</v>
      </c>
    </row>
    <row r="1169" spans="1:5">
      <c r="A1169" s="9">
        <v>41156</v>
      </c>
      <c r="B1169">
        <f>INDEX('[3]Fed Funds rate'!B:B,MATCH('Գծապատկեր 3.Զ.1'!A1169,'[3]Fed Funds rate'!A:A,0))</f>
        <v>0.14000000000000001</v>
      </c>
      <c r="C1169">
        <v>-642.9</v>
      </c>
      <c r="D1169">
        <f>INDEX([3]Treasury!B:B,MATCH('Գծապատկեր 3.Զ.1'!A1169,[3]Treasury!A:A,0))</f>
        <v>1.59</v>
      </c>
      <c r="E1169">
        <v>12.626124653272599</v>
      </c>
    </row>
    <row r="1170" spans="1:5">
      <c r="A1170" s="9">
        <v>41157</v>
      </c>
      <c r="B1170">
        <f>INDEX('[3]Fed Funds rate'!B:B,MATCH('Գծապատկեր 3.Զ.1'!A1170,'[3]Fed Funds rate'!A:A,0))</f>
        <v>0.16</v>
      </c>
      <c r="C1170">
        <v>-643.97</v>
      </c>
      <c r="D1170">
        <f>INDEX([3]Treasury!B:B,MATCH('Գծապատկեր 3.Զ.1'!A1170,[3]Treasury!A:A,0))</f>
        <v>1.6</v>
      </c>
      <c r="E1170">
        <v>12.772791214517101</v>
      </c>
    </row>
    <row r="1171" spans="1:5">
      <c r="A1171" s="9">
        <v>41158</v>
      </c>
      <c r="B1171">
        <f>INDEX('[3]Fed Funds rate'!B:B,MATCH('Գծապատկեր 3.Զ.1'!A1171,'[3]Fed Funds rate'!A:A,0))</f>
        <v>0.16</v>
      </c>
      <c r="C1171">
        <v>-645.53</v>
      </c>
      <c r="D1171">
        <f>INDEX([3]Treasury!B:B,MATCH('Գծապատկեր 3.Զ.1'!A1171,[3]Treasury!A:A,0))</f>
        <v>1.68</v>
      </c>
      <c r="E1171">
        <v>12.995117681046599</v>
      </c>
    </row>
    <row r="1172" spans="1:5">
      <c r="A1172" s="9">
        <v>41159</v>
      </c>
      <c r="B1172">
        <f>INDEX('[3]Fed Funds rate'!B:B,MATCH('Գծապատկեր 3.Զ.1'!A1172,'[3]Fed Funds rate'!A:A,0))</f>
        <v>0.15</v>
      </c>
      <c r="C1172">
        <v>-647.63</v>
      </c>
      <c r="D1172">
        <f>INDEX([3]Treasury!B:B,MATCH('Գծապատկեր 3.Զ.1'!A1172,[3]Treasury!A:A,0))</f>
        <v>1.67</v>
      </c>
      <c r="E1172">
        <v>13.3002764092078</v>
      </c>
    </row>
    <row r="1173" spans="1:5">
      <c r="A1173" s="9">
        <v>41162</v>
      </c>
      <c r="B1173">
        <f>INDEX('[3]Fed Funds rate'!B:B,MATCH('Գծապատկեր 3.Զ.1'!A1173,'[3]Fed Funds rate'!A:A,0))</f>
        <v>0.15</v>
      </c>
      <c r="C1173">
        <v>-648.33000000000004</v>
      </c>
      <c r="D1173">
        <f>INDEX([3]Treasury!B:B,MATCH('Գծապատկեր 3.Զ.1'!A1173,[3]Treasury!A:A,0))</f>
        <v>1.68</v>
      </c>
      <c r="E1173">
        <v>13.3886776363319</v>
      </c>
    </row>
    <row r="1174" spans="1:5">
      <c r="A1174" s="9">
        <v>41163</v>
      </c>
      <c r="B1174">
        <f>INDEX('[3]Fed Funds rate'!B:B,MATCH('Գծապատկեր 3.Զ.1'!A1174,'[3]Fed Funds rate'!A:A,0))</f>
        <v>0.15</v>
      </c>
      <c r="C1174">
        <v>-649.71</v>
      </c>
      <c r="D1174">
        <f>INDEX([3]Treasury!B:B,MATCH('Գծապատկեր 3.Զ.1'!A1174,[3]Treasury!A:A,0))</f>
        <v>1.7</v>
      </c>
      <c r="E1174">
        <v>13.5816797227307</v>
      </c>
    </row>
    <row r="1175" spans="1:5">
      <c r="A1175" s="9">
        <v>41164</v>
      </c>
      <c r="B1175">
        <f>INDEX('[3]Fed Funds rate'!B:B,MATCH('Գծապատկեր 3.Զ.1'!A1175,'[3]Fed Funds rate'!A:A,0))</f>
        <v>0.15</v>
      </c>
      <c r="C1175">
        <v>-648.86</v>
      </c>
      <c r="D1175">
        <f>INDEX([3]Treasury!B:B,MATCH('Գծապատկեր 3.Զ.1'!A1175,[3]Treasury!A:A,0))</f>
        <v>1.77</v>
      </c>
      <c r="E1175">
        <v>13.431140750065699</v>
      </c>
    </row>
    <row r="1176" spans="1:5">
      <c r="A1176" s="9">
        <v>41165</v>
      </c>
      <c r="B1176">
        <f>INDEX('[3]Fed Funds rate'!B:B,MATCH('Գծապատկեր 3.Զ.1'!A1176,'[3]Fed Funds rate'!A:A,0))</f>
        <v>0.15</v>
      </c>
      <c r="C1176">
        <v>-648.11</v>
      </c>
      <c r="D1176">
        <f>INDEX([3]Treasury!B:B,MATCH('Գծապատկեր 3.Զ.1'!A1176,[3]Treasury!A:A,0))</f>
        <v>1.75</v>
      </c>
      <c r="E1176">
        <v>13.295861385806599</v>
      </c>
    </row>
    <row r="1177" spans="1:5">
      <c r="A1177" s="9">
        <v>41166</v>
      </c>
      <c r="B1177">
        <f>INDEX('[3]Fed Funds rate'!B:B,MATCH('Գծապատկեր 3.Զ.1'!A1177,'[3]Fed Funds rate'!A:A,0))</f>
        <v>0.16</v>
      </c>
      <c r="C1177">
        <v>-648.14</v>
      </c>
      <c r="D1177">
        <f>INDEX([3]Treasury!B:B,MATCH('Գծապատկեր 3.Զ.1'!A1177,[3]Treasury!A:A,0))</f>
        <v>1.88</v>
      </c>
      <c r="E1177">
        <v>13.280865496094901</v>
      </c>
    </row>
    <row r="1178" spans="1:5">
      <c r="A1178" s="9">
        <v>41169</v>
      </c>
      <c r="B1178">
        <f>INDEX('[3]Fed Funds rate'!B:B,MATCH('Գծապատկեր 3.Զ.1'!A1178,'[3]Fed Funds rate'!A:A,0))</f>
        <v>0.16</v>
      </c>
      <c r="C1178">
        <v>-647.82000000000005</v>
      </c>
      <c r="D1178">
        <f>INDEX([3]Treasury!B:B,MATCH('Գծապատկեր 3.Զ.1'!A1178,[3]Treasury!A:A,0))</f>
        <v>1.85</v>
      </c>
      <c r="E1178">
        <v>13.2118571751835</v>
      </c>
    </row>
    <row r="1179" spans="1:5">
      <c r="A1179" s="9">
        <v>41170</v>
      </c>
      <c r="B1179">
        <f>INDEX('[3]Fed Funds rate'!B:B,MATCH('Գծապատկեր 3.Զ.1'!A1179,'[3]Fed Funds rate'!A:A,0))</f>
        <v>0.16</v>
      </c>
      <c r="C1179">
        <v>-647.11</v>
      </c>
      <c r="D1179">
        <f>INDEX([3]Treasury!B:B,MATCH('Գծապատկեր 3.Զ.1'!A1179,[3]Treasury!A:A,0))</f>
        <v>1.82</v>
      </c>
      <c r="E1179">
        <v>13.082575194674501</v>
      </c>
    </row>
    <row r="1180" spans="1:5">
      <c r="A1180" s="9">
        <v>41171</v>
      </c>
      <c r="B1180">
        <f>INDEX('[3]Fed Funds rate'!B:B,MATCH('Գծապատկեր 3.Զ.1'!A1180,'[3]Fed Funds rate'!A:A,0))</f>
        <v>0.15</v>
      </c>
      <c r="C1180">
        <v>-648.16999999999996</v>
      </c>
      <c r="D1180">
        <f>INDEX([3]Treasury!B:B,MATCH('Գծապատկեր 3.Զ.1'!A1180,[3]Treasury!A:A,0))</f>
        <v>1.79</v>
      </c>
      <c r="E1180">
        <v>13.226623421907901</v>
      </c>
    </row>
    <row r="1181" spans="1:5">
      <c r="A1181" s="9">
        <v>41172</v>
      </c>
      <c r="B1181">
        <f>INDEX('[3]Fed Funds rate'!B:B,MATCH('Գծապատկեր 3.Զ.1'!A1181,'[3]Fed Funds rate'!A:A,0))</f>
        <v>0.16</v>
      </c>
      <c r="C1181">
        <v>-646.99</v>
      </c>
      <c r="D1181">
        <f>INDEX([3]Treasury!B:B,MATCH('Գծապատկեր 3.Զ.1'!A1181,[3]Treasury!A:A,0))</f>
        <v>1.8</v>
      </c>
      <c r="E1181">
        <v>13.024784066087401</v>
      </c>
    </row>
    <row r="1182" spans="1:5">
      <c r="A1182" s="9">
        <v>41173</v>
      </c>
      <c r="B1182">
        <f>INDEX('[3]Fed Funds rate'!B:B,MATCH('Գծապատկեր 3.Զ.1'!A1182,'[3]Fed Funds rate'!A:A,0))</f>
        <v>0.15</v>
      </c>
      <c r="C1182">
        <v>-647.95000000000005</v>
      </c>
      <c r="D1182">
        <f>INDEX([3]Treasury!B:B,MATCH('Գծապատկեր 3.Զ.1'!A1182,[3]Treasury!A:A,0))</f>
        <v>1.77</v>
      </c>
      <c r="E1182">
        <v>13.1534316233643</v>
      </c>
    </row>
    <row r="1183" spans="1:5">
      <c r="A1183" s="9">
        <v>41176</v>
      </c>
      <c r="B1183">
        <f>INDEX('[3]Fed Funds rate'!B:B,MATCH('Գծապատկեր 3.Զ.1'!A1183,'[3]Fed Funds rate'!A:A,0))</f>
        <v>0.16</v>
      </c>
      <c r="C1183">
        <v>-647.42999999999995</v>
      </c>
      <c r="D1183">
        <f>INDEX([3]Treasury!B:B,MATCH('Գծապատկեր 3.Զ.1'!A1183,[3]Treasury!A:A,0))</f>
        <v>1.74</v>
      </c>
      <c r="E1183">
        <v>13.0535249587319</v>
      </c>
    </row>
    <row r="1184" spans="1:5">
      <c r="A1184" s="9">
        <v>41177</v>
      </c>
      <c r="B1184">
        <f>INDEX('[3]Fed Funds rate'!B:B,MATCH('Գծապատկեր 3.Զ.1'!A1184,'[3]Fed Funds rate'!A:A,0))</f>
        <v>0.15</v>
      </c>
      <c r="C1184">
        <v>-647.89</v>
      </c>
      <c r="D1184">
        <f>INDEX([3]Treasury!B:B,MATCH('Գծապատկեր 3.Զ.1'!A1184,[3]Treasury!A:A,0))</f>
        <v>1.7</v>
      </c>
      <c r="E1184">
        <v>13.104929093162299</v>
      </c>
    </row>
    <row r="1185" spans="1:5">
      <c r="A1185" s="9">
        <v>41178</v>
      </c>
      <c r="B1185">
        <f>INDEX('[3]Fed Funds rate'!B:B,MATCH('Գծապատկեր 3.Զ.1'!A1185,'[3]Fed Funds rate'!A:A,0))</f>
        <v>0.15</v>
      </c>
      <c r="C1185">
        <v>-647.6</v>
      </c>
      <c r="D1185">
        <f>INDEX([3]Treasury!B:B,MATCH('Գծապատկեր 3.Զ.1'!A1185,[3]Treasury!A:A,0))</f>
        <v>1.64</v>
      </c>
      <c r="E1185">
        <v>13.0405381489182</v>
      </c>
    </row>
    <row r="1186" spans="1:5">
      <c r="A1186" s="9">
        <v>41179</v>
      </c>
      <c r="B1186">
        <f>INDEX('[3]Fed Funds rate'!B:B,MATCH('Գծապատկեր 3.Զ.1'!A1186,'[3]Fed Funds rate'!A:A,0))</f>
        <v>0.14000000000000001</v>
      </c>
      <c r="C1186">
        <v>-649.69000000000005</v>
      </c>
      <c r="D1186">
        <f>INDEX([3]Treasury!B:B,MATCH('Գծապատկեր 3.Զ.1'!A1186,[3]Treasury!A:A,0))</f>
        <v>1.66</v>
      </c>
      <c r="E1186">
        <v>13.343128884997901</v>
      </c>
    </row>
    <row r="1187" spans="1:5">
      <c r="A1187" s="9">
        <v>41180</v>
      </c>
      <c r="B1187">
        <f>INDEX('[3]Fed Funds rate'!B:B,MATCH('Գծապատկեր 3.Զ.1'!A1187,'[3]Fed Funds rate'!A:A,0))</f>
        <v>0.09</v>
      </c>
      <c r="C1187">
        <v>-650.41999999999996</v>
      </c>
      <c r="D1187">
        <f>INDEX([3]Treasury!B:B,MATCH('Գծապատկեր 3.Զ.1'!A1187,[3]Treasury!A:A,0))</f>
        <v>1.65</v>
      </c>
      <c r="E1187">
        <v>13.435807949489</v>
      </c>
    </row>
    <row r="1188" spans="1:5">
      <c r="A1188" s="9">
        <v>41183</v>
      </c>
      <c r="B1188">
        <f>INDEX('[3]Fed Funds rate'!B:B,MATCH('Գծապատկեր 3.Զ.1'!A1188,'[3]Fed Funds rate'!A:A,0))</f>
        <v>0.15</v>
      </c>
      <c r="C1188">
        <v>-652.6</v>
      </c>
      <c r="D1188">
        <f>INDEX([3]Treasury!B:B,MATCH('Գծապատկեր 3.Զ.1'!A1188,[3]Treasury!A:A,0))</f>
        <v>1.64</v>
      </c>
      <c r="E1188">
        <v>13.7507969725616</v>
      </c>
    </row>
    <row r="1189" spans="1:5">
      <c r="A1189" s="9">
        <v>41184</v>
      </c>
      <c r="B1189">
        <f>INDEX('[3]Fed Funds rate'!B:B,MATCH('Գծապատկեր 3.Զ.1'!A1189,'[3]Fed Funds rate'!A:A,0))</f>
        <v>0.16</v>
      </c>
      <c r="C1189">
        <v>-653.02</v>
      </c>
      <c r="D1189">
        <f>INDEX([3]Treasury!B:B,MATCH('Գծապատկեր 3.Զ.1'!A1189,[3]Treasury!A:A,0))</f>
        <v>1.64</v>
      </c>
      <c r="E1189">
        <v>13.795516190405101</v>
      </c>
    </row>
    <row r="1190" spans="1:5">
      <c r="A1190" s="9">
        <v>41185</v>
      </c>
      <c r="B1190">
        <f>INDEX('[3]Fed Funds rate'!B:B,MATCH('Գծապատկեր 3.Զ.1'!A1190,'[3]Fed Funds rate'!A:A,0))</f>
        <v>0.16</v>
      </c>
      <c r="C1190">
        <v>-655.17999999999995</v>
      </c>
      <c r="D1190">
        <f>INDEX([3]Treasury!B:B,MATCH('Գծապատկեր 3.Զ.1'!A1190,[3]Treasury!A:A,0))</f>
        <v>1.64</v>
      </c>
      <c r="E1190">
        <v>14.106123745024499</v>
      </c>
    </row>
    <row r="1191" spans="1:5">
      <c r="A1191" s="9">
        <v>41186</v>
      </c>
      <c r="B1191">
        <f>INDEX('[3]Fed Funds rate'!B:B,MATCH('Գծապատկեր 3.Զ.1'!A1191,'[3]Fed Funds rate'!A:A,0))</f>
        <v>0.15</v>
      </c>
      <c r="C1191">
        <v>-655.05999999999995</v>
      </c>
      <c r="D1191">
        <f>INDEX([3]Treasury!B:B,MATCH('Գծապատկեր 3.Զ.1'!A1191,[3]Treasury!A:A,0))</f>
        <v>1.7</v>
      </c>
      <c r="E1191">
        <v>14.068189561193501</v>
      </c>
    </row>
    <row r="1192" spans="1:5">
      <c r="A1192" s="9">
        <v>41187</v>
      </c>
      <c r="B1192">
        <f>INDEX('[3]Fed Funds rate'!B:B,MATCH('Գծապատկեր 3.Զ.1'!A1192,'[3]Fed Funds rate'!A:A,0))</f>
        <v>0.15</v>
      </c>
      <c r="C1192">
        <v>-655.89</v>
      </c>
      <c r="D1192">
        <f>INDEX([3]Treasury!B:B,MATCH('Գծապատկեր 3.Զ.1'!A1192,[3]Treasury!A:A,0))</f>
        <v>1.75</v>
      </c>
      <c r="E1192">
        <v>14.1751989318978</v>
      </c>
    </row>
    <row r="1193" spans="1:5">
      <c r="A1193" s="9">
        <v>41191</v>
      </c>
      <c r="B1193">
        <f>INDEX('[3]Fed Funds rate'!B:B,MATCH('Գծապատկեր 3.Զ.1'!A1193,'[3]Fed Funds rate'!A:A,0))</f>
        <v>0.16</v>
      </c>
      <c r="C1193">
        <v>-652.96</v>
      </c>
      <c r="D1193">
        <f>INDEX([3]Treasury!B:B,MATCH('Գծապատկեր 3.Զ.1'!A1193,[3]Treasury!A:A,0))</f>
        <v>1.74</v>
      </c>
      <c r="E1193">
        <v>13.707861080041701</v>
      </c>
    </row>
    <row r="1194" spans="1:5">
      <c r="A1194" s="9">
        <v>41192</v>
      </c>
      <c r="B1194">
        <f>INDEX('[3]Fed Funds rate'!B:B,MATCH('Գծապատկեր 3.Զ.1'!A1194,'[3]Fed Funds rate'!A:A,0))</f>
        <v>0.16</v>
      </c>
      <c r="C1194">
        <v>-653.65</v>
      </c>
      <c r="D1194">
        <f>INDEX([3]Treasury!B:B,MATCH('Գծապատկեր 3.Զ.1'!A1194,[3]Treasury!A:A,0))</f>
        <v>1.72</v>
      </c>
      <c r="E1194">
        <v>13.7938626473513</v>
      </c>
    </row>
    <row r="1195" spans="1:5">
      <c r="A1195" s="9">
        <v>41193</v>
      </c>
      <c r="B1195">
        <f>INDEX('[3]Fed Funds rate'!B:B,MATCH('Գծապատկեր 3.Զ.1'!A1195,'[3]Fed Funds rate'!A:A,0))</f>
        <v>0.16</v>
      </c>
      <c r="C1195">
        <v>-655.82</v>
      </c>
      <c r="D1195">
        <f>INDEX([3]Treasury!B:B,MATCH('Գծապատկեր 3.Զ.1'!A1195,[3]Treasury!A:A,0))</f>
        <v>1.7</v>
      </c>
      <c r="E1195">
        <v>14.105680038307099</v>
      </c>
    </row>
    <row r="1196" spans="1:5">
      <c r="A1196" s="9">
        <v>41194</v>
      </c>
      <c r="B1196">
        <f>INDEX('[3]Fed Funds rate'!B:B,MATCH('Գծապատկեր 3.Զ.1'!A1196,'[3]Fed Funds rate'!A:A,0))</f>
        <v>0.16</v>
      </c>
      <c r="C1196">
        <v>-657.96</v>
      </c>
      <c r="D1196">
        <f>INDEX([3]Treasury!B:B,MATCH('Գծապատկեր 3.Զ.1'!A1196,[3]Treasury!A:A,0))</f>
        <v>1.69</v>
      </c>
      <c r="E1196">
        <v>14.4118436958801</v>
      </c>
    </row>
    <row r="1197" spans="1:5">
      <c r="A1197" s="9">
        <v>41197</v>
      </c>
      <c r="B1197">
        <f>INDEX('[3]Fed Funds rate'!B:B,MATCH('Գծապատկեր 3.Զ.1'!A1197,'[3]Fed Funds rate'!A:A,0))</f>
        <v>0.16</v>
      </c>
      <c r="C1197">
        <v>-660.17</v>
      </c>
      <c r="D1197">
        <f>INDEX([3]Treasury!B:B,MATCH('Գծապատկեր 3.Զ.1'!A1197,[3]Treasury!A:A,0))</f>
        <v>1.7</v>
      </c>
      <c r="E1197">
        <v>14.727553934147</v>
      </c>
    </row>
    <row r="1198" spans="1:5">
      <c r="A1198" s="9">
        <v>41198</v>
      </c>
      <c r="B1198">
        <f>INDEX('[3]Fed Funds rate'!B:B,MATCH('Գծապատկեր 3.Զ.1'!A1198,'[3]Fed Funds rate'!A:A,0))</f>
        <v>0.16</v>
      </c>
      <c r="C1198">
        <v>-661.46</v>
      </c>
      <c r="D1198">
        <f>INDEX([3]Treasury!B:B,MATCH('Գծապատկեր 3.Զ.1'!A1198,[3]Treasury!A:A,0))</f>
        <v>1.75</v>
      </c>
      <c r="E1198">
        <v>14.903154436065201</v>
      </c>
    </row>
    <row r="1199" spans="1:5">
      <c r="A1199" s="9">
        <v>41199</v>
      </c>
      <c r="B1199">
        <f>INDEX('[3]Fed Funds rate'!B:B,MATCH('Գծապատկեր 3.Զ.1'!A1199,'[3]Fed Funds rate'!A:A,0))</f>
        <v>0.15</v>
      </c>
      <c r="C1199">
        <v>-661.09</v>
      </c>
      <c r="D1199">
        <f>INDEX([3]Treasury!B:B,MATCH('Գծապատկեր 3.Զ.1'!A1199,[3]Treasury!A:A,0))</f>
        <v>1.83</v>
      </c>
      <c r="E1199">
        <v>14.827589428624799</v>
      </c>
    </row>
    <row r="1200" spans="1:5">
      <c r="A1200" s="9">
        <v>41200</v>
      </c>
      <c r="B1200">
        <f>INDEX('[3]Fed Funds rate'!B:B,MATCH('Գծապատկեր 3.Զ.1'!A1200,'[3]Fed Funds rate'!A:A,0))</f>
        <v>0.15</v>
      </c>
      <c r="C1200">
        <v>-661.17</v>
      </c>
      <c r="D1200">
        <f>INDEX([3]Treasury!B:B,MATCH('Գծապատկեր 3.Զ.1'!A1200,[3]Treasury!A:A,0))</f>
        <v>1.86</v>
      </c>
      <c r="E1200">
        <v>14.8200779901319</v>
      </c>
    </row>
    <row r="1201" spans="1:5">
      <c r="A1201" s="9">
        <v>41201</v>
      </c>
      <c r="B1201">
        <f>INDEX('[3]Fed Funds rate'!B:B,MATCH('Գծապատկեր 3.Զ.1'!A1201,'[3]Fed Funds rate'!A:A,0))</f>
        <v>0.16</v>
      </c>
      <c r="C1201">
        <v>-660.8</v>
      </c>
      <c r="D1201">
        <f>INDEX([3]Treasury!B:B,MATCH('Գծապատկեր 3.Զ.1'!A1201,[3]Treasury!A:A,0))</f>
        <v>1.79</v>
      </c>
      <c r="E1201">
        <v>14.7444895483615</v>
      </c>
    </row>
    <row r="1202" spans="1:5">
      <c r="A1202" s="9">
        <v>41204</v>
      </c>
      <c r="B1202">
        <f>INDEX('[3]Fed Funds rate'!B:B,MATCH('Գծապատկեր 3.Զ.1'!A1202,'[3]Fed Funds rate'!A:A,0))</f>
        <v>0.15</v>
      </c>
      <c r="C1202">
        <v>-659.94</v>
      </c>
      <c r="D1202">
        <f>INDEX([3]Treasury!B:B,MATCH('Գծապատկեր 3.Զ.1'!A1202,[3]Treasury!A:A,0))</f>
        <v>1.83</v>
      </c>
      <c r="E1202">
        <v>14.594648689401501</v>
      </c>
    </row>
    <row r="1203" spans="1:5">
      <c r="A1203" s="9">
        <v>41205</v>
      </c>
      <c r="B1203">
        <f>INDEX('[3]Fed Funds rate'!B:B,MATCH('Գծապատկեր 3.Զ.1'!A1203,'[3]Fed Funds rate'!A:A,0))</f>
        <v>0.15</v>
      </c>
      <c r="C1203">
        <v>-659.45</v>
      </c>
      <c r="D1203">
        <f>INDEX([3]Treasury!B:B,MATCH('Գծապատկեր 3.Զ.1'!A1203,[3]Treasury!A:A,0))</f>
        <v>1.79</v>
      </c>
      <c r="E1203">
        <v>14.5007616771207</v>
      </c>
    </row>
    <row r="1204" spans="1:5">
      <c r="A1204" s="9">
        <v>41206</v>
      </c>
      <c r="B1204">
        <f>INDEX('[3]Fed Funds rate'!B:B,MATCH('Գծապատկեր 3.Զ.1'!A1204,'[3]Fed Funds rate'!A:A,0))</f>
        <v>0.17</v>
      </c>
      <c r="C1204">
        <v>-659.54</v>
      </c>
      <c r="D1204">
        <f>INDEX([3]Treasury!B:B,MATCH('Գծապատկեր 3.Զ.1'!A1204,[3]Treasury!A:A,0))</f>
        <v>1.8</v>
      </c>
      <c r="E1204">
        <v>14.4947987815627</v>
      </c>
    </row>
    <row r="1205" spans="1:5">
      <c r="A1205" s="9">
        <v>41207</v>
      </c>
      <c r="B1205">
        <f>INDEX('[3]Fed Funds rate'!B:B,MATCH('Գծապատկեր 3.Զ.1'!A1205,'[3]Fed Funds rate'!A:A,0))</f>
        <v>0.16</v>
      </c>
      <c r="C1205">
        <v>-658.53</v>
      </c>
      <c r="D1205">
        <f>INDEX([3]Treasury!B:B,MATCH('Գծապատկեր 3.Զ.1'!A1205,[3]Treasury!A:A,0))</f>
        <v>1.86</v>
      </c>
      <c r="E1205">
        <v>14.321935230082801</v>
      </c>
    </row>
    <row r="1206" spans="1:5">
      <c r="A1206" s="9">
        <v>41208</v>
      </c>
      <c r="B1206">
        <f>INDEX('[3]Fed Funds rate'!B:B,MATCH('Գծապատկեր 3.Զ.1'!A1206,'[3]Fed Funds rate'!A:A,0))</f>
        <v>0.16</v>
      </c>
      <c r="C1206">
        <v>-656.28</v>
      </c>
      <c r="D1206">
        <f>INDEX([3]Treasury!B:B,MATCH('Գծապատկեր 3.Զ.1'!A1206,[3]Treasury!A:A,0))</f>
        <v>1.78</v>
      </c>
      <c r="E1206">
        <v>13.9600715391161</v>
      </c>
    </row>
    <row r="1207" spans="1:5">
      <c r="A1207" s="9">
        <v>41211</v>
      </c>
      <c r="B1207">
        <f>INDEX('[3]Fed Funds rate'!B:B,MATCH('Գծապատկեր 3.Զ.1'!A1207,'[3]Fed Funds rate'!A:A,0))</f>
        <v>0.17</v>
      </c>
      <c r="C1207">
        <v>-655.66</v>
      </c>
      <c r="D1207">
        <f>INDEX([3]Treasury!B:B,MATCH('Գծապատկեր 3.Զ.1'!A1207,[3]Treasury!A:A,0))</f>
        <v>1.74</v>
      </c>
      <c r="E1207">
        <v>13.845946992132401</v>
      </c>
    </row>
    <row r="1208" spans="1:5">
      <c r="A1208" s="9">
        <v>41213</v>
      </c>
      <c r="B1208">
        <f>INDEX('[3]Fed Funds rate'!B:B,MATCH('Գծապատկեր 3.Զ.1'!A1208,'[3]Fed Funds rate'!A:A,0))</f>
        <v>0.18</v>
      </c>
      <c r="C1208">
        <v>-655.73</v>
      </c>
      <c r="D1208">
        <f>INDEX([3]Treasury!B:B,MATCH('Գծապատկեր 3.Զ.1'!A1208,[3]Treasury!A:A,0))</f>
        <v>1.72</v>
      </c>
      <c r="E1208">
        <v>13.8370152254071</v>
      </c>
    </row>
    <row r="1209" spans="1:5">
      <c r="A1209" s="9">
        <v>41214</v>
      </c>
      <c r="B1209">
        <f>INDEX('[3]Fed Funds rate'!B:B,MATCH('Գծապատկեր 3.Զ.1'!A1209,'[3]Fed Funds rate'!A:A,0))</f>
        <v>0.17</v>
      </c>
      <c r="C1209">
        <v>-656.18</v>
      </c>
      <c r="D1209">
        <f>INDEX([3]Treasury!B:B,MATCH('Գծապատկեր 3.Զ.1'!A1209,[3]Treasury!A:A,0))</f>
        <v>1.75</v>
      </c>
      <c r="E1209">
        <v>13.886010593902901</v>
      </c>
    </row>
    <row r="1210" spans="1:5">
      <c r="A1210" s="9">
        <v>41215</v>
      </c>
      <c r="B1210">
        <f>INDEX('[3]Fed Funds rate'!B:B,MATCH('Գծապատկեր 3.Զ.1'!A1210,'[3]Fed Funds rate'!A:A,0))</f>
        <v>0.16</v>
      </c>
      <c r="C1210">
        <v>-656.15</v>
      </c>
      <c r="D1210">
        <f>INDEX([3]Treasury!B:B,MATCH('Գծապատկեր 3.Զ.1'!A1210,[3]Treasury!A:A,0))</f>
        <v>1.75</v>
      </c>
      <c r="E1210">
        <v>13.861832233334299</v>
      </c>
    </row>
    <row r="1211" spans="1:5">
      <c r="A1211" s="9">
        <v>41218</v>
      </c>
      <c r="B1211">
        <f>INDEX('[3]Fed Funds rate'!B:B,MATCH('Գծապատկեր 3.Զ.1'!A1211,'[3]Fed Funds rate'!A:A,0))</f>
        <v>0.17</v>
      </c>
      <c r="C1211">
        <v>-658.59</v>
      </c>
      <c r="D1211">
        <f>INDEX([3]Treasury!B:B,MATCH('Գծապատկեր 3.Զ.1'!A1211,[3]Treasury!A:A,0))</f>
        <v>1.72</v>
      </c>
      <c r="E1211">
        <v>14.2134029314311</v>
      </c>
    </row>
    <row r="1212" spans="1:5">
      <c r="A1212" s="9">
        <v>41219</v>
      </c>
      <c r="B1212">
        <f>INDEX('[3]Fed Funds rate'!B:B,MATCH('Գծապատկեր 3.Զ.1'!A1212,'[3]Fed Funds rate'!A:A,0))</f>
        <v>0.16</v>
      </c>
      <c r="C1212">
        <v>-659.21</v>
      </c>
      <c r="D1212">
        <f>INDEX([3]Treasury!B:B,MATCH('Գծապատկեր 3.Զ.1'!A1212,[3]Treasury!A:A,0))</f>
        <v>1.78</v>
      </c>
      <c r="E1212">
        <v>14.287893943457901</v>
      </c>
    </row>
    <row r="1213" spans="1:5">
      <c r="A1213" s="9">
        <v>41220</v>
      </c>
      <c r="B1213">
        <f>INDEX('[3]Fed Funds rate'!B:B,MATCH('Գծապատկեր 3.Զ.1'!A1213,'[3]Fed Funds rate'!A:A,0))</f>
        <v>0.16</v>
      </c>
      <c r="C1213">
        <v>-660.37</v>
      </c>
      <c r="D1213">
        <f>INDEX([3]Treasury!B:B,MATCH('Գծապատկեր 3.Զ.1'!A1213,[3]Treasury!A:A,0))</f>
        <v>1.68</v>
      </c>
      <c r="E1213">
        <v>14.4441028518876</v>
      </c>
    </row>
    <row r="1214" spans="1:5">
      <c r="A1214" s="9">
        <v>41221</v>
      </c>
      <c r="B1214">
        <f>INDEX('[3]Fed Funds rate'!B:B,MATCH('Գծապատկեր 3.Զ.1'!A1214,'[3]Fed Funds rate'!A:A,0))</f>
        <v>0.16</v>
      </c>
      <c r="C1214">
        <v>-660.24</v>
      </c>
      <c r="D1214">
        <f>INDEX([3]Treasury!B:B,MATCH('Գծապատկեր 3.Զ.1'!A1214,[3]Treasury!A:A,0))</f>
        <v>1.62</v>
      </c>
      <c r="E1214">
        <v>14.404810890074099</v>
      </c>
    </row>
    <row r="1215" spans="1:5">
      <c r="A1215" s="9">
        <v>41222</v>
      </c>
      <c r="B1215">
        <f>INDEX('[3]Fed Funds rate'!B:B,MATCH('Գծապատկեր 3.Զ.1'!A1215,'[3]Fed Funds rate'!A:A,0))</f>
        <v>0.16</v>
      </c>
      <c r="C1215">
        <v>-659.42</v>
      </c>
      <c r="D1215">
        <f>INDEX([3]Treasury!B:B,MATCH('Գծապատկեր 3.Զ.1'!A1215,[3]Treasury!A:A,0))</f>
        <v>1.61</v>
      </c>
      <c r="E1215">
        <v>14.2609329129948</v>
      </c>
    </row>
    <row r="1216" spans="1:5">
      <c r="A1216" s="9">
        <v>41226</v>
      </c>
      <c r="B1216">
        <f>INDEX('[3]Fed Funds rate'!B:B,MATCH('Գծապատկեր 3.Զ.1'!A1216,'[3]Fed Funds rate'!A:A,0))</f>
        <v>0.16</v>
      </c>
      <c r="C1216">
        <v>-658.75</v>
      </c>
      <c r="D1216">
        <f>INDEX([3]Treasury!B:B,MATCH('Գծապատկեր 3.Զ.1'!A1216,[3]Treasury!A:A,0))</f>
        <v>1.59</v>
      </c>
      <c r="E1216">
        <v>14.1396738575716</v>
      </c>
    </row>
    <row r="1217" spans="1:5">
      <c r="A1217" s="9">
        <v>41227</v>
      </c>
      <c r="B1217">
        <f>INDEX('[3]Fed Funds rate'!B:B,MATCH('Գծապատկեր 3.Զ.1'!A1217,'[3]Fed Funds rate'!A:A,0))</f>
        <v>0.16</v>
      </c>
      <c r="C1217">
        <v>-658.36</v>
      </c>
      <c r="D1217">
        <f>INDEX([3]Treasury!B:B,MATCH('Գծապատկեր 3.Զ.1'!A1217,[3]Treasury!A:A,0))</f>
        <v>1.59</v>
      </c>
      <c r="E1217">
        <v>14.060850891079999</v>
      </c>
    </row>
    <row r="1218" spans="1:5">
      <c r="A1218" s="9">
        <v>41228</v>
      </c>
      <c r="B1218">
        <f>INDEX('[3]Fed Funds rate'!B:B,MATCH('Գծապատկեր 3.Զ.1'!A1218,'[3]Fed Funds rate'!A:A,0))</f>
        <v>0.16</v>
      </c>
      <c r="C1218">
        <v>-657.77</v>
      </c>
      <c r="D1218">
        <f>INDEX([3]Treasury!B:B,MATCH('Գծապատկեր 3.Զ.1'!A1218,[3]Treasury!A:A,0))</f>
        <v>1.58</v>
      </c>
      <c r="E1218">
        <v>13.9515922544945</v>
      </c>
    </row>
    <row r="1219" spans="1:5">
      <c r="A1219" s="9">
        <v>41229</v>
      </c>
      <c r="B1219">
        <f>INDEX('[3]Fed Funds rate'!B:B,MATCH('Գծապատկեր 3.Զ.1'!A1219,'[3]Fed Funds rate'!A:A,0))</f>
        <v>0.16</v>
      </c>
      <c r="C1219">
        <v>-657.46</v>
      </c>
      <c r="D1219">
        <f>INDEX([3]Treasury!B:B,MATCH('Գծապատկեր 3.Զ.1'!A1219,[3]Treasury!A:A,0))</f>
        <v>1.58</v>
      </c>
      <c r="E1219">
        <v>13.884850941105899</v>
      </c>
    </row>
    <row r="1220" spans="1:5">
      <c r="A1220" s="9">
        <v>41232</v>
      </c>
      <c r="B1220">
        <f>INDEX('[3]Fed Funds rate'!B:B,MATCH('Գծապատկեր 3.Զ.1'!A1220,'[3]Fed Funds rate'!A:A,0))</f>
        <v>0.16</v>
      </c>
      <c r="C1220">
        <v>-658.55</v>
      </c>
      <c r="D1220">
        <f>INDEX([3]Treasury!B:B,MATCH('Գծապատկեր 3.Զ.1'!A1220,[3]Treasury!A:A,0))</f>
        <v>1.61</v>
      </c>
      <c r="E1220">
        <v>14.0309025127178</v>
      </c>
    </row>
    <row r="1221" spans="1:5">
      <c r="A1221" s="9">
        <v>41233</v>
      </c>
      <c r="B1221">
        <f>INDEX('[3]Fed Funds rate'!B:B,MATCH('Գծապատկեր 3.Զ.1'!A1221,'[3]Fed Funds rate'!A:A,0))</f>
        <v>0.16</v>
      </c>
      <c r="C1221">
        <v>-658.8</v>
      </c>
      <c r="D1221">
        <f>INDEX([3]Treasury!B:B,MATCH('Գծապատկեր 3.Զ.1'!A1221,[3]Treasury!A:A,0))</f>
        <v>1.66</v>
      </c>
      <c r="E1221">
        <v>14.049257361648401</v>
      </c>
    </row>
    <row r="1222" spans="1:5">
      <c r="A1222" s="9">
        <v>41234</v>
      </c>
      <c r="B1222">
        <f>INDEX('[3]Fed Funds rate'!B:B,MATCH('Գծապատկեր 3.Զ.1'!A1222,'[3]Fed Funds rate'!A:A,0))</f>
        <v>0.16</v>
      </c>
      <c r="C1222">
        <v>-659.4</v>
      </c>
      <c r="D1222">
        <f>INDEX([3]Treasury!B:B,MATCH('Գծապատկեր 3.Զ.1'!A1222,[3]Treasury!A:A,0))</f>
        <v>1.69</v>
      </c>
      <c r="E1222">
        <v>14.1206910246154</v>
      </c>
    </row>
    <row r="1223" spans="1:5">
      <c r="A1223" s="9">
        <v>41239</v>
      </c>
      <c r="B1223">
        <f>INDEX('[3]Fed Funds rate'!B:B,MATCH('Գծապատկեր 3.Զ.1'!A1223,'[3]Fed Funds rate'!A:A,0))</f>
        <v>0.16</v>
      </c>
      <c r="C1223">
        <v>-659.7</v>
      </c>
      <c r="D1223">
        <f>INDEX([3]Treasury!B:B,MATCH('Գծապատկեր 3.Զ.1'!A1223,[3]Treasury!A:A,0))</f>
        <v>1.66</v>
      </c>
      <c r="E1223">
        <v>14.1465775801757</v>
      </c>
    </row>
    <row r="1224" spans="1:5">
      <c r="A1224" s="9">
        <v>41240</v>
      </c>
      <c r="B1224">
        <f>INDEX('[3]Fed Funds rate'!B:B,MATCH('Գծապատկեր 3.Զ.1'!A1224,'[3]Fed Funds rate'!A:A,0))</f>
        <v>0.16</v>
      </c>
      <c r="C1224">
        <v>-662.94</v>
      </c>
      <c r="D1224">
        <f>INDEX([3]Treasury!B:B,MATCH('Գծապատկեր 3.Զ.1'!A1224,[3]Treasury!A:A,0))</f>
        <v>1.64</v>
      </c>
      <c r="E1224">
        <v>14.6169093563585</v>
      </c>
    </row>
    <row r="1225" spans="1:5">
      <c r="A1225" s="9">
        <v>41241</v>
      </c>
      <c r="B1225">
        <f>INDEX('[3]Fed Funds rate'!B:B,MATCH('Գծապատկեր 3.Զ.1'!A1225,'[3]Fed Funds rate'!A:A,0))</f>
        <v>0.16</v>
      </c>
      <c r="C1225">
        <v>-664.02</v>
      </c>
      <c r="D1225">
        <f>INDEX([3]Treasury!B:B,MATCH('Գծապատկեր 3.Զ.1'!A1225,[3]Treasury!A:A,0))</f>
        <v>1.63</v>
      </c>
      <c r="E1225">
        <v>14.7600896030026</v>
      </c>
    </row>
    <row r="1226" spans="1:5">
      <c r="A1226" s="9">
        <v>41242</v>
      </c>
      <c r="B1226">
        <f>INDEX('[3]Fed Funds rate'!B:B,MATCH('Գծապատկեր 3.Զ.1'!A1226,'[3]Fed Funds rate'!A:A,0))</f>
        <v>0.16</v>
      </c>
      <c r="C1226">
        <v>-666.02</v>
      </c>
      <c r="D1226">
        <f>INDEX([3]Treasury!B:B,MATCH('Գծապատկեր 3.Զ.1'!A1226,[3]Treasury!A:A,0))</f>
        <v>1.62</v>
      </c>
      <c r="E1226">
        <v>15.0412353641147</v>
      </c>
    </row>
    <row r="1227" spans="1:5">
      <c r="A1227" s="9">
        <v>41243</v>
      </c>
      <c r="B1227">
        <f>INDEX('[3]Fed Funds rate'!B:B,MATCH('Գծապատկեր 3.Զ.1'!A1227,'[3]Fed Funds rate'!A:A,0))</f>
        <v>0.16</v>
      </c>
      <c r="C1227">
        <v>-665.91</v>
      </c>
      <c r="D1227">
        <f>INDEX([3]Treasury!B:B,MATCH('Գծապատկեր 3.Զ.1'!A1227,[3]Treasury!A:A,0))</f>
        <v>1.62</v>
      </c>
      <c r="E1227">
        <v>15.005121247733801</v>
      </c>
    </row>
    <row r="1228" spans="1:5">
      <c r="A1228" s="9">
        <v>41246</v>
      </c>
      <c r="B1228">
        <f>INDEX('[3]Fed Funds rate'!B:B,MATCH('Գծապատկեր 3.Զ.1'!A1228,'[3]Fed Funds rate'!A:A,0))</f>
        <v>0.16</v>
      </c>
      <c r="C1228">
        <v>-666.67</v>
      </c>
      <c r="D1228">
        <f>INDEX([3]Treasury!B:B,MATCH('Գծապատկեր 3.Զ.1'!A1228,[3]Treasury!A:A,0))</f>
        <v>1.63</v>
      </c>
      <c r="E1228">
        <v>15.0995895437038</v>
      </c>
    </row>
    <row r="1229" spans="1:5">
      <c r="A1229" s="9">
        <v>41247</v>
      </c>
      <c r="B1229">
        <f>INDEX('[3]Fed Funds rate'!B:B,MATCH('Գծապատկեր 3.Զ.1'!A1229,'[3]Fed Funds rate'!A:A,0))</f>
        <v>0.17</v>
      </c>
      <c r="C1229">
        <v>-668.13</v>
      </c>
      <c r="D1229">
        <f>INDEX([3]Treasury!B:B,MATCH('Գծապատկեր 3.Զ.1'!A1229,[3]Treasury!A:A,0))</f>
        <v>1.62</v>
      </c>
      <c r="E1229">
        <v>15.2987534022365</v>
      </c>
    </row>
    <row r="1230" spans="1:5">
      <c r="A1230" s="9">
        <v>41248</v>
      </c>
      <c r="B1230">
        <f>INDEX('[3]Fed Funds rate'!B:B,MATCH('Գծապատկեր 3.Զ.1'!A1230,'[3]Fed Funds rate'!A:A,0))</f>
        <v>0.16</v>
      </c>
      <c r="C1230">
        <v>-668.24</v>
      </c>
      <c r="D1230">
        <f>INDEX([3]Treasury!B:B,MATCH('Գծապատկեր 3.Զ.1'!A1230,[3]Treasury!A:A,0))</f>
        <v>1.6</v>
      </c>
      <c r="E1230">
        <v>15.295620885325601</v>
      </c>
    </row>
    <row r="1231" spans="1:5">
      <c r="A1231" s="9">
        <v>41249</v>
      </c>
      <c r="B1231">
        <f>INDEX('[3]Fed Funds rate'!B:B,MATCH('Գծապատկեր 3.Զ.1'!A1231,'[3]Fed Funds rate'!A:A,0))</f>
        <v>0.16</v>
      </c>
      <c r="C1231">
        <v>-669.91</v>
      </c>
      <c r="D1231">
        <f>INDEX([3]Treasury!B:B,MATCH('Գծապատկեր 3.Զ.1'!A1231,[3]Treasury!A:A,0))</f>
        <v>1.59</v>
      </c>
      <c r="E1231">
        <v>15.5256248875964</v>
      </c>
    </row>
    <row r="1232" spans="1:5">
      <c r="A1232" s="9">
        <v>41250</v>
      </c>
      <c r="B1232">
        <f>INDEX('[3]Fed Funds rate'!B:B,MATCH('Գծապատկեր 3.Զ.1'!A1232,'[3]Fed Funds rate'!A:A,0))</f>
        <v>0.16</v>
      </c>
      <c r="C1232">
        <v>-668.6</v>
      </c>
      <c r="D1232">
        <f>INDEX([3]Treasury!B:B,MATCH('Գծապատկեր 3.Զ.1'!A1232,[3]Treasury!A:A,0))</f>
        <v>1.64</v>
      </c>
      <c r="E1232">
        <v>15.3102909030876</v>
      </c>
    </row>
    <row r="1233" spans="1:5">
      <c r="A1233" s="9">
        <v>41253</v>
      </c>
      <c r="B1233">
        <f>INDEX('[3]Fed Funds rate'!B:B,MATCH('Գծապատկեր 3.Զ.1'!A1233,'[3]Fed Funds rate'!A:A,0))</f>
        <v>0.16</v>
      </c>
      <c r="C1233">
        <v>-670.61</v>
      </c>
      <c r="D1233">
        <f>INDEX([3]Treasury!B:B,MATCH('Գծապատկեր 3.Զ.1'!A1233,[3]Treasury!A:A,0))</f>
        <v>1.63</v>
      </c>
      <c r="E1233">
        <v>15.590874786832</v>
      </c>
    </row>
    <row r="1234" spans="1:5">
      <c r="A1234" s="9">
        <v>41254</v>
      </c>
      <c r="B1234">
        <f>INDEX('[3]Fed Funds rate'!B:B,MATCH('Գծապատկեր 3.Զ.1'!A1234,'[3]Fed Funds rate'!A:A,0))</f>
        <v>0.17</v>
      </c>
      <c r="C1234">
        <v>-670.21</v>
      </c>
      <c r="D1234">
        <f>INDEX([3]Treasury!B:B,MATCH('Գծապատկեր 3.Զ.1'!A1234,[3]Treasury!A:A,0))</f>
        <v>1.66</v>
      </c>
      <c r="E1234">
        <v>15.511617063738001</v>
      </c>
    </row>
    <row r="1235" spans="1:5">
      <c r="A1235" s="9">
        <v>41255</v>
      </c>
      <c r="B1235">
        <f>INDEX('[3]Fed Funds rate'!B:B,MATCH('Գծապատկեր 3.Զ.1'!A1235,'[3]Fed Funds rate'!A:A,0))</f>
        <v>0.17</v>
      </c>
      <c r="C1235">
        <v>-670.45</v>
      </c>
      <c r="D1235">
        <f>INDEX([3]Treasury!B:B,MATCH('Գծապատկեր 3.Զ.1'!A1235,[3]Treasury!A:A,0))</f>
        <v>1.72</v>
      </c>
      <c r="E1235">
        <v>15.5278281568828</v>
      </c>
    </row>
    <row r="1236" spans="1:5">
      <c r="A1236" s="9">
        <v>41256</v>
      </c>
      <c r="B1236">
        <f>INDEX('[3]Fed Funds rate'!B:B,MATCH('Գծապատկեր 3.Զ.1'!A1236,'[3]Fed Funds rate'!A:A,0))</f>
        <v>0.16</v>
      </c>
      <c r="C1236">
        <v>-669.7</v>
      </c>
      <c r="D1236">
        <f>INDEX([3]Treasury!B:B,MATCH('Գծապատկեր 3.Զ.1'!A1236,[3]Treasury!A:A,0))</f>
        <v>1.74</v>
      </c>
      <c r="E1236">
        <v>15.3963087798831</v>
      </c>
    </row>
    <row r="1237" spans="1:5">
      <c r="A1237" s="9">
        <v>41257</v>
      </c>
      <c r="B1237">
        <f>INDEX('[3]Fed Funds rate'!B:B,MATCH('Գծապատկեր 3.Զ.1'!A1237,'[3]Fed Funds rate'!A:A,0))</f>
        <v>0.17</v>
      </c>
      <c r="C1237">
        <v>-670.18</v>
      </c>
      <c r="D1237">
        <f>INDEX([3]Treasury!B:B,MATCH('Գծապատկեր 3.Զ.1'!A1237,[3]Treasury!A:A,0))</f>
        <v>1.72</v>
      </c>
      <c r="E1237">
        <v>15.4483659669045</v>
      </c>
    </row>
    <row r="1238" spans="1:5">
      <c r="A1238" s="9">
        <v>41260</v>
      </c>
      <c r="B1238">
        <f>INDEX('[3]Fed Funds rate'!B:B,MATCH('Գծապատկեր 3.Զ.1'!A1238,'[3]Fed Funds rate'!A:A,0))</f>
        <v>0.16</v>
      </c>
      <c r="C1238">
        <v>-668.85</v>
      </c>
      <c r="D1238">
        <f>INDEX([3]Treasury!B:B,MATCH('Գծապատկեր 3.Զ.1'!A1238,[3]Treasury!A:A,0))</f>
        <v>1.78</v>
      </c>
      <c r="E1238">
        <v>15.2301241888461</v>
      </c>
    </row>
    <row r="1239" spans="1:5">
      <c r="A1239" s="9">
        <v>41261</v>
      </c>
      <c r="B1239">
        <f>INDEX('[3]Fed Funds rate'!B:B,MATCH('Գծապատկեր 3.Զ.1'!A1239,'[3]Fed Funds rate'!A:A,0))</f>
        <v>0.17</v>
      </c>
      <c r="C1239">
        <v>-668.94</v>
      </c>
      <c r="D1239">
        <f>INDEX([3]Treasury!B:B,MATCH('Գծապատկեր 3.Զ.1'!A1239,[3]Treasury!A:A,0))</f>
        <v>1.84</v>
      </c>
      <c r="E1239">
        <v>15.223989338689799</v>
      </c>
    </row>
    <row r="1240" spans="1:5">
      <c r="A1240" s="9">
        <v>41262</v>
      </c>
      <c r="B1240">
        <f>INDEX('[3]Fed Funds rate'!B:B,MATCH('Գծապատկեր 3.Զ.1'!A1240,'[3]Fed Funds rate'!A:A,0))</f>
        <v>0.17</v>
      </c>
      <c r="C1240">
        <v>-669.57</v>
      </c>
      <c r="D1240">
        <f>INDEX([3]Treasury!B:B,MATCH('Գծապատկեր 3.Զ.1'!A1240,[3]Treasury!A:A,0))</f>
        <v>1.82</v>
      </c>
      <c r="E1240">
        <v>15.298534565510501</v>
      </c>
    </row>
    <row r="1241" spans="1:5">
      <c r="A1241" s="9">
        <v>41263</v>
      </c>
      <c r="B1241">
        <f>INDEX('[3]Fed Funds rate'!B:B,MATCH('Գծապատկեր 3.Զ.1'!A1241,'[3]Fed Funds rate'!A:A,0))</f>
        <v>0.17</v>
      </c>
      <c r="C1241">
        <v>-670.27</v>
      </c>
      <c r="D1241">
        <f>INDEX([3]Treasury!B:B,MATCH('Գծապատկեր 3.Զ.1'!A1241,[3]Treasury!A:A,0))</f>
        <v>1.81</v>
      </c>
      <c r="E1241">
        <v>15.3834359348467</v>
      </c>
    </row>
    <row r="1242" spans="1:5">
      <c r="A1242" s="9">
        <v>41264</v>
      </c>
      <c r="B1242">
        <f>INDEX('[3]Fed Funds rate'!B:B,MATCH('Գծապատկեր 3.Զ.1'!A1242,'[3]Fed Funds rate'!A:A,0))</f>
        <v>0.17</v>
      </c>
      <c r="C1242">
        <v>-670.3</v>
      </c>
      <c r="D1242">
        <f>INDEX([3]Treasury!B:B,MATCH('Գծապատկեր 3.Զ.1'!A1242,[3]Treasury!A:A,0))</f>
        <v>1.77</v>
      </c>
      <c r="E1242">
        <v>15.3683234891101</v>
      </c>
    </row>
    <row r="1243" spans="1:5">
      <c r="A1243" s="9">
        <v>41267</v>
      </c>
      <c r="B1243">
        <f>INDEX('[3]Fed Funds rate'!B:B,MATCH('Գծապատկեր 3.Զ.1'!A1243,'[3]Fed Funds rate'!A:A,0))</f>
        <v>0.18</v>
      </c>
      <c r="C1243">
        <v>-670.39</v>
      </c>
      <c r="D1243">
        <f>INDEX([3]Treasury!B:B,MATCH('Գծապատկեր 3.Զ.1'!A1243,[3]Treasury!A:A,0))</f>
        <v>1.79</v>
      </c>
      <c r="E1243">
        <v>15.3621618328794</v>
      </c>
    </row>
    <row r="1244" spans="1:5">
      <c r="A1244" s="9">
        <v>41269</v>
      </c>
      <c r="B1244">
        <f>INDEX('[3]Fed Funds rate'!B:B,MATCH('Գծապատկեր 3.Զ.1'!A1244,'[3]Fed Funds rate'!A:A,0))</f>
        <v>0.17</v>
      </c>
      <c r="C1244">
        <v>-670.64</v>
      </c>
      <c r="D1244">
        <f>INDEX([3]Treasury!B:B,MATCH('Գծապատկեր 3.Զ.1'!A1244,[3]Treasury!A:A,0))</f>
        <v>1.77</v>
      </c>
      <c r="E1244">
        <v>15.379859603739501</v>
      </c>
    </row>
    <row r="1245" spans="1:5">
      <c r="A1245" s="9">
        <v>41270</v>
      </c>
      <c r="B1245">
        <f>INDEX('[3]Fed Funds rate'!B:B,MATCH('Գծապատկեր 3.Զ.1'!A1245,'[3]Fed Funds rate'!A:A,0))</f>
        <v>0.17</v>
      </c>
      <c r="C1245">
        <v>-671.12</v>
      </c>
      <c r="D1245">
        <f>INDEX([3]Treasury!B:B,MATCH('Գծապատկեր 3.Զ.1'!A1245,[3]Treasury!A:A,0))</f>
        <v>1.74</v>
      </c>
      <c r="E1245">
        <v>15.4318209972723</v>
      </c>
    </row>
    <row r="1246" spans="1:5">
      <c r="A1246" s="9">
        <v>41271</v>
      </c>
      <c r="B1246">
        <f>INDEX('[3]Fed Funds rate'!B:B,MATCH('Գծապատկեր 3.Զ.1'!A1246,'[3]Fed Funds rate'!A:A,0))</f>
        <v>0.17</v>
      </c>
      <c r="C1246">
        <v>-671.69</v>
      </c>
      <c r="D1246">
        <f>INDEX([3]Treasury!B:B,MATCH('Գծապատկեր 3.Զ.1'!A1246,[3]Treasury!A:A,0))</f>
        <v>1.73</v>
      </c>
      <c r="E1246">
        <v>15.4971317487962</v>
      </c>
    </row>
    <row r="1247" spans="1:5">
      <c r="A1247" s="9">
        <v>41274</v>
      </c>
      <c r="B1247">
        <f>INDEX('[3]Fed Funds rate'!B:B,MATCH('Գծապատկեր 3.Զ.1'!A1247,'[3]Fed Funds rate'!A:A,0))</f>
        <v>0.09</v>
      </c>
      <c r="C1247">
        <v>-672.1</v>
      </c>
      <c r="D1247">
        <f>INDEX([3]Treasury!B:B,MATCH('Գծապատկեր 3.Զ.1'!A1247,[3]Treasury!A:A,0))</f>
        <v>1.78</v>
      </c>
      <c r="E1247">
        <v>15.538567915740201</v>
      </c>
    </row>
    <row r="1248" spans="1:5">
      <c r="A1248" s="9">
        <v>41275</v>
      </c>
      <c r="B1248">
        <v>0.1</v>
      </c>
      <c r="C1248">
        <v>-672.1</v>
      </c>
      <c r="D1248">
        <v>1.8</v>
      </c>
      <c r="E1248">
        <v>15.5189832185201</v>
      </c>
    </row>
    <row r="1249" spans="1:5">
      <c r="A1249" s="9">
        <v>41276</v>
      </c>
      <c r="B1249">
        <f>INDEX('[3]Fed Funds rate'!B:B,MATCH('Գծապատկեր 3.Զ.1'!A1249,'[3]Fed Funds rate'!A:A,0))</f>
        <v>0.17</v>
      </c>
      <c r="C1249">
        <v>-674.23</v>
      </c>
      <c r="D1249">
        <f>INDEX([3]Treasury!B:B,MATCH('Գծապատկեր 3.Զ.1'!A1249,[3]Treasury!A:A,0))</f>
        <v>1.86</v>
      </c>
      <c r="E1249">
        <v>15.815815100375801</v>
      </c>
    </row>
    <row r="1250" spans="1:5">
      <c r="A1250" s="9">
        <v>41277</v>
      </c>
      <c r="B1250">
        <f>INDEX('[3]Fed Funds rate'!B:B,MATCH('Գծապատկեր 3.Զ.1'!A1250,'[3]Fed Funds rate'!A:A,0))</f>
        <v>0.17</v>
      </c>
      <c r="C1250">
        <v>-675.82</v>
      </c>
      <c r="D1250">
        <f>INDEX([3]Treasury!B:B,MATCH('Գծապատկեր 3.Զ.1'!A1250,[3]Treasury!A:A,0))</f>
        <v>1.92</v>
      </c>
      <c r="E1250">
        <v>16.0317784990207</v>
      </c>
    </row>
    <row r="1251" spans="1:5">
      <c r="A1251" s="9">
        <v>41278</v>
      </c>
      <c r="B1251">
        <f>INDEX('[3]Fed Funds rate'!B:B,MATCH('Գծապատկեր 3.Զ.1'!A1251,'[3]Fed Funds rate'!A:A,0))</f>
        <v>0.16</v>
      </c>
      <c r="C1251">
        <v>-674.65</v>
      </c>
      <c r="D1251">
        <f>INDEX([3]Treasury!B:B,MATCH('Գծապատկեր 3.Զ.1'!A1251,[3]Treasury!A:A,0))</f>
        <v>1.93</v>
      </c>
      <c r="E1251">
        <v>15.8389224834195</v>
      </c>
    </row>
    <row r="1252" spans="1:5">
      <c r="A1252" s="9">
        <v>41281</v>
      </c>
      <c r="B1252">
        <f>INDEX('[3]Fed Funds rate'!B:B,MATCH('Գծապատկեր 3.Զ.1'!A1252,'[3]Fed Funds rate'!A:A,0))</f>
        <v>0.16</v>
      </c>
      <c r="C1252">
        <v>-673.03</v>
      </c>
      <c r="D1252">
        <f>INDEX([3]Treasury!B:B,MATCH('Գծապատկեր 3.Զ.1'!A1252,[3]Treasury!A:A,0))</f>
        <v>1.92</v>
      </c>
      <c r="E1252">
        <v>15.578926828229299</v>
      </c>
    </row>
    <row r="1253" spans="1:5">
      <c r="A1253" s="9">
        <v>41282</v>
      </c>
      <c r="B1253">
        <f>INDEX('[3]Fed Funds rate'!B:B,MATCH('Գծապատկեր 3.Զ.1'!A1253,'[3]Fed Funds rate'!A:A,0))</f>
        <v>0.15</v>
      </c>
      <c r="C1253">
        <v>-670.93</v>
      </c>
      <c r="D1253">
        <f>INDEX([3]Treasury!B:B,MATCH('Գծապատկեր 3.Զ.1'!A1253,[3]Treasury!A:A,0))</f>
        <v>1.89</v>
      </c>
      <c r="E1253">
        <v>15.2468354671299</v>
      </c>
    </row>
    <row r="1254" spans="1:5">
      <c r="A1254" s="9">
        <v>41283</v>
      </c>
      <c r="B1254">
        <f>INDEX('[3]Fed Funds rate'!B:B,MATCH('Գծապատկեր 3.Զ.1'!A1254,'[3]Fed Funds rate'!A:A,0))</f>
        <v>0.14000000000000001</v>
      </c>
      <c r="C1254">
        <v>-670.36</v>
      </c>
      <c r="D1254">
        <f>INDEX([3]Treasury!B:B,MATCH('Գծապատկեր 3.Զ.1'!A1254,[3]Treasury!A:A,0))</f>
        <v>1.88</v>
      </c>
      <c r="E1254">
        <v>15.142261430121801</v>
      </c>
    </row>
    <row r="1255" spans="1:5">
      <c r="A1255" s="9">
        <v>41284</v>
      </c>
      <c r="B1255">
        <f>INDEX('[3]Fed Funds rate'!B:B,MATCH('Գծապատկեր 3.Զ.1'!A1255,'[3]Fed Funds rate'!A:A,0))</f>
        <v>0.14000000000000001</v>
      </c>
      <c r="C1255">
        <v>-670.25</v>
      </c>
      <c r="D1255">
        <f>INDEX([3]Treasury!B:B,MATCH('Գծապատկեր 3.Զ.1'!A1255,[3]Treasury!A:A,0))</f>
        <v>1.91</v>
      </c>
      <c r="E1255">
        <v>15.1062703434228</v>
      </c>
    </row>
    <row r="1256" spans="1:5">
      <c r="A1256" s="9">
        <v>41285</v>
      </c>
      <c r="B1256">
        <f>INDEX('[3]Fed Funds rate'!B:B,MATCH('Գծապատկեր 3.Զ.1'!A1256,'[3]Fed Funds rate'!A:A,0))</f>
        <v>0.14000000000000001</v>
      </c>
      <c r="C1256">
        <v>-668.84</v>
      </c>
      <c r="D1256">
        <f>INDEX([3]Treasury!B:B,MATCH('Գծապատկեր 3.Զ.1'!A1256,[3]Treasury!A:A,0))</f>
        <v>1.89</v>
      </c>
      <c r="E1256">
        <v>14.876099424829199</v>
      </c>
    </row>
    <row r="1257" spans="1:5">
      <c r="A1257" s="9">
        <v>41288</v>
      </c>
      <c r="B1257">
        <f>INDEX('[3]Fed Funds rate'!B:B,MATCH('Գծապատկեր 3.Զ.1'!A1257,'[3]Fed Funds rate'!A:A,0))</f>
        <v>0.14000000000000001</v>
      </c>
      <c r="C1257">
        <v>-669.74</v>
      </c>
      <c r="D1257">
        <f>INDEX([3]Treasury!B:B,MATCH('Գծապատկեր 3.Զ.1'!A1257,[3]Treasury!A:A,0))</f>
        <v>1.89</v>
      </c>
      <c r="E1257">
        <v>14.9909908164248</v>
      </c>
    </row>
    <row r="1258" spans="1:5">
      <c r="A1258" s="9">
        <v>41289</v>
      </c>
      <c r="B1258">
        <f>INDEX('[3]Fed Funds rate'!B:B,MATCH('Գծապատկեր 3.Զ.1'!A1258,'[3]Fed Funds rate'!A:A,0))</f>
        <v>0.15</v>
      </c>
      <c r="C1258">
        <v>-670.56</v>
      </c>
      <c r="D1258">
        <f>INDEX([3]Treasury!B:B,MATCH('Գծապատկեր 3.Զ.1'!A1258,[3]Treasury!A:A,0))</f>
        <v>1.86</v>
      </c>
      <c r="E1258">
        <v>15.0937725923421</v>
      </c>
    </row>
    <row r="1259" spans="1:5">
      <c r="A1259" s="9">
        <v>41290</v>
      </c>
      <c r="B1259">
        <f>INDEX('[3]Fed Funds rate'!B:B,MATCH('Գծապատկեր 3.Զ.1'!A1259,'[3]Fed Funds rate'!A:A,0))</f>
        <v>0.14000000000000001</v>
      </c>
      <c r="C1259">
        <v>-670.95</v>
      </c>
      <c r="D1259">
        <f>INDEX([3]Treasury!B:B,MATCH('Գծապատկեր 3.Զ.1'!A1259,[3]Treasury!A:A,0))</f>
        <v>1.84</v>
      </c>
      <c r="E1259">
        <v>15.132337705844501</v>
      </c>
    </row>
    <row r="1260" spans="1:5">
      <c r="A1260" s="9">
        <v>41291</v>
      </c>
      <c r="B1260">
        <f>INDEX('[3]Fed Funds rate'!B:B,MATCH('Գծապատկեր 3.Զ.1'!A1260,'[3]Fed Funds rate'!A:A,0))</f>
        <v>0.14000000000000001</v>
      </c>
      <c r="C1260">
        <v>-670.94</v>
      </c>
      <c r="D1260">
        <f>INDEX([3]Treasury!B:B,MATCH('Գծապատկեր 3.Զ.1'!A1260,[3]Treasury!A:A,0))</f>
        <v>1.89</v>
      </c>
      <c r="E1260">
        <v>15.1112695289281</v>
      </c>
    </row>
    <row r="1261" spans="1:5">
      <c r="A1261" s="9">
        <v>41292</v>
      </c>
      <c r="B1261">
        <f>INDEX('[3]Fed Funds rate'!B:B,MATCH('Գծապատկեր 3.Զ.1'!A1261,'[3]Fed Funds rate'!A:A,0))</f>
        <v>0.14000000000000001</v>
      </c>
      <c r="C1261">
        <v>-671.19</v>
      </c>
      <c r="D1261">
        <f>INDEX([3]Treasury!B:B,MATCH('Գծապատկեր 3.Զ.1'!A1261,[3]Treasury!A:A,0))</f>
        <v>1.87</v>
      </c>
      <c r="E1261">
        <v>15.1289465850029</v>
      </c>
    </row>
    <row r="1262" spans="1:5">
      <c r="A1262" s="9">
        <v>41296</v>
      </c>
      <c r="B1262">
        <f>INDEX('[3]Fed Funds rate'!B:B,MATCH('Գծապատկեր 3.Զ.1'!A1262,'[3]Fed Funds rate'!A:A,0))</f>
        <v>0.14000000000000001</v>
      </c>
      <c r="C1262">
        <v>-671.52</v>
      </c>
      <c r="D1262">
        <f>INDEX([3]Treasury!B:B,MATCH('Գծապատկեր 3.Զ.1'!A1262,[3]Treasury!A:A,0))</f>
        <v>1.86</v>
      </c>
      <c r="E1262">
        <v>15.158524331042701</v>
      </c>
    </row>
    <row r="1263" spans="1:5">
      <c r="A1263" s="9">
        <v>41297</v>
      </c>
      <c r="B1263">
        <f>INDEX('[3]Fed Funds rate'!B:B,MATCH('Գծապատկեր 3.Զ.1'!A1263,'[3]Fed Funds rate'!A:A,0))</f>
        <v>0.13</v>
      </c>
      <c r="C1263">
        <v>-672.25</v>
      </c>
      <c r="D1263">
        <f>INDEX([3]Treasury!B:B,MATCH('Գծապատկեր 3.Զ.1'!A1263,[3]Treasury!A:A,0))</f>
        <v>1.86</v>
      </c>
      <c r="E1263">
        <v>15.2475978931021</v>
      </c>
    </row>
    <row r="1264" spans="1:5">
      <c r="A1264" s="9">
        <v>41298</v>
      </c>
      <c r="B1264">
        <f>INDEX('[3]Fed Funds rate'!B:B,MATCH('Գծապատկեր 3.Զ.1'!A1264,'[3]Fed Funds rate'!A:A,0))</f>
        <v>0.15</v>
      </c>
      <c r="C1264">
        <v>-672.56</v>
      </c>
      <c r="D1264">
        <f>INDEX([3]Treasury!B:B,MATCH('Գծապատկեր 3.Զ.1'!A1264,[3]Treasury!A:A,0))</f>
        <v>1.88</v>
      </c>
      <c r="E1264">
        <v>15.274125649844301</v>
      </c>
    </row>
    <row r="1265" spans="1:5">
      <c r="A1265" s="9">
        <v>41299</v>
      </c>
      <c r="B1265">
        <f>INDEX('[3]Fed Funds rate'!B:B,MATCH('Գծապատկեր 3.Զ.1'!A1265,'[3]Fed Funds rate'!A:A,0))</f>
        <v>0.14000000000000001</v>
      </c>
      <c r="C1265">
        <v>-671.4</v>
      </c>
      <c r="D1265">
        <f>INDEX([3]Treasury!B:B,MATCH('Գծապատկեր 3.Զ.1'!A1265,[3]Treasury!A:A,0))</f>
        <v>1.98</v>
      </c>
      <c r="E1265">
        <v>15.081926594289101</v>
      </c>
    </row>
    <row r="1266" spans="1:5">
      <c r="A1266" s="9">
        <v>41302</v>
      </c>
      <c r="B1266">
        <f>INDEX('[3]Fed Funds rate'!B:B,MATCH('Գծապատկեր 3.Զ.1'!A1266,'[3]Fed Funds rate'!A:A,0))</f>
        <v>0.14000000000000001</v>
      </c>
      <c r="C1266">
        <v>-669.41</v>
      </c>
      <c r="D1266">
        <f>INDEX([3]Treasury!B:B,MATCH('Գծապատկեր 3.Զ.1'!A1266,[3]Treasury!A:A,0))</f>
        <v>2</v>
      </c>
      <c r="E1266">
        <v>14.7655166379215</v>
      </c>
    </row>
    <row r="1267" spans="1:5">
      <c r="A1267" s="9">
        <v>41303</v>
      </c>
      <c r="B1267">
        <f>INDEX('[3]Fed Funds rate'!B:B,MATCH('Գծապատկեր 3.Զ.1'!A1267,'[3]Fed Funds rate'!A:A,0))</f>
        <v>0.12</v>
      </c>
      <c r="C1267">
        <v>-668.56</v>
      </c>
      <c r="D1267">
        <f>INDEX([3]Treasury!B:B,MATCH('Գծապատկեր 3.Զ.1'!A1267,[3]Treasury!A:A,0))</f>
        <v>2.0299999999999998</v>
      </c>
      <c r="E1267">
        <v>14.6188848064787</v>
      </c>
    </row>
    <row r="1268" spans="1:5">
      <c r="A1268" s="9">
        <v>41304</v>
      </c>
      <c r="B1268">
        <f>INDEX('[3]Fed Funds rate'!B:B,MATCH('Գծապատկեր 3.Զ.1'!A1268,'[3]Fed Funds rate'!A:A,0))</f>
        <v>0.12</v>
      </c>
      <c r="C1268">
        <v>-664.8</v>
      </c>
      <c r="D1268">
        <f>INDEX([3]Treasury!B:B,MATCH('Գծապատկեր 3.Զ.1'!A1268,[3]Treasury!A:A,0))</f>
        <v>2.0299999999999998</v>
      </c>
      <c r="E1268">
        <v>14.0353215169376</v>
      </c>
    </row>
    <row r="1269" spans="1:5">
      <c r="A1269" s="9">
        <v>41305</v>
      </c>
      <c r="B1269">
        <f>INDEX('[3]Fed Funds rate'!B:B,MATCH('Գծապատկեր 3.Զ.1'!A1269,'[3]Fed Funds rate'!A:A,0))</f>
        <v>0.15</v>
      </c>
      <c r="C1269">
        <v>-662.54</v>
      </c>
      <c r="D1269">
        <f>INDEX([3]Treasury!B:B,MATCH('Գծապատկեր 3.Զ.1'!A1269,[3]Treasury!A:A,0))</f>
        <v>2.02</v>
      </c>
      <c r="E1269">
        <v>13.675218013197901</v>
      </c>
    </row>
    <row r="1270" spans="1:5">
      <c r="A1270" s="9">
        <v>41306</v>
      </c>
      <c r="B1270">
        <f>INDEX('[3]Fed Funds rate'!B:B,MATCH('Գծապատկեր 3.Զ.1'!A1270,'[3]Fed Funds rate'!A:A,0))</f>
        <v>0.14000000000000001</v>
      </c>
      <c r="C1270">
        <v>-662.46</v>
      </c>
      <c r="D1270">
        <f>INDEX([3]Treasury!B:B,MATCH('Գծապատկեր 3.Զ.1'!A1270,[3]Treasury!A:A,0))</f>
        <v>2.04</v>
      </c>
      <c r="E1270">
        <v>13.643570637723499</v>
      </c>
    </row>
    <row r="1271" spans="1:5">
      <c r="A1271" s="9">
        <v>41309</v>
      </c>
      <c r="B1271">
        <f>INDEX('[3]Fed Funds rate'!B:B,MATCH('Գծապատկեր 3.Զ.1'!A1271,'[3]Fed Funds rate'!A:A,0))</f>
        <v>0.13</v>
      </c>
      <c r="C1271">
        <v>-660.62</v>
      </c>
      <c r="D1271">
        <f>INDEX([3]Treasury!B:B,MATCH('Գծապատկեր 3.Զ.1'!A1271,[3]Treasury!A:A,0))</f>
        <v>2</v>
      </c>
      <c r="E1271">
        <v>13.345860252447601</v>
      </c>
    </row>
    <row r="1272" spans="1:5">
      <c r="A1272" s="9">
        <v>41310</v>
      </c>
      <c r="B1272">
        <f>INDEX('[3]Fed Funds rate'!B:B,MATCH('Գծապատկեր 3.Զ.1'!A1272,'[3]Fed Funds rate'!A:A,0))</f>
        <v>0.13</v>
      </c>
      <c r="C1272">
        <v>-660.27</v>
      </c>
      <c r="D1272">
        <f>INDEX([3]Treasury!B:B,MATCH('Գծապատկեր 3.Զ.1'!A1272,[3]Treasury!A:A,0))</f>
        <v>2.04</v>
      </c>
      <c r="E1272">
        <v>13.2732949476601</v>
      </c>
    </row>
    <row r="1273" spans="1:5">
      <c r="A1273" s="9">
        <v>41311</v>
      </c>
      <c r="B1273">
        <f>INDEX('[3]Fed Funds rate'!B:B,MATCH('Գծապատկեր 3.Զ.1'!A1273,'[3]Fed Funds rate'!A:A,0))</f>
        <v>0.13</v>
      </c>
      <c r="C1273">
        <v>-661.03</v>
      </c>
      <c r="D1273">
        <f>INDEX([3]Treasury!B:B,MATCH('Գծապատկեր 3.Զ.1'!A1273,[3]Treasury!A:A,0))</f>
        <v>2</v>
      </c>
      <c r="E1273">
        <v>13.3687630351533</v>
      </c>
    </row>
    <row r="1274" spans="1:5">
      <c r="A1274" s="9">
        <v>41312</v>
      </c>
      <c r="B1274">
        <f>INDEX('[3]Fed Funds rate'!B:B,MATCH('Գծապատկեր 3.Զ.1'!A1274,'[3]Fed Funds rate'!A:A,0))</f>
        <v>0.13</v>
      </c>
      <c r="C1274">
        <v>-662.7</v>
      </c>
      <c r="D1274">
        <f>INDEX([3]Treasury!B:B,MATCH('Գծապատկեր 3.Զ.1'!A1274,[3]Treasury!A:A,0))</f>
        <v>1.99</v>
      </c>
      <c r="E1274">
        <v>13.601510926294401</v>
      </c>
    </row>
    <row r="1275" spans="1:5">
      <c r="A1275" s="9">
        <v>41313</v>
      </c>
      <c r="B1275">
        <f>INDEX('[3]Fed Funds rate'!B:B,MATCH('Գծապատկեր 3.Զ.1'!A1275,'[3]Fed Funds rate'!A:A,0))</f>
        <v>0.14000000000000001</v>
      </c>
      <c r="C1275">
        <v>-663.65</v>
      </c>
      <c r="D1275">
        <f>INDEX([3]Treasury!B:B,MATCH('Գծապատկեր 3.Զ.1'!A1275,[3]Treasury!A:A,0))</f>
        <v>1.99</v>
      </c>
      <c r="E1275">
        <v>13.725192253215999</v>
      </c>
    </row>
    <row r="1276" spans="1:5">
      <c r="A1276" s="9">
        <v>41316</v>
      </c>
      <c r="B1276">
        <f>INDEX('[3]Fed Funds rate'!B:B,MATCH('Գծապատկեր 3.Զ.1'!A1276,'[3]Fed Funds rate'!A:A,0))</f>
        <v>0.14000000000000001</v>
      </c>
      <c r="C1276">
        <v>-663.81</v>
      </c>
      <c r="D1276">
        <f>INDEX([3]Treasury!B:B,MATCH('Գծապատկեր 3.Զ.1'!A1276,[3]Treasury!A:A,0))</f>
        <v>1.99</v>
      </c>
      <c r="E1276">
        <v>13.7297300578759</v>
      </c>
    </row>
    <row r="1277" spans="1:5">
      <c r="A1277" s="9">
        <v>41317</v>
      </c>
      <c r="B1277">
        <f>INDEX('[3]Fed Funds rate'!B:B,MATCH('Գծապատկեր 3.Զ.1'!A1277,'[3]Fed Funds rate'!A:A,0))</f>
        <v>0.13</v>
      </c>
      <c r="C1277">
        <v>-661.92</v>
      </c>
      <c r="D1277">
        <f>INDEX([3]Treasury!B:B,MATCH('Գծապատկեր 3.Զ.1'!A1277,[3]Treasury!A:A,0))</f>
        <v>2.02</v>
      </c>
      <c r="E1277">
        <v>13.425036138906099</v>
      </c>
    </row>
    <row r="1278" spans="1:5">
      <c r="A1278" s="9">
        <v>41318</v>
      </c>
      <c r="B1278">
        <f>INDEX('[3]Fed Funds rate'!B:B,MATCH('Գծապատկեր 3.Զ.1'!A1278,'[3]Fed Funds rate'!A:A,0))</f>
        <v>0.14000000000000001</v>
      </c>
      <c r="C1278">
        <v>-661.51</v>
      </c>
      <c r="D1278">
        <f>INDEX([3]Treasury!B:B,MATCH('Գծապատկեր 3.Զ.1'!A1278,[3]Treasury!A:A,0))</f>
        <v>2.0499999999999998</v>
      </c>
      <c r="E1278">
        <v>13.343508720672499</v>
      </c>
    </row>
    <row r="1279" spans="1:5">
      <c r="A1279" s="9">
        <v>41319</v>
      </c>
      <c r="B1279">
        <f>INDEX('[3]Fed Funds rate'!B:B,MATCH('Գծապատկեր 3.Զ.1'!A1279,'[3]Fed Funds rate'!A:A,0))</f>
        <v>0.14000000000000001</v>
      </c>
      <c r="C1279">
        <v>-661.86</v>
      </c>
      <c r="D1279">
        <f>INDEX([3]Treasury!B:B,MATCH('Գծապատկեր 3.Զ.1'!A1279,[3]Treasury!A:A,0))</f>
        <v>2</v>
      </c>
      <c r="E1279">
        <v>13.376837363687899</v>
      </c>
    </row>
    <row r="1280" spans="1:5">
      <c r="A1280" s="9">
        <v>41320</v>
      </c>
      <c r="B1280">
        <f>INDEX('[3]Fed Funds rate'!B:B,MATCH('Գծապատկեր 3.Զ.1'!A1280,'[3]Fed Funds rate'!A:A,0))</f>
        <v>0.16</v>
      </c>
      <c r="C1280">
        <v>-661.63</v>
      </c>
      <c r="D1280">
        <f>INDEX([3]Treasury!B:B,MATCH('Գծապատկեր 3.Զ.1'!A1280,[3]Treasury!A:A,0))</f>
        <v>2.0099999999999998</v>
      </c>
      <c r="E1280">
        <v>13.322514743868201</v>
      </c>
    </row>
    <row r="1281" spans="1:5">
      <c r="A1281" s="9">
        <v>41324</v>
      </c>
      <c r="B1281">
        <f>INDEX('[3]Fed Funds rate'!B:B,MATCH('Գծապատկեր 3.Զ.1'!A1281,'[3]Fed Funds rate'!A:A,0))</f>
        <v>0.15</v>
      </c>
      <c r="C1281">
        <v>-661.72</v>
      </c>
      <c r="D1281">
        <f>INDEX([3]Treasury!B:B,MATCH('Գծապատկեր 3.Զ.1'!A1281,[3]Treasury!A:A,0))</f>
        <v>2.0299999999999998</v>
      </c>
      <c r="E1281">
        <v>13.316551148218799</v>
      </c>
    </row>
    <row r="1282" spans="1:5">
      <c r="A1282" s="9">
        <v>41325</v>
      </c>
      <c r="B1282">
        <f>INDEX('[3]Fed Funds rate'!B:B,MATCH('Գծապատկեր 3.Զ.1'!A1282,'[3]Fed Funds rate'!A:A,0))</f>
        <v>0.15</v>
      </c>
      <c r="C1282">
        <v>-660.22</v>
      </c>
      <c r="D1282">
        <f>INDEX([3]Treasury!B:B,MATCH('Գծապատկեր 3.Զ.1'!A1282,[3]Treasury!A:A,0))</f>
        <v>2.02</v>
      </c>
      <c r="E1282">
        <v>13.070047005740699</v>
      </c>
    </row>
    <row r="1283" spans="1:5">
      <c r="A1283" s="9">
        <v>41326</v>
      </c>
      <c r="B1283">
        <f>INDEX('[3]Fed Funds rate'!B:B,MATCH('Գծապատկեր 3.Զ.1'!A1283,'[3]Fed Funds rate'!A:A,0))</f>
        <v>0.16</v>
      </c>
      <c r="C1283">
        <v>-658.81</v>
      </c>
      <c r="D1283">
        <f>INDEX([3]Treasury!B:B,MATCH('Գծապատկեր 3.Զ.1'!A1283,[3]Treasury!A:A,0))</f>
        <v>1.99</v>
      </c>
      <c r="E1283">
        <v>12.836689195383601</v>
      </c>
    </row>
    <row r="1284" spans="1:5">
      <c r="A1284" s="9">
        <v>41327</v>
      </c>
      <c r="B1284">
        <f>INDEX('[3]Fed Funds rate'!B:B,MATCH('Գծապատկեր 3.Զ.1'!A1284,'[3]Fed Funds rate'!A:A,0))</f>
        <v>0.16</v>
      </c>
      <c r="C1284">
        <v>-659.14</v>
      </c>
      <c r="D1284">
        <f>INDEX([3]Treasury!B:B,MATCH('Գծապատկեր 3.Զ.1'!A1284,[3]Treasury!A:A,0))</f>
        <v>1.97</v>
      </c>
      <c r="E1284">
        <v>12.8672032997776</v>
      </c>
    </row>
    <row r="1285" spans="1:5">
      <c r="A1285" s="9">
        <v>41330</v>
      </c>
      <c r="B1285">
        <f>INDEX('[3]Fed Funds rate'!B:B,MATCH('Գծապատկեր 3.Զ.1'!A1285,'[3]Fed Funds rate'!A:A,0))</f>
        <v>0.15</v>
      </c>
      <c r="C1285">
        <v>-660.55</v>
      </c>
      <c r="D1285">
        <f>INDEX([3]Treasury!B:B,MATCH('Գծապատկեր 3.Զ.1'!A1285,[3]Treasury!A:A,0))</f>
        <v>1.88</v>
      </c>
      <c r="E1285">
        <v>13.0613268506194</v>
      </c>
    </row>
    <row r="1286" spans="1:5">
      <c r="A1286" s="9">
        <v>41331</v>
      </c>
      <c r="B1286">
        <f>INDEX('[3]Fed Funds rate'!B:B,MATCH('Գծապատկեր 3.Զ.1'!A1286,'[3]Fed Funds rate'!A:A,0))</f>
        <v>0.14000000000000001</v>
      </c>
      <c r="C1286">
        <v>-661.03</v>
      </c>
      <c r="D1286">
        <f>INDEX([3]Treasury!B:B,MATCH('Գծապատկեր 3.Զ.1'!A1286,[3]Treasury!A:A,0))</f>
        <v>1.88</v>
      </c>
      <c r="E1286">
        <v>13.114404691441001</v>
      </c>
    </row>
    <row r="1287" spans="1:5">
      <c r="A1287" s="9">
        <v>41332</v>
      </c>
      <c r="B1287">
        <f>INDEX('[3]Fed Funds rate'!B:B,MATCH('Գծապատկեր 3.Զ.1'!A1287,'[3]Fed Funds rate'!A:A,0))</f>
        <v>0.14000000000000001</v>
      </c>
      <c r="C1287">
        <v>-661.7</v>
      </c>
      <c r="D1287">
        <f>INDEX([3]Treasury!B:B,MATCH('Գծապատկեր 3.Զ.1'!A1287,[3]Treasury!A:A,0))</f>
        <v>1.91</v>
      </c>
      <c r="E1287">
        <v>13.1961484379047</v>
      </c>
    </row>
    <row r="1288" spans="1:5">
      <c r="A1288" s="9">
        <v>41333</v>
      </c>
      <c r="B1288">
        <f>INDEX('[3]Fed Funds rate'!B:B,MATCH('Գծապատկեր 3.Զ.1'!A1288,'[3]Fed Funds rate'!A:A,0))</f>
        <v>0.14000000000000001</v>
      </c>
      <c r="C1288">
        <v>-661.6</v>
      </c>
      <c r="D1288">
        <f>INDEX([3]Treasury!B:B,MATCH('Գծապատկեր 3.Զ.1'!A1288,[3]Treasury!A:A,0))</f>
        <v>1.89</v>
      </c>
      <c r="E1288">
        <v>13.1614734037398</v>
      </c>
    </row>
    <row r="1289" spans="1:5">
      <c r="A1289" s="9">
        <v>41334</v>
      </c>
      <c r="B1289">
        <f>INDEX('[3]Fed Funds rate'!B:B,MATCH('Գծապատկեր 3.Զ.1'!A1289,'[3]Fed Funds rate'!A:A,0))</f>
        <v>0.14000000000000001</v>
      </c>
      <c r="C1289">
        <v>-662.4</v>
      </c>
      <c r="D1289">
        <f>INDEX([3]Treasury!B:B,MATCH('Գծապատկեր 3.Զ.1'!A1289,[3]Treasury!A:A,0))</f>
        <v>1.86</v>
      </c>
      <c r="E1289">
        <v>13.262758628869101</v>
      </c>
    </row>
    <row r="1290" spans="1:5">
      <c r="A1290" s="9">
        <v>41337</v>
      </c>
      <c r="B1290">
        <f>INDEX('[3]Fed Funds rate'!B:B,MATCH('Գծապատկեր 3.Զ.1'!A1290,'[3]Fed Funds rate'!A:A,0))</f>
        <v>0.16</v>
      </c>
      <c r="C1290">
        <v>-662.9</v>
      </c>
      <c r="D1290">
        <f>INDEX([3]Treasury!B:B,MATCH('Գծապատկեր 3.Զ.1'!A1290,[3]Treasury!A:A,0))</f>
        <v>1.88</v>
      </c>
      <c r="E1290">
        <v>13.3186531281036</v>
      </c>
    </row>
    <row r="1291" spans="1:5">
      <c r="A1291" s="9">
        <v>41338</v>
      </c>
      <c r="B1291">
        <f>INDEX('[3]Fed Funds rate'!B:B,MATCH('Գծապատկեր 3.Զ.1'!A1291,'[3]Fed Funds rate'!A:A,0))</f>
        <v>0.15</v>
      </c>
      <c r="C1291">
        <v>-663.55</v>
      </c>
      <c r="D1291">
        <f>INDEX([3]Treasury!B:B,MATCH('Գծապատկեր 3.Զ.1'!A1291,[3]Treasury!A:A,0))</f>
        <v>1.9</v>
      </c>
      <c r="E1291">
        <v>13.397099566279</v>
      </c>
    </row>
    <row r="1292" spans="1:5">
      <c r="A1292" s="9">
        <v>41339</v>
      </c>
      <c r="B1292">
        <f>INDEX('[3]Fed Funds rate'!B:B,MATCH('Գծապատկեր 3.Զ.1'!A1292,'[3]Fed Funds rate'!A:A,0))</f>
        <v>0.15</v>
      </c>
      <c r="C1292">
        <v>-662.76</v>
      </c>
      <c r="D1292">
        <f>INDEX([3]Treasury!B:B,MATCH('Գծապատկեր 3.Զ.1'!A1292,[3]Treasury!A:A,0))</f>
        <v>1.95</v>
      </c>
      <c r="E1292">
        <v>13.258413115971999</v>
      </c>
    </row>
    <row r="1293" spans="1:5">
      <c r="A1293" s="9">
        <v>41340</v>
      </c>
      <c r="B1293">
        <f>INDEX('[3]Fed Funds rate'!B:B,MATCH('Գծապատկեր 3.Զ.1'!A1293,'[3]Fed Funds rate'!A:A,0))</f>
        <v>0.16</v>
      </c>
      <c r="C1293">
        <v>-660.94</v>
      </c>
      <c r="D1293">
        <f>INDEX([3]Treasury!B:B,MATCH('Գծապատկեր 3.Զ.1'!A1293,[3]Treasury!A:A,0))</f>
        <v>2</v>
      </c>
      <c r="E1293">
        <v>12.9638678247871</v>
      </c>
    </row>
    <row r="1294" spans="1:5">
      <c r="A1294" s="9">
        <v>41341</v>
      </c>
      <c r="B1294">
        <f>INDEX('[3]Fed Funds rate'!B:B,MATCH('Գծապատկեր 3.Զ.1'!A1294,'[3]Fed Funds rate'!A:A,0))</f>
        <v>0.15</v>
      </c>
      <c r="C1294">
        <v>-659.3</v>
      </c>
      <c r="D1294">
        <f>INDEX([3]Treasury!B:B,MATCH('Գծապատկեր 3.Զ.1'!A1294,[3]Treasury!A:A,0))</f>
        <v>2.06</v>
      </c>
      <c r="E1294">
        <v>12.695870274960299</v>
      </c>
    </row>
    <row r="1295" spans="1:5">
      <c r="A1295" s="9">
        <v>41344</v>
      </c>
      <c r="B1295">
        <f>INDEX('[3]Fed Funds rate'!B:B,MATCH('Գծապատկեր 3.Զ.1'!A1295,'[3]Fed Funds rate'!A:A,0))</f>
        <v>0.16</v>
      </c>
      <c r="C1295">
        <v>-658.84</v>
      </c>
      <c r="D1295">
        <f>INDEX([3]Treasury!B:B,MATCH('Գծապատկեր 3.Զ.1'!A1295,[3]Treasury!A:A,0))</f>
        <v>2.0699999999999998</v>
      </c>
      <c r="E1295">
        <v>12.6065178044327</v>
      </c>
    </row>
    <row r="1296" spans="1:5">
      <c r="A1296" s="9">
        <v>41345</v>
      </c>
      <c r="B1296">
        <f>INDEX('[3]Fed Funds rate'!B:B,MATCH('Գծապատկեր 3.Զ.1'!A1296,'[3]Fed Funds rate'!A:A,0))</f>
        <v>0.15</v>
      </c>
      <c r="C1296">
        <v>-660.3</v>
      </c>
      <c r="D1296">
        <f>INDEX([3]Treasury!B:B,MATCH('Գծապատկեր 3.Զ.1'!A1296,[3]Treasury!A:A,0))</f>
        <v>2.0299999999999998</v>
      </c>
      <c r="E1296">
        <v>12.8083176776868</v>
      </c>
    </row>
    <row r="1297" spans="1:5">
      <c r="A1297" s="9">
        <v>41346</v>
      </c>
      <c r="B1297">
        <f>INDEX('[3]Fed Funds rate'!B:B,MATCH('Գծապատկեր 3.Զ.1'!A1297,'[3]Fed Funds rate'!A:A,0))</f>
        <v>0.14000000000000001</v>
      </c>
      <c r="C1297">
        <v>-659.34</v>
      </c>
      <c r="D1297">
        <f>INDEX([3]Treasury!B:B,MATCH('Գծապատկեր 3.Զ.1'!A1297,[3]Treasury!A:A,0))</f>
        <v>2.04</v>
      </c>
      <c r="E1297">
        <v>12.6432674660121</v>
      </c>
    </row>
    <row r="1298" spans="1:5">
      <c r="A1298" s="9">
        <v>41347</v>
      </c>
      <c r="B1298">
        <f>INDEX('[3]Fed Funds rate'!B:B,MATCH('Գծապատկեր 3.Զ.1'!A1298,'[3]Fed Funds rate'!A:A,0))</f>
        <v>0.15</v>
      </c>
      <c r="C1298">
        <v>-659.1</v>
      </c>
      <c r="D1298">
        <f>INDEX([3]Treasury!B:B,MATCH('Գծապատկեր 3.Զ.1'!A1298,[3]Treasury!A:A,0))</f>
        <v>2.04</v>
      </c>
      <c r="E1298">
        <v>12.587305438260699</v>
      </c>
    </row>
    <row r="1299" spans="1:5">
      <c r="A1299" s="9">
        <v>41348</v>
      </c>
      <c r="B1299">
        <f>INDEX('[3]Fed Funds rate'!B:B,MATCH('Գծապատկեր 3.Զ.1'!A1299,'[3]Fed Funds rate'!A:A,0))</f>
        <v>0.16</v>
      </c>
      <c r="C1299">
        <v>-658.52</v>
      </c>
      <c r="D1299">
        <f>INDEX([3]Treasury!B:B,MATCH('Գծապատկեր 3.Զ.1'!A1299,[3]Treasury!A:A,0))</f>
        <v>2.0099999999999998</v>
      </c>
      <c r="E1299">
        <v>12.479713141165499</v>
      </c>
    </row>
    <row r="1300" spans="1:5">
      <c r="A1300" s="9">
        <v>41351</v>
      </c>
      <c r="B1300">
        <f>INDEX('[3]Fed Funds rate'!B:B,MATCH('Գծապատկեր 3.Զ.1'!A1300,'[3]Fed Funds rate'!A:A,0))</f>
        <v>0.16</v>
      </c>
      <c r="C1300">
        <v>-658.3</v>
      </c>
      <c r="D1300">
        <f>INDEX([3]Treasury!B:B,MATCH('Գծապատկեր 3.Զ.1'!A1300,[3]Treasury!A:A,0))</f>
        <v>1.96</v>
      </c>
      <c r="E1300">
        <v>12.4267451374158</v>
      </c>
    </row>
    <row r="1301" spans="1:5">
      <c r="A1301" s="9">
        <v>41352</v>
      </c>
      <c r="B1301">
        <f>INDEX('[3]Fed Funds rate'!B:B,MATCH('Գծապատկեր 3.Զ.1'!A1301,'[3]Fed Funds rate'!A:A,0))</f>
        <v>0.15</v>
      </c>
      <c r="C1301">
        <v>-656.9</v>
      </c>
      <c r="D1301">
        <f>INDEX([3]Treasury!B:B,MATCH('Գծապատկեր 3.Զ.1'!A1301,[3]Treasury!A:A,0))</f>
        <v>1.92</v>
      </c>
      <c r="E1301">
        <v>12.1942961031219</v>
      </c>
    </row>
    <row r="1302" spans="1:5">
      <c r="A1302" s="9">
        <v>41353</v>
      </c>
      <c r="B1302">
        <f>INDEX('[3]Fed Funds rate'!B:B,MATCH('Գծապատկեր 3.Զ.1'!A1302,'[3]Fed Funds rate'!A:A,0))</f>
        <v>0.15</v>
      </c>
      <c r="C1302">
        <v>-657.05</v>
      </c>
      <c r="D1302">
        <f>INDEX([3]Treasury!B:B,MATCH('Գծապատկեր 3.Զ.1'!A1302,[3]Treasury!A:A,0))</f>
        <v>1.96</v>
      </c>
      <c r="E1302">
        <v>12.1975750422244</v>
      </c>
    </row>
    <row r="1303" spans="1:5">
      <c r="A1303" s="9">
        <v>41354</v>
      </c>
      <c r="B1303">
        <f>INDEX('[3]Fed Funds rate'!B:B,MATCH('Գծապատկեր 3.Զ.1'!A1303,'[3]Fed Funds rate'!A:A,0))</f>
        <v>0.16</v>
      </c>
      <c r="C1303">
        <v>-656.94</v>
      </c>
      <c r="D1303">
        <f>INDEX([3]Treasury!B:B,MATCH('Գծապատկեր 3.Զ.1'!A1303,[3]Treasury!A:A,0))</f>
        <v>1.95</v>
      </c>
      <c r="E1303">
        <v>12.1612797616493</v>
      </c>
    </row>
    <row r="1304" spans="1:5">
      <c r="A1304" s="9">
        <v>41355</v>
      </c>
      <c r="B1304">
        <f>INDEX('[3]Fed Funds rate'!B:B,MATCH('Գծապատկեր 3.Զ.1'!A1304,'[3]Fed Funds rate'!A:A,0))</f>
        <v>0.15</v>
      </c>
      <c r="C1304">
        <v>-656.65</v>
      </c>
      <c r="D1304">
        <f>INDEX([3]Treasury!B:B,MATCH('Գծապատկեր 3.Զ.1'!A1304,[3]Treasury!A:A,0))</f>
        <v>1.93</v>
      </c>
      <c r="E1304">
        <v>12.097574167883</v>
      </c>
    </row>
    <row r="1305" spans="1:5">
      <c r="A1305" s="9">
        <v>41358</v>
      </c>
      <c r="B1305">
        <f>INDEX('[3]Fed Funds rate'!B:B,MATCH('Գծապատկեր 3.Զ.1'!A1305,'[3]Fed Funds rate'!A:A,0))</f>
        <v>0.15</v>
      </c>
      <c r="C1305">
        <v>-656.98</v>
      </c>
      <c r="D1305">
        <f>INDEX([3]Treasury!B:B,MATCH('Գծապատկեր 3.Զ.1'!A1305,[3]Treasury!A:A,0))</f>
        <v>1.93</v>
      </c>
      <c r="E1305">
        <v>12.1282654390566</v>
      </c>
    </row>
    <row r="1306" spans="1:5">
      <c r="A1306" s="9">
        <v>41359</v>
      </c>
      <c r="B1306">
        <f>INDEX('[3]Fed Funds rate'!B:B,MATCH('Գծապատկեր 3.Զ.1'!A1306,'[3]Fed Funds rate'!A:A,0))</f>
        <v>0.14000000000000001</v>
      </c>
      <c r="C1306">
        <v>-656.95</v>
      </c>
      <c r="D1306">
        <f>INDEX([3]Treasury!B:B,MATCH('Գծապատկեր 3.Զ.1'!A1306,[3]Treasury!A:A,0))</f>
        <v>1.92</v>
      </c>
      <c r="E1306">
        <v>12.104148396010901</v>
      </c>
    </row>
    <row r="1307" spans="1:5">
      <c r="A1307" s="9">
        <v>41360</v>
      </c>
      <c r="B1307">
        <f>INDEX('[3]Fed Funds rate'!B:B,MATCH('Գծապատկեր 3.Զ.1'!A1307,'[3]Fed Funds rate'!A:A,0))</f>
        <v>0.12</v>
      </c>
      <c r="C1307">
        <v>-656.42</v>
      </c>
      <c r="D1307">
        <f>INDEX([3]Treasury!B:B,MATCH('Գծապատկեր 3.Զ.1'!A1307,[3]Treasury!A:A,0))</f>
        <v>1.87</v>
      </c>
      <c r="E1307">
        <v>12.003889993683099</v>
      </c>
    </row>
    <row r="1308" spans="1:5">
      <c r="A1308" s="9">
        <v>41361</v>
      </c>
      <c r="B1308">
        <f>INDEX('[3]Fed Funds rate'!B:B,MATCH('Գծապատկեր 3.Զ.1'!A1308,'[3]Fed Funds rate'!A:A,0))</f>
        <v>0.13</v>
      </c>
      <c r="C1308">
        <v>-656.62</v>
      </c>
      <c r="D1308">
        <f>INDEX([3]Treasury!B:B,MATCH('Գծապատկեր 3.Զ.1'!A1308,[3]Treasury!A:A,0))</f>
        <v>1.87</v>
      </c>
      <c r="E1308">
        <v>12.0148042581824</v>
      </c>
    </row>
    <row r="1309" spans="1:5">
      <c r="A1309" s="9">
        <v>41365</v>
      </c>
      <c r="B1309">
        <f>INDEX('[3]Fed Funds rate'!B:B,MATCH('Գծապատկեր 3.Զ.1'!A1309,'[3]Fed Funds rate'!A:A,0))</f>
        <v>0.16</v>
      </c>
      <c r="C1309">
        <v>-656.76</v>
      </c>
      <c r="D1309">
        <f>INDEX([3]Treasury!B:B,MATCH('Գծապատկեր 3.Զ.1'!A1309,[3]Treasury!A:A,0))</f>
        <v>1.86</v>
      </c>
      <c r="E1309">
        <v>12.0165745041596</v>
      </c>
    </row>
    <row r="1310" spans="1:5">
      <c r="A1310" s="9">
        <v>41366</v>
      </c>
      <c r="B1310">
        <f>INDEX('[3]Fed Funds rate'!B:B,MATCH('Գծապատկեր 3.Զ.1'!A1310,'[3]Fed Funds rate'!A:A,0))</f>
        <v>0.15</v>
      </c>
      <c r="C1310">
        <v>-658.21</v>
      </c>
      <c r="D1310">
        <f>INDEX([3]Treasury!B:B,MATCH('Գծապատկեր 3.Զ.1'!A1310,[3]Treasury!A:A,0))</f>
        <v>1.88</v>
      </c>
      <c r="E1310">
        <v>12.2175637500715</v>
      </c>
    </row>
    <row r="1311" spans="1:5">
      <c r="A1311" s="9">
        <v>41367</v>
      </c>
      <c r="B1311">
        <f>INDEX('[3]Fed Funds rate'!B:B,MATCH('Գծապատկեր 3.Զ.1'!A1311,'[3]Fed Funds rate'!A:A,0))</f>
        <v>0.14000000000000001</v>
      </c>
      <c r="C1311">
        <v>-660.13</v>
      </c>
      <c r="D1311">
        <f>INDEX([3]Treasury!B:B,MATCH('Գծապատկեր 3.Զ.1'!A1311,[3]Treasury!A:A,0))</f>
        <v>1.83</v>
      </c>
      <c r="E1311">
        <v>12.4892917533735</v>
      </c>
    </row>
    <row r="1312" spans="1:5">
      <c r="A1312" s="9">
        <v>41368</v>
      </c>
      <c r="B1312">
        <f>INDEX('[3]Fed Funds rate'!B:B,MATCH('Գծապատկեր 3.Զ.1'!A1312,'[3]Fed Funds rate'!A:A,0))</f>
        <v>0.14000000000000001</v>
      </c>
      <c r="C1312">
        <v>-663.99</v>
      </c>
      <c r="D1312">
        <f>INDEX([3]Treasury!B:B,MATCH('Գծապատկեր 3.Զ.1'!A1312,[3]Treasury!A:A,0))</f>
        <v>1.78</v>
      </c>
      <c r="E1312">
        <v>13.0527751390684</v>
      </c>
    </row>
    <row r="1313" spans="1:5">
      <c r="A1313" s="9">
        <v>41369</v>
      </c>
      <c r="B1313">
        <f>INDEX('[3]Fed Funds rate'!B:B,MATCH('Գծապատկեր 3.Զ.1'!A1313,'[3]Fed Funds rate'!A:A,0))</f>
        <v>0.15</v>
      </c>
      <c r="C1313">
        <v>-669.28</v>
      </c>
      <c r="D1313">
        <f>INDEX([3]Treasury!B:B,MATCH('Գծապատկեր 3.Զ.1'!A1313,[3]Treasury!A:A,0))</f>
        <v>1.72</v>
      </c>
      <c r="E1313">
        <v>13.826770602259501</v>
      </c>
    </row>
    <row r="1314" spans="1:5">
      <c r="A1314" s="9">
        <v>41372</v>
      </c>
      <c r="B1314">
        <f>INDEX('[3]Fed Funds rate'!B:B,MATCH('Գծապատկեր 3.Զ.1'!A1314,'[3]Fed Funds rate'!A:A,0))</f>
        <v>0.15</v>
      </c>
      <c r="C1314">
        <v>-671.99</v>
      </c>
      <c r="D1314">
        <f>INDEX([3]Treasury!B:B,MATCH('Գծապատկեր 3.Զ.1'!A1314,[3]Treasury!A:A,0))</f>
        <v>1.76</v>
      </c>
      <c r="E1314">
        <v>14.2113199855837</v>
      </c>
    </row>
    <row r="1315" spans="1:5">
      <c r="A1315" s="9">
        <v>41373</v>
      </c>
      <c r="B1315">
        <f>INDEX('[3]Fed Funds rate'!B:B,MATCH('Գծապատկեր 3.Զ.1'!A1315,'[3]Fed Funds rate'!A:A,0))</f>
        <v>0.15</v>
      </c>
      <c r="C1315">
        <v>-672.65</v>
      </c>
      <c r="D1315">
        <f>INDEX([3]Treasury!B:B,MATCH('Գծապատկեր 3.Զ.1'!A1315,[3]Treasury!A:A,0))</f>
        <v>1.78</v>
      </c>
      <c r="E1315">
        <v>14.289942340467</v>
      </c>
    </row>
    <row r="1316" spans="1:5">
      <c r="A1316" s="9">
        <v>41374</v>
      </c>
      <c r="B1316">
        <f>INDEX('[3]Fed Funds rate'!B:B,MATCH('Գծապատկեր 3.Զ.1'!A1316,'[3]Fed Funds rate'!A:A,0))</f>
        <v>0.15</v>
      </c>
      <c r="C1316">
        <v>-672.26</v>
      </c>
      <c r="D1316">
        <f>INDEX([3]Treasury!B:B,MATCH('Գծապատկեր 3.Զ.1'!A1316,[3]Treasury!A:A,0))</f>
        <v>1.84</v>
      </c>
      <c r="E1316">
        <v>14.212401302063499</v>
      </c>
    </row>
    <row r="1317" spans="1:5">
      <c r="A1317" s="9">
        <v>41375</v>
      </c>
      <c r="B1317">
        <f>INDEX('[3]Fed Funds rate'!B:B,MATCH('Գծապատկեր 3.Զ.1'!A1317,'[3]Fed Funds rate'!A:A,0))</f>
        <v>0.15</v>
      </c>
      <c r="C1317">
        <v>-673.29</v>
      </c>
      <c r="D1317">
        <f>INDEX([3]Treasury!B:B,MATCH('Գծապատկեր 3.Զ.1'!A1317,[3]Treasury!A:A,0))</f>
        <v>1.82</v>
      </c>
      <c r="E1317">
        <v>14.3459545891976</v>
      </c>
    </row>
    <row r="1318" spans="1:5">
      <c r="A1318" s="9">
        <v>41376</v>
      </c>
      <c r="B1318">
        <f>INDEX('[3]Fed Funds rate'!B:B,MATCH('Գծապատկեր 3.Զ.1'!A1318,'[3]Fed Funds rate'!A:A,0))</f>
        <v>0.15</v>
      </c>
      <c r="C1318">
        <v>-674.4</v>
      </c>
      <c r="D1318">
        <f>INDEX([3]Treasury!B:B,MATCH('Գծապատկեր 3.Զ.1'!A1318,[3]Treasury!A:A,0))</f>
        <v>1.75</v>
      </c>
      <c r="E1318">
        <v>14.4911375486531</v>
      </c>
    </row>
    <row r="1319" spans="1:5">
      <c r="A1319" s="9">
        <v>41379</v>
      </c>
      <c r="B1319">
        <f>INDEX('[3]Fed Funds rate'!B:B,MATCH('Գծապատկեր 3.Զ.1'!A1319,'[3]Fed Funds rate'!A:A,0))</f>
        <v>0.15</v>
      </c>
      <c r="C1319">
        <v>-673.67</v>
      </c>
      <c r="D1319">
        <f>INDEX([3]Treasury!B:B,MATCH('Գծապատկեր 3.Զ.1'!A1319,[3]Treasury!A:A,0))</f>
        <v>1.72</v>
      </c>
      <c r="E1319">
        <v>14.3632917718252</v>
      </c>
    </row>
    <row r="1320" spans="1:5">
      <c r="A1320" s="9">
        <v>41380</v>
      </c>
      <c r="B1320">
        <f>INDEX('[3]Fed Funds rate'!B:B,MATCH('Գծապատկեր 3.Զ.1'!A1320,'[3]Fed Funds rate'!A:A,0))</f>
        <v>0.15</v>
      </c>
      <c r="C1320">
        <v>-670.15</v>
      </c>
      <c r="D1320">
        <f>INDEX([3]Treasury!B:B,MATCH('Գծապատկեր 3.Զ.1'!A1320,[3]Treasury!A:A,0))</f>
        <v>1.75</v>
      </c>
      <c r="E1320">
        <v>13.819868705087201</v>
      </c>
    </row>
    <row r="1321" spans="1:5">
      <c r="A1321" s="9">
        <v>41381</v>
      </c>
      <c r="B1321">
        <f>INDEX('[3]Fed Funds rate'!B:B,MATCH('Գծապատկեր 3.Զ.1'!A1321,'[3]Fed Funds rate'!A:A,0))</f>
        <v>0.15</v>
      </c>
      <c r="C1321">
        <v>-669.82</v>
      </c>
      <c r="D1321">
        <f>INDEX([3]Treasury!B:B,MATCH('Գծապատկեր 3.Զ.1'!A1321,[3]Treasury!A:A,0))</f>
        <v>1.73</v>
      </c>
      <c r="E1321">
        <v>13.751072290670701</v>
      </c>
    </row>
    <row r="1322" spans="1:5">
      <c r="A1322" s="9">
        <v>41382</v>
      </c>
      <c r="B1322">
        <f>INDEX('[3]Fed Funds rate'!B:B,MATCH('Գծապատկեր 3.Զ.1'!A1322,'[3]Fed Funds rate'!A:A,0))</f>
        <v>0.15</v>
      </c>
      <c r="C1322">
        <v>-670.01</v>
      </c>
      <c r="D1322">
        <f>INDEX([3]Treasury!B:B,MATCH('Գծապատկեր 3.Զ.1'!A1322,[3]Treasury!A:A,0))</f>
        <v>1.72</v>
      </c>
      <c r="E1322">
        <v>13.7598931218681</v>
      </c>
    </row>
    <row r="1323" spans="1:5">
      <c r="A1323" s="9">
        <v>41383</v>
      </c>
      <c r="B1323">
        <f>INDEX('[3]Fed Funds rate'!B:B,MATCH('Գծապատկեր 3.Զ.1'!A1323,'[3]Fed Funds rate'!A:A,0))</f>
        <v>0.15</v>
      </c>
      <c r="C1323">
        <v>-670.35</v>
      </c>
      <c r="D1323">
        <f>INDEX([3]Treasury!B:B,MATCH('Գծապատկեր 3.Զ.1'!A1323,[3]Treasury!A:A,0))</f>
        <v>1.73</v>
      </c>
      <c r="E1323">
        <v>13.7910853894476</v>
      </c>
    </row>
    <row r="1324" spans="1:5">
      <c r="A1324" s="9">
        <v>41386</v>
      </c>
      <c r="B1324">
        <f>INDEX('[3]Fed Funds rate'!B:B,MATCH('Գծապատկեր 3.Զ.1'!A1324,'[3]Fed Funds rate'!A:A,0))</f>
        <v>0.15</v>
      </c>
      <c r="C1324">
        <v>-670.89</v>
      </c>
      <c r="D1324">
        <f>INDEX([3]Treasury!B:B,MATCH('Գծապատկեր 3.Զ.1'!A1324,[3]Treasury!A:A,0))</f>
        <v>1.72</v>
      </c>
      <c r="E1324">
        <v>13.8520681267656</v>
      </c>
    </row>
    <row r="1325" spans="1:5">
      <c r="A1325" s="9">
        <v>41387</v>
      </c>
      <c r="B1325">
        <f>INDEX('[3]Fed Funds rate'!B:B,MATCH('Գծապատկեր 3.Զ.1'!A1325,'[3]Fed Funds rate'!A:A,0))</f>
        <v>0.14000000000000001</v>
      </c>
      <c r="C1325">
        <v>-672.22</v>
      </c>
      <c r="D1325">
        <f>INDEX([3]Treasury!B:B,MATCH('Գծապատկեր 3.Զ.1'!A1325,[3]Treasury!A:A,0))</f>
        <v>1.74</v>
      </c>
      <c r="E1325">
        <v>14.030576841519499</v>
      </c>
    </row>
    <row r="1326" spans="1:5">
      <c r="A1326" s="9">
        <v>41388</v>
      </c>
      <c r="B1326">
        <f>INDEX('[3]Fed Funds rate'!B:B,MATCH('Գծապատկեր 3.Զ.1'!A1326,'[3]Fed Funds rate'!A:A,0))</f>
        <v>0.13</v>
      </c>
      <c r="C1326">
        <v>-672.37</v>
      </c>
      <c r="D1326">
        <f>INDEX([3]Treasury!B:B,MATCH('Գծապատկեր 3.Զ.1'!A1326,[3]Treasury!A:A,0))</f>
        <v>1.73</v>
      </c>
      <c r="E1326">
        <v>14.0333499157936</v>
      </c>
    </row>
    <row r="1327" spans="1:5">
      <c r="A1327" s="9">
        <v>41389</v>
      </c>
      <c r="B1327">
        <f>INDEX('[3]Fed Funds rate'!B:B,MATCH('Գծապատկեր 3.Զ.1'!A1327,'[3]Fed Funds rate'!A:A,0))</f>
        <v>0.13</v>
      </c>
      <c r="C1327">
        <v>-671.76</v>
      </c>
      <c r="D1327">
        <f>INDEX([3]Treasury!B:B,MATCH('Գծապատկեր 3.Զ.1'!A1327,[3]Treasury!A:A,0))</f>
        <v>1.74</v>
      </c>
      <c r="E1327">
        <v>13.9230469243917</v>
      </c>
    </row>
    <row r="1328" spans="1:5">
      <c r="A1328" s="9">
        <v>41390</v>
      </c>
      <c r="B1328">
        <f>INDEX('[3]Fed Funds rate'!B:B,MATCH('Գծապատկեր 3.Զ.1'!A1328,'[3]Fed Funds rate'!A:A,0))</f>
        <v>0.13</v>
      </c>
      <c r="C1328">
        <v>-672.28</v>
      </c>
      <c r="D1328">
        <f>INDEX([3]Treasury!B:B,MATCH('Գծապատկեր 3.Զ.1'!A1328,[3]Treasury!A:A,0))</f>
        <v>1.7</v>
      </c>
      <c r="E1328">
        <v>13.9808882278531</v>
      </c>
    </row>
    <row r="1329" spans="1:5">
      <c r="A1329" s="9">
        <v>41393</v>
      </c>
      <c r="B1329">
        <f>INDEX('[3]Fed Funds rate'!B:B,MATCH('Գծապատկեր 3.Զ.1'!A1329,'[3]Fed Funds rate'!A:A,0))</f>
        <v>0.13</v>
      </c>
      <c r="C1329">
        <v>-673.6</v>
      </c>
      <c r="D1329">
        <f>INDEX([3]Treasury!B:B,MATCH('Գծապատկեր 3.Զ.1'!A1329,[3]Treasury!A:A,0))</f>
        <v>1.7</v>
      </c>
      <c r="E1329">
        <v>14.157505735453199</v>
      </c>
    </row>
    <row r="1330" spans="1:5">
      <c r="A1330" s="9">
        <v>41394</v>
      </c>
      <c r="B1330">
        <f>INDEX('[3]Fed Funds rate'!B:B,MATCH('Գծապատկեր 3.Զ.1'!A1330,'[3]Fed Funds rate'!A:A,0))</f>
        <v>0.14000000000000001</v>
      </c>
      <c r="C1330">
        <v>-675.23</v>
      </c>
      <c r="D1330">
        <f>INDEX([3]Treasury!B:B,MATCH('Գծապատկեր 3.Զ.1'!A1330,[3]Treasury!A:A,0))</f>
        <v>1.7</v>
      </c>
      <c r="E1330">
        <v>14.3796606614791</v>
      </c>
    </row>
    <row r="1331" spans="1:5">
      <c r="A1331" s="9">
        <v>41395</v>
      </c>
      <c r="B1331">
        <f>INDEX('[3]Fed Funds rate'!B:B,MATCH('Գծապատկեր 3.Զ.1'!A1331,'[3]Fed Funds rate'!A:A,0))</f>
        <v>0.14000000000000001</v>
      </c>
      <c r="C1331">
        <v>-676.83</v>
      </c>
      <c r="D1331">
        <f>INDEX([3]Treasury!B:B,MATCH('Գծապատկեր 3.Զ.1'!A1331,[3]Treasury!A:A,0))</f>
        <v>1.66</v>
      </c>
      <c r="E1331">
        <v>14.596801126617301</v>
      </c>
    </row>
    <row r="1332" spans="1:5">
      <c r="A1332" s="9">
        <v>41396</v>
      </c>
      <c r="B1332">
        <f>INDEX('[3]Fed Funds rate'!B:B,MATCH('Գծապատկեր 3.Զ.1'!A1332,'[3]Fed Funds rate'!A:A,0))</f>
        <v>0.15</v>
      </c>
      <c r="C1332">
        <v>-679.23</v>
      </c>
      <c r="D1332">
        <f>INDEX([3]Treasury!B:B,MATCH('Գծապատկեր 3.Զ.1'!A1332,[3]Treasury!A:A,0))</f>
        <v>1.66</v>
      </c>
      <c r="E1332">
        <v>14.9312332087319</v>
      </c>
    </row>
    <row r="1333" spans="1:5">
      <c r="A1333" s="9">
        <v>41397</v>
      </c>
      <c r="B1333">
        <f>INDEX('[3]Fed Funds rate'!B:B,MATCH('Գծապատկեր 3.Զ.1'!A1333,'[3]Fed Funds rate'!A:A,0))</f>
        <v>0.14000000000000001</v>
      </c>
      <c r="C1333">
        <v>-678.12</v>
      </c>
      <c r="D1333">
        <f>INDEX([3]Treasury!B:B,MATCH('Գծապատկեր 3.Զ.1'!A1333,[3]Treasury!A:A,0))</f>
        <v>1.78</v>
      </c>
      <c r="E1333">
        <v>14.7481448690049</v>
      </c>
    </row>
    <row r="1334" spans="1:5">
      <c r="A1334" s="9">
        <v>41400</v>
      </c>
      <c r="B1334">
        <f>INDEX('[3]Fed Funds rate'!B:B,MATCH('Գծապատկեր 3.Զ.1'!A1334,'[3]Fed Funds rate'!A:A,0))</f>
        <v>0.14000000000000001</v>
      </c>
      <c r="C1334">
        <v>-677.54</v>
      </c>
      <c r="D1334">
        <f>INDEX([3]Treasury!B:B,MATCH('Գծապատկեր 3.Զ.1'!A1334,[3]Treasury!A:A,0))</f>
        <v>1.8</v>
      </c>
      <c r="E1334">
        <v>14.643043973783</v>
      </c>
    </row>
    <row r="1335" spans="1:5">
      <c r="A1335" s="9">
        <v>41401</v>
      </c>
      <c r="B1335">
        <f>INDEX('[3]Fed Funds rate'!B:B,MATCH('Գծապատկեր 3.Զ.1'!A1335,'[3]Fed Funds rate'!A:A,0))</f>
        <v>0.12</v>
      </c>
      <c r="C1335">
        <v>-677.22</v>
      </c>
      <c r="D1335">
        <f>INDEX([3]Treasury!B:B,MATCH('Գծապատկեր 3.Զ.1'!A1335,[3]Treasury!A:A,0))</f>
        <v>1.82</v>
      </c>
      <c r="E1335">
        <v>14.5762700281268</v>
      </c>
    </row>
    <row r="1336" spans="1:5">
      <c r="A1336" s="9">
        <v>41402</v>
      </c>
      <c r="B1336">
        <f>INDEX('[3]Fed Funds rate'!B:B,MATCH('Գծապատկեր 3.Զ.1'!A1336,'[3]Fed Funds rate'!A:A,0))</f>
        <v>0.12</v>
      </c>
      <c r="C1336">
        <v>-677.45</v>
      </c>
      <c r="D1336">
        <f>INDEX([3]Treasury!B:B,MATCH('Գծապատկեր 3.Զ.1'!A1336,[3]Treasury!A:A,0))</f>
        <v>1.81</v>
      </c>
      <c r="E1336">
        <v>14.590694140362899</v>
      </c>
    </row>
    <row r="1337" spans="1:5">
      <c r="A1337" s="9">
        <v>41403</v>
      </c>
      <c r="B1337">
        <f>INDEX('[3]Fed Funds rate'!B:B,MATCH('Գծապատկեր 3.Զ.1'!A1337,'[3]Fed Funds rate'!A:A,0))</f>
        <v>0.12</v>
      </c>
      <c r="C1337">
        <v>-678.41</v>
      </c>
      <c r="D1337">
        <f>INDEX([3]Treasury!B:B,MATCH('Գծապատկեր 3.Զ.1'!A1337,[3]Treasury!A:A,0))</f>
        <v>1.81</v>
      </c>
      <c r="E1337">
        <v>14.712769815105601</v>
      </c>
    </row>
    <row r="1338" spans="1:5">
      <c r="A1338" s="9">
        <v>41404</v>
      </c>
      <c r="B1338">
        <f>INDEX('[3]Fed Funds rate'!B:B,MATCH('Գծապատկեր 3.Զ.1'!A1338,'[3]Fed Funds rate'!A:A,0))</f>
        <v>0.12</v>
      </c>
      <c r="C1338">
        <v>-674.09</v>
      </c>
      <c r="D1338">
        <f>INDEX([3]Treasury!B:B,MATCH('Գծապատկեր 3.Զ.1'!A1338,[3]Treasury!A:A,0))</f>
        <v>1.9</v>
      </c>
      <c r="E1338">
        <v>14.054419355811801</v>
      </c>
    </row>
    <row r="1339" spans="1:5">
      <c r="A1339" s="9">
        <v>41407</v>
      </c>
      <c r="B1339">
        <f>INDEX('[3]Fed Funds rate'!B:B,MATCH('Գծապատկեր 3.Զ.1'!A1339,'[3]Fed Funds rate'!A:A,0))</f>
        <v>0.12</v>
      </c>
      <c r="C1339">
        <v>-671.94</v>
      </c>
      <c r="D1339">
        <f>INDEX([3]Treasury!B:B,MATCH('Գծապատկեր 3.Զ.1'!A1339,[3]Treasury!A:A,0))</f>
        <v>1.92</v>
      </c>
      <c r="E1339">
        <v>13.7154304498063</v>
      </c>
    </row>
    <row r="1340" spans="1:5">
      <c r="A1340" s="9">
        <v>41408</v>
      </c>
      <c r="B1340">
        <f>INDEX('[3]Fed Funds rate'!B:B,MATCH('Գծապատկեր 3.Զ.1'!A1340,'[3]Fed Funds rate'!A:A,0))</f>
        <v>0.11</v>
      </c>
      <c r="C1340">
        <v>-671.33</v>
      </c>
      <c r="D1340">
        <f>INDEX([3]Treasury!B:B,MATCH('Գծապատկեր 3.Զ.1'!A1340,[3]Treasury!A:A,0))</f>
        <v>1.96</v>
      </c>
      <c r="E1340">
        <v>13.6050772390867</v>
      </c>
    </row>
    <row r="1341" spans="1:5">
      <c r="A1341" s="9">
        <v>41409</v>
      </c>
      <c r="B1341">
        <f>INDEX('[3]Fed Funds rate'!B:B,MATCH('Գծապատկեր 3.Զ.1'!A1341,'[3]Fed Funds rate'!A:A,0))</f>
        <v>0.12</v>
      </c>
      <c r="C1341">
        <v>-669.7</v>
      </c>
      <c r="D1341">
        <f>INDEX([3]Treasury!B:B,MATCH('Գծապատկեր 3.Զ.1'!A1341,[3]Treasury!A:A,0))</f>
        <v>1.94</v>
      </c>
      <c r="E1341">
        <v>13.342450940409201</v>
      </c>
    </row>
    <row r="1342" spans="1:5">
      <c r="A1342" s="9">
        <v>41410</v>
      </c>
      <c r="B1342">
        <f>INDEX('[3]Fed Funds rate'!B:B,MATCH('Գծապատկեր 3.Զ.1'!A1342,'[3]Fed Funds rate'!A:A,0))</f>
        <v>0.11</v>
      </c>
      <c r="C1342">
        <v>-670.71</v>
      </c>
      <c r="D1342">
        <f>INDEX([3]Treasury!B:B,MATCH('Գծապատկեր 3.Զ.1'!A1342,[3]Treasury!A:A,0))</f>
        <v>1.87</v>
      </c>
      <c r="E1342">
        <v>13.473622282465699</v>
      </c>
    </row>
    <row r="1343" spans="1:5">
      <c r="A1343" s="9">
        <v>41411</v>
      </c>
      <c r="B1343">
        <f>INDEX('[3]Fed Funds rate'!B:B,MATCH('Գծապատկեր 3.Զ.1'!A1343,'[3]Fed Funds rate'!A:A,0))</f>
        <v>0.1</v>
      </c>
      <c r="C1343">
        <v>-671.65</v>
      </c>
      <c r="D1343">
        <f>INDEX([3]Treasury!B:B,MATCH('Գծապատկեր 3.Զ.1'!A1343,[3]Treasury!A:A,0))</f>
        <v>1.95</v>
      </c>
      <c r="E1343">
        <v>13.5941459186967</v>
      </c>
    </row>
    <row r="1344" spans="1:5">
      <c r="A1344" s="9">
        <v>41414</v>
      </c>
      <c r="B1344">
        <f>INDEX('[3]Fed Funds rate'!B:B,MATCH('Գծապատկեր 3.Զ.1'!A1344,'[3]Fed Funds rate'!A:A,0))</f>
        <v>0.1</v>
      </c>
      <c r="C1344">
        <v>-669.8</v>
      </c>
      <c r="D1344">
        <f>INDEX([3]Treasury!B:B,MATCH('Գծապատկեր 3.Զ.1'!A1344,[3]Treasury!A:A,0))</f>
        <v>1.97</v>
      </c>
      <c r="E1344">
        <v>13.298797178185101</v>
      </c>
    </row>
    <row r="1345" spans="1:5">
      <c r="A1345" s="9">
        <v>41415</v>
      </c>
      <c r="B1345">
        <f>INDEX('[3]Fed Funds rate'!B:B,MATCH('Գծապատկեր 3.Զ.1'!A1345,'[3]Fed Funds rate'!A:A,0))</f>
        <v>0.09</v>
      </c>
      <c r="C1345">
        <v>-668.98</v>
      </c>
      <c r="D1345">
        <f>INDEX([3]Treasury!B:B,MATCH('Գծապատկեր 3.Զ.1'!A1345,[3]Treasury!A:A,0))</f>
        <v>1.94</v>
      </c>
      <c r="E1345">
        <v>13.156770558388301</v>
      </c>
    </row>
    <row r="1346" spans="1:5">
      <c r="A1346" s="9">
        <v>41416</v>
      </c>
      <c r="B1346">
        <f>INDEX('[3]Fed Funds rate'!B:B,MATCH('Գծապատկեր 3.Զ.1'!A1346,'[3]Fed Funds rate'!A:A,0))</f>
        <v>0.08</v>
      </c>
      <c r="C1346">
        <v>-668.77</v>
      </c>
      <c r="D1346">
        <f>INDEX([3]Treasury!B:B,MATCH('Գծապատկեր 3.Զ.1'!A1346,[3]Treasury!A:A,0))</f>
        <v>2.0299999999999998</v>
      </c>
      <c r="E1346">
        <v>13.1058481526973</v>
      </c>
    </row>
    <row r="1347" spans="1:5">
      <c r="A1347" s="9">
        <v>41417</v>
      </c>
      <c r="B1347">
        <f>INDEX('[3]Fed Funds rate'!B:B,MATCH('Գծապատկեր 3.Զ.1'!A1347,'[3]Fed Funds rate'!A:A,0))</f>
        <v>0.08</v>
      </c>
      <c r="C1347">
        <v>-664.37</v>
      </c>
      <c r="D1347">
        <f>INDEX([3]Treasury!B:B,MATCH('Գծապատկեր 3.Զ.1'!A1347,[3]Treasury!A:A,0))</f>
        <v>2.02</v>
      </c>
      <c r="E1347">
        <v>12.426224248183299</v>
      </c>
    </row>
    <row r="1348" spans="1:5">
      <c r="A1348" s="9">
        <v>41418</v>
      </c>
      <c r="B1348">
        <f>INDEX('[3]Fed Funds rate'!B:B,MATCH('Գծապատկեր 3.Զ.1'!A1348,'[3]Fed Funds rate'!A:A,0))</f>
        <v>0.09</v>
      </c>
      <c r="C1348">
        <v>-663.25</v>
      </c>
      <c r="D1348">
        <f>INDEX([3]Treasury!B:B,MATCH('Գծապատկեր 3.Զ.1'!A1348,[3]Treasury!A:A,0))</f>
        <v>2.0099999999999998</v>
      </c>
      <c r="E1348">
        <v>12.2379760476201</v>
      </c>
    </row>
    <row r="1349" spans="1:5">
      <c r="A1349" s="9">
        <v>41422</v>
      </c>
      <c r="B1349">
        <f>INDEX('[3]Fed Funds rate'!B:B,MATCH('Գծապատկեր 3.Զ.1'!A1349,'[3]Fed Funds rate'!A:A,0))</f>
        <v>0.09</v>
      </c>
      <c r="C1349">
        <v>-658.03</v>
      </c>
      <c r="D1349">
        <f>INDEX([3]Treasury!B:B,MATCH('Գծապատկեր 3.Զ.1'!A1349,[3]Treasury!A:A,0))</f>
        <v>2.15</v>
      </c>
      <c r="E1349">
        <v>11.428304473867501</v>
      </c>
    </row>
    <row r="1350" spans="1:5">
      <c r="A1350" s="9">
        <v>41423</v>
      </c>
      <c r="B1350">
        <f>INDEX('[3]Fed Funds rate'!B:B,MATCH('Գծապատկեր 3.Զ.1'!A1350,'[3]Fed Funds rate'!A:A,0))</f>
        <v>0.08</v>
      </c>
      <c r="C1350">
        <v>-651.87</v>
      </c>
      <c r="D1350">
        <f>INDEX([3]Treasury!B:B,MATCH('Գծապատկեր 3.Զ.1'!A1350,[3]Treasury!A:A,0))</f>
        <v>2.13</v>
      </c>
      <c r="E1350">
        <v>10.468243769794</v>
      </c>
    </row>
    <row r="1351" spans="1:5">
      <c r="A1351" s="9">
        <v>41424</v>
      </c>
      <c r="B1351">
        <f>INDEX('[3]Fed Funds rate'!B:B,MATCH('Գծապատկեր 3.Զ.1'!A1351,'[3]Fed Funds rate'!A:A,0))</f>
        <v>0.08</v>
      </c>
      <c r="C1351">
        <v>-651.29999999999995</v>
      </c>
      <c r="D1351">
        <f>INDEX([3]Treasury!B:B,MATCH('Գծապատկեր 3.Զ.1'!A1351,[3]Treasury!A:A,0))</f>
        <v>2.13</v>
      </c>
      <c r="E1351">
        <v>10.3612414234538</v>
      </c>
    </row>
    <row r="1352" spans="1:5">
      <c r="A1352" s="9">
        <v>41425</v>
      </c>
      <c r="B1352">
        <f>INDEX('[3]Fed Funds rate'!B:B,MATCH('Գծապատկեր 3.Զ.1'!A1352,'[3]Fed Funds rate'!A:A,0))</f>
        <v>0.09</v>
      </c>
      <c r="C1352">
        <v>-649.5</v>
      </c>
      <c r="D1352">
        <f>INDEX([3]Treasury!B:B,MATCH('Գծապատկեր 3.Զ.1'!A1352,[3]Treasury!A:A,0))</f>
        <v>2.16</v>
      </c>
      <c r="E1352">
        <v>10.064965744413801</v>
      </c>
    </row>
    <row r="1353" spans="1:5">
      <c r="A1353" s="9">
        <v>41428</v>
      </c>
      <c r="B1353">
        <f>INDEX('[3]Fed Funds rate'!B:B,MATCH('Գծապատկեր 3.Զ.1'!A1353,'[3]Fed Funds rate'!A:A,0))</f>
        <v>0.1</v>
      </c>
      <c r="C1353">
        <v>-646.27</v>
      </c>
      <c r="D1353">
        <f>INDEX([3]Treasury!B:B,MATCH('Գծապատկեր 3.Զ.1'!A1353,[3]Treasury!A:A,0))</f>
        <v>2.13</v>
      </c>
      <c r="E1353">
        <v>9.5468973230654193</v>
      </c>
    </row>
    <row r="1354" spans="1:5">
      <c r="A1354" s="9">
        <v>41429</v>
      </c>
      <c r="B1354">
        <f>INDEX('[3]Fed Funds rate'!B:B,MATCH('Գծապատկեր 3.Զ.1'!A1354,'[3]Fed Funds rate'!A:A,0))</f>
        <v>0.11</v>
      </c>
      <c r="C1354">
        <v>-646.25</v>
      </c>
      <c r="D1354">
        <f>INDEX([3]Treasury!B:B,MATCH('Գծապատկեր 3.Զ.1'!A1354,[3]Treasury!A:A,0))</f>
        <v>2.14</v>
      </c>
      <c r="E1354">
        <v>9.5242810841012897</v>
      </c>
    </row>
    <row r="1355" spans="1:5">
      <c r="A1355" s="9">
        <v>41430</v>
      </c>
      <c r="B1355">
        <f>INDEX('[3]Fed Funds rate'!B:B,MATCH('Գծապատկեր 3.Զ.1'!A1355,'[3]Fed Funds rate'!A:A,0))</f>
        <v>0.09</v>
      </c>
      <c r="C1355">
        <v>-644.25</v>
      </c>
      <c r="D1355">
        <f>INDEX([3]Treasury!B:B,MATCH('Գծապատկեր 3.Զ.1'!A1355,[3]Treasury!A:A,0))</f>
        <v>2.1</v>
      </c>
      <c r="E1355">
        <v>9.1948025590152103</v>
      </c>
    </row>
    <row r="1356" spans="1:5">
      <c r="A1356" s="9">
        <v>41431</v>
      </c>
      <c r="B1356">
        <f>INDEX('[3]Fed Funds rate'!B:B,MATCH('Գծապատկեր 3.Զ.1'!A1356,'[3]Fed Funds rate'!A:A,0))</f>
        <v>0.1</v>
      </c>
      <c r="C1356">
        <v>-640.88</v>
      </c>
      <c r="D1356">
        <f>INDEX([3]Treasury!B:B,MATCH('Գծապատկեր 3.Զ.1'!A1356,[3]Treasury!A:A,0))</f>
        <v>2.08</v>
      </c>
      <c r="E1356">
        <v>8.6508205138877603</v>
      </c>
    </row>
    <row r="1357" spans="1:5">
      <c r="A1357" s="9">
        <v>41432</v>
      </c>
      <c r="B1357">
        <f>INDEX('[3]Fed Funds rate'!B:B,MATCH('Գծապատկեր 3.Զ.1'!A1357,'[3]Fed Funds rate'!A:A,0))</f>
        <v>0.09</v>
      </c>
      <c r="C1357">
        <v>-641.47</v>
      </c>
      <c r="D1357">
        <f>INDEX([3]Treasury!B:B,MATCH('Գծապատկեր 3.Զ.1'!A1357,[3]Treasury!A:A,0))</f>
        <v>2.17</v>
      </c>
      <c r="E1357">
        <v>8.7233194112776502</v>
      </c>
    </row>
    <row r="1358" spans="1:5">
      <c r="A1358" s="9">
        <v>41435</v>
      </c>
      <c r="B1358">
        <f>INDEX('[3]Fed Funds rate'!B:B,MATCH('Գծապատկեր 3.Զ.1'!A1358,'[3]Fed Funds rate'!A:A,0))</f>
        <v>0.09</v>
      </c>
      <c r="C1358">
        <v>-636.74</v>
      </c>
      <c r="D1358">
        <f>INDEX([3]Treasury!B:B,MATCH('Գծապատկեր 3.Զ.1'!A1358,[3]Treasury!A:A,0))</f>
        <v>2.2200000000000002</v>
      </c>
      <c r="E1358">
        <v>7.9636994982712404</v>
      </c>
    </row>
    <row r="1359" spans="1:5">
      <c r="A1359" s="9">
        <v>41436</v>
      </c>
      <c r="B1359">
        <f>INDEX('[3]Fed Funds rate'!B:B,MATCH('Գծապատկեր 3.Զ.1'!A1359,'[3]Fed Funds rate'!A:A,0))</f>
        <v>0.09</v>
      </c>
      <c r="C1359">
        <v>-629.02</v>
      </c>
      <c r="D1359">
        <f>INDEX([3]Treasury!B:B,MATCH('Գծապատկեր 3.Զ.1'!A1359,[3]Treasury!A:A,0))</f>
        <v>2.2000000000000002</v>
      </c>
      <c r="E1359">
        <v>6.7243454290949103</v>
      </c>
    </row>
    <row r="1360" spans="1:5">
      <c r="A1360" s="9">
        <v>41437</v>
      </c>
      <c r="B1360">
        <f>INDEX('[3]Fed Funds rate'!B:B,MATCH('Գծապատկեր 3.Զ.1'!A1360,'[3]Fed Funds rate'!A:A,0))</f>
        <v>0.08</v>
      </c>
      <c r="C1360">
        <v>-630.77</v>
      </c>
      <c r="D1360">
        <f>INDEX([3]Treasury!B:B,MATCH('Գծապատկեր 3.Զ.1'!A1360,[3]Treasury!A:A,0))</f>
        <v>2.25</v>
      </c>
      <c r="E1360">
        <v>6.98265186387209</v>
      </c>
    </row>
    <row r="1361" spans="1:5">
      <c r="A1361" s="9">
        <v>41438</v>
      </c>
      <c r="B1361">
        <f>INDEX('[3]Fed Funds rate'!B:B,MATCH('Գծապատկեր 3.Զ.1'!A1361,'[3]Fed Funds rate'!A:A,0))</f>
        <v>0.09</v>
      </c>
      <c r="C1361">
        <v>-636.76</v>
      </c>
      <c r="D1361">
        <f>INDEX([3]Treasury!B:B,MATCH('Գծապատկեր 3.Զ.1'!A1361,[3]Treasury!A:A,0))</f>
        <v>2.19</v>
      </c>
      <c r="E1361">
        <v>7.9082869715430197</v>
      </c>
    </row>
    <row r="1362" spans="1:5">
      <c r="A1362" s="9">
        <v>41439</v>
      </c>
      <c r="B1362">
        <f>INDEX('[3]Fed Funds rate'!B:B,MATCH('Գծապատկեր 3.Զ.1'!A1362,'[3]Fed Funds rate'!A:A,0))</f>
        <v>0.1</v>
      </c>
      <c r="C1362">
        <v>-641.07000000000005</v>
      </c>
      <c r="D1362">
        <f>INDEX([3]Treasury!B:B,MATCH('Գծապատկեր 3.Զ.1'!A1362,[3]Treasury!A:A,0))</f>
        <v>2.14</v>
      </c>
      <c r="E1362">
        <v>8.5633540599022808</v>
      </c>
    </row>
    <row r="1363" spans="1:5">
      <c r="A1363" s="9">
        <v>41442</v>
      </c>
      <c r="B1363">
        <f>INDEX('[3]Fed Funds rate'!B:B,MATCH('Գծապատկեր 3.Զ.1'!A1363,'[3]Fed Funds rate'!A:A,0))</f>
        <v>0.11</v>
      </c>
      <c r="C1363">
        <v>-639.48</v>
      </c>
      <c r="D1363">
        <f>INDEX([3]Treasury!B:B,MATCH('Գծապատկեր 3.Զ.1'!A1363,[3]Treasury!A:A,0))</f>
        <v>2.19</v>
      </c>
      <c r="E1363">
        <v>8.2955071568097694</v>
      </c>
    </row>
    <row r="1364" spans="1:5">
      <c r="A1364" s="9">
        <v>41443</v>
      </c>
      <c r="B1364">
        <f>INDEX('[3]Fed Funds rate'!B:B,MATCH('Գծապատկեր 3.Զ.1'!A1364,'[3]Fed Funds rate'!A:A,0))</f>
        <v>0.12</v>
      </c>
      <c r="C1364">
        <v>-635.72</v>
      </c>
      <c r="D1364">
        <f>INDEX([3]Treasury!B:B,MATCH('Գծապատկեր 3.Զ.1'!A1364,[3]Treasury!A:A,0))</f>
        <v>2.2000000000000002</v>
      </c>
      <c r="E1364">
        <v>7.6862786656509998</v>
      </c>
    </row>
    <row r="1365" spans="1:5">
      <c r="A1365" s="9">
        <v>41444</v>
      </c>
      <c r="B1365">
        <f>INDEX('[3]Fed Funds rate'!B:B,MATCH('Գծապատկեր 3.Զ.1'!A1365,'[3]Fed Funds rate'!A:A,0))</f>
        <v>0.1</v>
      </c>
      <c r="C1365">
        <v>-630.66999999999996</v>
      </c>
      <c r="D1365">
        <f>INDEX([3]Treasury!B:B,MATCH('Գծապատկեր 3.Զ.1'!A1365,[3]Treasury!A:A,0))</f>
        <v>2.33</v>
      </c>
      <c r="E1365">
        <v>6.8692170686800802</v>
      </c>
    </row>
    <row r="1366" spans="1:5">
      <c r="A1366" s="9">
        <v>41445</v>
      </c>
      <c r="B1366">
        <f>INDEX('[3]Fed Funds rate'!B:B,MATCH('Գծապատկեր 3.Զ.1'!A1366,'[3]Fed Funds rate'!A:A,0))</f>
        <v>0.1</v>
      </c>
      <c r="C1366">
        <v>-613.48</v>
      </c>
      <c r="D1366">
        <f>INDEX([3]Treasury!B:B,MATCH('Գծապատկեր 3.Զ.1'!A1366,[3]Treasury!A:A,0))</f>
        <v>2.41</v>
      </c>
      <c r="E1366">
        <v>4.0861946807472096</v>
      </c>
    </row>
    <row r="1367" spans="1:5">
      <c r="A1367" s="9">
        <v>41446</v>
      </c>
      <c r="B1367">
        <f>INDEX('[3]Fed Funds rate'!B:B,MATCH('Գծապատկեր 3.Զ.1'!A1367,'[3]Fed Funds rate'!A:A,0))</f>
        <v>0.1</v>
      </c>
      <c r="C1367">
        <v>-608.82000000000005</v>
      </c>
      <c r="D1367">
        <f>INDEX([3]Treasury!B:B,MATCH('Գծապատկեր 3.Զ.1'!A1367,[3]Treasury!A:A,0))</f>
        <v>2.52</v>
      </c>
      <c r="E1367">
        <v>3.304180539002</v>
      </c>
    </row>
    <row r="1368" spans="1:5">
      <c r="A1368" s="9">
        <v>41449</v>
      </c>
      <c r="B1368">
        <f>INDEX('[3]Fed Funds rate'!B:B,MATCH('Գծապատկեր 3.Զ.1'!A1368,'[3]Fed Funds rate'!A:A,0))</f>
        <v>0.1</v>
      </c>
      <c r="C1368">
        <v>-596.78</v>
      </c>
      <c r="D1368">
        <f>INDEX([3]Treasury!B:B,MATCH('Գծապատկեր 3.Զ.1'!A1368,[3]Treasury!A:A,0))</f>
        <v>2.57</v>
      </c>
      <c r="E1368">
        <v>1.28725551494756</v>
      </c>
    </row>
    <row r="1369" spans="1:5">
      <c r="A1369" s="9">
        <v>41450</v>
      </c>
      <c r="B1369">
        <f>INDEX('[3]Fed Funds rate'!B:B,MATCH('Գծապատկեր 3.Զ.1'!A1369,'[3]Fed Funds rate'!A:A,0))</f>
        <v>0.09</v>
      </c>
      <c r="C1369">
        <v>-601.83000000000004</v>
      </c>
      <c r="D1369">
        <f>INDEX([3]Treasury!B:B,MATCH('Գծապատկեր 3.Զ.1'!A1369,[3]Treasury!A:A,0))</f>
        <v>2.6</v>
      </c>
      <c r="E1369">
        <v>2.1103909474279501</v>
      </c>
    </row>
    <row r="1370" spans="1:5">
      <c r="A1370" s="9">
        <v>41451</v>
      </c>
      <c r="B1370">
        <f>INDEX('[3]Fed Funds rate'!B:B,MATCH('Գծապատկեր 3.Զ.1'!A1370,'[3]Fed Funds rate'!A:A,0))</f>
        <v>0.09</v>
      </c>
      <c r="C1370">
        <v>-608.09</v>
      </c>
      <c r="D1370">
        <f>INDEX([3]Treasury!B:B,MATCH('Գծապատկեր 3.Զ.1'!A1370,[3]Treasury!A:A,0))</f>
        <v>2.5499999999999998</v>
      </c>
      <c r="E1370">
        <v>3.1256676759981001</v>
      </c>
    </row>
    <row r="1371" spans="1:5">
      <c r="A1371" s="9">
        <v>41452</v>
      </c>
      <c r="B1371">
        <f>INDEX('[3]Fed Funds rate'!B:B,MATCH('Գծապատկեր 3.Զ.1'!A1371,'[3]Fed Funds rate'!A:A,0))</f>
        <v>0.09</v>
      </c>
      <c r="C1371">
        <v>-614.82000000000005</v>
      </c>
      <c r="D1371">
        <f>INDEX([3]Treasury!B:B,MATCH('Գծապատկեր 3.Զ.1'!A1371,[3]Treasury!A:A,0))</f>
        <v>2.4900000000000002</v>
      </c>
      <c r="E1371">
        <v>4.2068211010260903</v>
      </c>
    </row>
    <row r="1372" spans="1:5">
      <c r="A1372" s="9">
        <v>41453</v>
      </c>
      <c r="B1372">
        <f>INDEX('[3]Fed Funds rate'!B:B,MATCH('Գծապատկեր 3.Զ.1'!A1372,'[3]Fed Funds rate'!A:A,0))</f>
        <v>7.0000000000000007E-2</v>
      </c>
      <c r="C1372">
        <v>-616.82000000000005</v>
      </c>
      <c r="D1372">
        <f>INDEX([3]Treasury!B:B,MATCH('Գծապատկեր 3.Զ.1'!A1372,[3]Treasury!A:A,0))</f>
        <v>2.52</v>
      </c>
      <c r="E1372">
        <v>4.5120811833122598</v>
      </c>
    </row>
    <row r="1373" spans="1:5">
      <c r="A1373" s="9">
        <v>41456</v>
      </c>
      <c r="B1373">
        <f>INDEX('[3]Fed Funds rate'!B:B,MATCH('Գծապատկեր 3.Զ.1'!A1373,'[3]Fed Funds rate'!A:A,0))</f>
        <v>0.1</v>
      </c>
      <c r="C1373">
        <v>-620.45000000000005</v>
      </c>
      <c r="D1373">
        <f>INDEX([3]Treasury!B:B,MATCH('Գծապատկեր 3.Զ.1'!A1373,[3]Treasury!A:A,0))</f>
        <v>2.5</v>
      </c>
      <c r="E1373">
        <v>5.0793487808992897</v>
      </c>
    </row>
    <row r="1374" spans="1:5">
      <c r="A1374" s="9">
        <v>41457</v>
      </c>
      <c r="B1374">
        <f>INDEX('[3]Fed Funds rate'!B:B,MATCH('Գծապատկեր 3.Զ.1'!A1374,'[3]Fed Funds rate'!A:A,0))</f>
        <v>0.1</v>
      </c>
      <c r="C1374">
        <v>-623.82000000000005</v>
      </c>
      <c r="D1374">
        <f>INDEX([3]Treasury!B:B,MATCH('Գծապատկեր 3.Զ.1'!A1374,[3]Treasury!A:A,0))</f>
        <v>2.48</v>
      </c>
      <c r="E1374">
        <v>5.6015239891867097</v>
      </c>
    </row>
    <row r="1375" spans="1:5">
      <c r="A1375" s="9">
        <v>41458</v>
      </c>
      <c r="B1375">
        <f>INDEX('[3]Fed Funds rate'!B:B,MATCH('Գծապատկեր 3.Զ.1'!A1375,'[3]Fed Funds rate'!A:A,0))</f>
        <v>0.1</v>
      </c>
      <c r="C1375">
        <v>-620.84</v>
      </c>
      <c r="D1375">
        <f>INDEX([3]Treasury!B:B,MATCH('Գծապատկեր 3.Զ.1'!A1375,[3]Treasury!A:A,0))</f>
        <v>2.52</v>
      </c>
      <c r="E1375">
        <v>5.1031688730609996</v>
      </c>
    </row>
    <row r="1376" spans="1:5">
      <c r="A1376" s="9">
        <v>41460</v>
      </c>
      <c r="B1376">
        <f>INDEX('[3]Fed Funds rate'!B:B,MATCH('Գծապատկեր 3.Զ.1'!A1376,'[3]Fed Funds rate'!A:A,0))</f>
        <v>0.1</v>
      </c>
      <c r="C1376">
        <v>-616.86</v>
      </c>
      <c r="D1376">
        <f>INDEX([3]Treasury!B:B,MATCH('Գծապատկեր 3.Զ.1'!A1376,[3]Treasury!A:A,0))</f>
        <v>2.73</v>
      </c>
      <c r="E1376">
        <v>4.44053031948794</v>
      </c>
    </row>
    <row r="1377" spans="1:5">
      <c r="A1377" s="9">
        <v>41463</v>
      </c>
      <c r="B1377">
        <f>INDEX('[3]Fed Funds rate'!B:B,MATCH('Գծապատկեր 3.Զ.1'!A1377,'[3]Fed Funds rate'!A:A,0))</f>
        <v>0.1</v>
      </c>
      <c r="C1377">
        <v>-613.91999999999996</v>
      </c>
      <c r="D1377">
        <f>INDEX([3]Treasury!B:B,MATCH('Գծապատկեր 3.Զ.1'!A1377,[3]Treasury!A:A,0))</f>
        <v>2.65</v>
      </c>
      <c r="E1377">
        <v>3.9432762569036801</v>
      </c>
    </row>
    <row r="1378" spans="1:5">
      <c r="A1378" s="9">
        <v>41464</v>
      </c>
      <c r="B1378">
        <f>INDEX('[3]Fed Funds rate'!B:B,MATCH('Գծապատկեր 3.Զ.1'!A1378,'[3]Fed Funds rate'!A:A,0))</f>
        <v>0.1</v>
      </c>
      <c r="C1378">
        <v>-614.22</v>
      </c>
      <c r="D1378">
        <f>INDEX([3]Treasury!B:B,MATCH('Գծապատկեր 3.Զ.1'!A1378,[3]Treasury!A:A,0))</f>
        <v>2.65</v>
      </c>
      <c r="E1378">
        <v>3.9726239084700401</v>
      </c>
    </row>
    <row r="1379" spans="1:5">
      <c r="A1379" s="9">
        <v>41465</v>
      </c>
      <c r="B1379">
        <f>INDEX('[3]Fed Funds rate'!B:B,MATCH('Գծապատկեր 3.Զ.1'!A1379,'[3]Fed Funds rate'!A:A,0))</f>
        <v>0.09</v>
      </c>
      <c r="C1379">
        <v>-611.73</v>
      </c>
      <c r="D1379">
        <f>INDEX([3]Treasury!B:B,MATCH('Գծապատկեր 3.Զ.1'!A1379,[3]Treasury!A:A,0))</f>
        <v>2.7</v>
      </c>
      <c r="E1379">
        <v>3.5469016673418898</v>
      </c>
    </row>
    <row r="1380" spans="1:5">
      <c r="A1380" s="9">
        <v>41466</v>
      </c>
      <c r="B1380">
        <f>INDEX('[3]Fed Funds rate'!B:B,MATCH('Գծապատկեր 3.Զ.1'!A1380,'[3]Fed Funds rate'!A:A,0))</f>
        <v>0.09</v>
      </c>
      <c r="C1380">
        <v>-614.71</v>
      </c>
      <c r="D1380">
        <f>INDEX([3]Treasury!B:B,MATCH('Գծապատկեր 3.Զ.1'!A1380,[3]Treasury!A:A,0))</f>
        <v>2.6</v>
      </c>
      <c r="E1380">
        <v>4.0133565113097802</v>
      </c>
    </row>
    <row r="1381" spans="1:5">
      <c r="A1381" s="9">
        <v>41467</v>
      </c>
      <c r="B1381">
        <f>INDEX('[3]Fed Funds rate'!B:B,MATCH('Գծապատկեր 3.Զ.1'!A1381,'[3]Fed Funds rate'!A:A,0))</f>
        <v>0.09</v>
      </c>
      <c r="C1381">
        <v>-616.6</v>
      </c>
      <c r="D1381">
        <f>INDEX([3]Treasury!B:B,MATCH('Գծապատկեր 3.Զ.1'!A1381,[3]Treasury!A:A,0))</f>
        <v>2.61</v>
      </c>
      <c r="E1381">
        <v>4.3008420146394402</v>
      </c>
    </row>
    <row r="1382" spans="1:5">
      <c r="A1382" s="9">
        <v>41470</v>
      </c>
      <c r="B1382">
        <f>INDEX('[3]Fed Funds rate'!B:B,MATCH('Գծապատկեր 3.Զ.1'!A1382,'[3]Fed Funds rate'!A:A,0))</f>
        <v>0.09</v>
      </c>
      <c r="C1382">
        <v>-620.04</v>
      </c>
      <c r="D1382">
        <f>INDEX([3]Treasury!B:B,MATCH('Գծապատկեր 3.Զ.1'!A1382,[3]Treasury!A:A,0))</f>
        <v>2.57</v>
      </c>
      <c r="E1382">
        <v>4.8376854448922497</v>
      </c>
    </row>
    <row r="1383" spans="1:5">
      <c r="A1383" s="9">
        <v>41471</v>
      </c>
      <c r="B1383">
        <f>INDEX('[3]Fed Funds rate'!B:B,MATCH('Գծապատկեր 3.Զ.1'!A1383,'[3]Fed Funds rate'!A:A,0))</f>
        <v>0.09</v>
      </c>
      <c r="C1383">
        <v>-622.86</v>
      </c>
      <c r="D1383">
        <f>INDEX([3]Treasury!B:B,MATCH('Գծապատկեր 3.Զ.1'!A1383,[3]Treasury!A:A,0))</f>
        <v>2.5499999999999998</v>
      </c>
      <c r="E1383">
        <v>5.27196006726001</v>
      </c>
    </row>
    <row r="1384" spans="1:5">
      <c r="A1384" s="9">
        <v>41472</v>
      </c>
      <c r="B1384">
        <f>INDEX('[3]Fed Funds rate'!B:B,MATCH('Գծապատկեր 3.Զ.1'!A1384,'[3]Fed Funds rate'!A:A,0))</f>
        <v>0.09</v>
      </c>
      <c r="C1384">
        <v>-627.85</v>
      </c>
      <c r="D1384">
        <f>INDEX([3]Treasury!B:B,MATCH('Գծապատկեր 3.Զ.1'!A1384,[3]Treasury!A:A,0))</f>
        <v>2.52</v>
      </c>
      <c r="E1384">
        <v>6.0504080764733299</v>
      </c>
    </row>
    <row r="1385" spans="1:5">
      <c r="A1385" s="9">
        <v>41473</v>
      </c>
      <c r="B1385">
        <f>INDEX('[3]Fed Funds rate'!B:B,MATCH('Գծապատկեր 3.Զ.1'!A1385,'[3]Fed Funds rate'!A:A,0))</f>
        <v>0.09</v>
      </c>
      <c r="C1385">
        <v>-632.15</v>
      </c>
      <c r="D1385">
        <f>INDEX([3]Treasury!B:B,MATCH('Գծապատկեր 3.Զ.1'!A1385,[3]Treasury!A:A,0))</f>
        <v>2.56</v>
      </c>
      <c r="E1385">
        <v>6.7134480393568703</v>
      </c>
    </row>
    <row r="1386" spans="1:5">
      <c r="A1386" s="9">
        <v>41474</v>
      </c>
      <c r="B1386">
        <f>INDEX('[3]Fed Funds rate'!B:B,MATCH('Գծապատկեր 3.Զ.1'!A1386,'[3]Fed Funds rate'!A:A,0))</f>
        <v>0.09</v>
      </c>
      <c r="C1386">
        <v>-632.29</v>
      </c>
      <c r="D1386">
        <f>INDEX([3]Treasury!B:B,MATCH('Գծապատկեր 3.Զ.1'!A1386,[3]Treasury!A:A,0))</f>
        <v>2.5</v>
      </c>
      <c r="E1386">
        <v>6.7160904821763499</v>
      </c>
    </row>
    <row r="1387" spans="1:5">
      <c r="A1387" s="9">
        <v>41477</v>
      </c>
      <c r="B1387">
        <f>INDEX('[3]Fed Funds rate'!B:B,MATCH('Գծապատկեր 3.Զ.1'!A1387,'[3]Fed Funds rate'!A:A,0))</f>
        <v>0.09</v>
      </c>
      <c r="C1387">
        <v>-634.53</v>
      </c>
      <c r="D1387">
        <f>INDEX([3]Treasury!B:B,MATCH('Գծապատկեր 3.Զ.1'!A1387,[3]Treasury!A:A,0))</f>
        <v>2.5</v>
      </c>
      <c r="E1387">
        <v>7.0502311265531699</v>
      </c>
    </row>
    <row r="1388" spans="1:5">
      <c r="A1388" s="9">
        <v>41478</v>
      </c>
      <c r="B1388">
        <f>INDEX('[3]Fed Funds rate'!B:B,MATCH('Գծապատկեր 3.Զ.1'!A1388,'[3]Fed Funds rate'!A:A,0))</f>
        <v>0.09</v>
      </c>
      <c r="C1388">
        <v>-634.79999999999995</v>
      </c>
      <c r="D1388">
        <f>INDEX([3]Treasury!B:B,MATCH('Գծապատկեր 3.Զ.1'!A1388,[3]Treasury!A:A,0))</f>
        <v>2.5299999999999998</v>
      </c>
      <c r="E1388">
        <v>7.0732727525987604</v>
      </c>
    </row>
    <row r="1389" spans="1:5">
      <c r="A1389" s="9">
        <v>41479</v>
      </c>
      <c r="B1389">
        <f>INDEX('[3]Fed Funds rate'!B:B,MATCH('Գծապատկեր 3.Զ.1'!A1389,'[3]Fed Funds rate'!A:A,0))</f>
        <v>0.09</v>
      </c>
      <c r="C1389">
        <v>-631.21</v>
      </c>
      <c r="D1389">
        <f>INDEX([3]Treasury!B:B,MATCH('Գծապատկեր 3.Զ.1'!A1389,[3]Treasury!A:A,0))</f>
        <v>2.61</v>
      </c>
      <c r="E1389">
        <v>6.4866352314111202</v>
      </c>
    </row>
    <row r="1390" spans="1:5">
      <c r="A1390" s="9">
        <v>41480</v>
      </c>
      <c r="B1390">
        <f>INDEX('[3]Fed Funds rate'!B:B,MATCH('Գծապատկեր 3.Զ.1'!A1390,'[3]Fed Funds rate'!A:A,0))</f>
        <v>0.09</v>
      </c>
      <c r="C1390">
        <v>-628.05999999999995</v>
      </c>
      <c r="D1390">
        <f>INDEX([3]Treasury!B:B,MATCH('Գծապատկեր 3.Զ.1'!A1390,[3]Treasury!A:A,0))</f>
        <v>2.61</v>
      </c>
      <c r="E1390">
        <v>5.9668450798845898</v>
      </c>
    </row>
    <row r="1391" spans="1:5">
      <c r="A1391" s="9">
        <v>41481</v>
      </c>
      <c r="B1391">
        <f>INDEX('[3]Fed Funds rate'!B:B,MATCH('Գծապատկեր 3.Զ.1'!A1391,'[3]Fed Funds rate'!A:A,0))</f>
        <v>0.09</v>
      </c>
      <c r="C1391">
        <v>-627.91</v>
      </c>
      <c r="D1391">
        <f>INDEX([3]Treasury!B:B,MATCH('Գծապատկեր 3.Զ.1'!A1391,[3]Treasury!A:A,0))</f>
        <v>2.58</v>
      </c>
      <c r="E1391">
        <v>5.9234605245327403</v>
      </c>
    </row>
    <row r="1392" spans="1:5">
      <c r="A1392" s="9">
        <v>41484</v>
      </c>
      <c r="B1392">
        <f>INDEX('[3]Fed Funds rate'!B:B,MATCH('Գծապատկեր 3.Զ.1'!A1392,'[3]Fed Funds rate'!A:A,0))</f>
        <v>0.08</v>
      </c>
      <c r="C1392">
        <v>-626.42999999999995</v>
      </c>
      <c r="D1392">
        <f>INDEX([3]Treasury!B:B,MATCH('Գծապատկեր 3.Զ.1'!A1392,[3]Treasury!A:A,0))</f>
        <v>2.61</v>
      </c>
      <c r="E1392">
        <v>5.6679817289783596</v>
      </c>
    </row>
    <row r="1393" spans="1:5">
      <c r="A1393" s="9">
        <v>41485</v>
      </c>
      <c r="B1393">
        <f>INDEX('[3]Fed Funds rate'!B:B,MATCH('Գծապատկեր 3.Զ.1'!A1393,'[3]Fed Funds rate'!A:A,0))</f>
        <v>0.09</v>
      </c>
      <c r="C1393">
        <v>-624.41</v>
      </c>
      <c r="D1393">
        <f>INDEX([3]Treasury!B:B,MATCH('Գծապատկեր 3.Զ.1'!A1393,[3]Treasury!A:A,0))</f>
        <v>2.63</v>
      </c>
      <c r="E1393">
        <v>5.32550110551517</v>
      </c>
    </row>
    <row r="1394" spans="1:5">
      <c r="A1394" s="9">
        <v>41486</v>
      </c>
      <c r="B1394">
        <f>INDEX('[3]Fed Funds rate'!B:B,MATCH('Գծապատկեր 3.Զ.1'!A1394,'[3]Fed Funds rate'!A:A,0))</f>
        <v>0.09</v>
      </c>
      <c r="C1394">
        <v>-622.67999999999995</v>
      </c>
      <c r="D1394">
        <f>INDEX([3]Treasury!B:B,MATCH('Գծապատկեր 3.Զ.1'!A1394,[3]Treasury!A:A,0))</f>
        <v>2.6</v>
      </c>
      <c r="E1394">
        <v>5.0285582702501799</v>
      </c>
    </row>
    <row r="1395" spans="1:5">
      <c r="A1395" s="9">
        <v>41487</v>
      </c>
      <c r="B1395">
        <f>INDEX('[3]Fed Funds rate'!B:B,MATCH('Գծապատկեր 3.Զ.1'!A1395,'[3]Fed Funds rate'!A:A,0))</f>
        <v>0.08</v>
      </c>
      <c r="C1395">
        <v>-621.55999999999995</v>
      </c>
      <c r="D1395">
        <f>INDEX([3]Treasury!B:B,MATCH('Գծապատկեր 3.Զ.1'!A1395,[3]Treasury!A:A,0))</f>
        <v>2.74</v>
      </c>
      <c r="E1395">
        <v>4.8290325063400097</v>
      </c>
    </row>
    <row r="1396" spans="1:5">
      <c r="A1396" s="9">
        <v>41488</v>
      </c>
      <c r="B1396">
        <f>INDEX('[3]Fed Funds rate'!B:B,MATCH('Գծապատկեր 3.Զ.1'!A1396,'[3]Fed Funds rate'!A:A,0))</f>
        <v>0.09</v>
      </c>
      <c r="C1396">
        <v>-622.53</v>
      </c>
      <c r="D1396">
        <f>INDEX([3]Treasury!B:B,MATCH('Գծապատկեր 3.Զ.1'!A1396,[3]Treasury!A:A,0))</f>
        <v>2.63</v>
      </c>
      <c r="E1396">
        <v>4.9654742948789501</v>
      </c>
    </row>
    <row r="1397" spans="1:5">
      <c r="A1397" s="9">
        <v>41491</v>
      </c>
      <c r="B1397">
        <f>INDEX('[3]Fed Funds rate'!B:B,MATCH('Գծապատկեր 3.Զ.1'!A1397,'[3]Fed Funds rate'!A:A,0))</f>
        <v>0.08</v>
      </c>
      <c r="C1397">
        <v>-623.15</v>
      </c>
      <c r="D1397">
        <f>INDEX([3]Treasury!B:B,MATCH('Գծապատկեր 3.Զ.1'!A1397,[3]Treasury!A:A,0))</f>
        <v>2.67</v>
      </c>
      <c r="E1397">
        <v>5.0455234375544897</v>
      </c>
    </row>
    <row r="1398" spans="1:5">
      <c r="A1398" s="9">
        <v>41492</v>
      </c>
      <c r="B1398">
        <f>INDEX('[3]Fed Funds rate'!B:B,MATCH('Գծապատկեր 3.Զ.1'!A1398,'[3]Fed Funds rate'!A:A,0))</f>
        <v>0.09</v>
      </c>
      <c r="C1398">
        <v>-622.99</v>
      </c>
      <c r="D1398">
        <f>INDEX([3]Treasury!B:B,MATCH('Գծապատկեր 3.Զ.1'!A1398,[3]Treasury!A:A,0))</f>
        <v>2.67</v>
      </c>
      <c r="E1398">
        <v>5.0003498751044599</v>
      </c>
    </row>
    <row r="1399" spans="1:5">
      <c r="A1399" s="9">
        <v>41493</v>
      </c>
      <c r="B1399">
        <f>INDEX('[3]Fed Funds rate'!B:B,MATCH('Գծապատկեր 3.Զ.1'!A1399,'[3]Fed Funds rate'!A:A,0))</f>
        <v>0.09</v>
      </c>
      <c r="C1399">
        <v>-621.92999999999995</v>
      </c>
      <c r="D1399">
        <f>INDEX([3]Treasury!B:B,MATCH('Գծապատկեր 3.Զ.1'!A1399,[3]Treasury!A:A,0))</f>
        <v>2.61</v>
      </c>
      <c r="E1399">
        <v>4.8105641276748603</v>
      </c>
    </row>
    <row r="1400" spans="1:5">
      <c r="A1400" s="9">
        <v>41494</v>
      </c>
      <c r="B1400">
        <f>INDEX('[3]Fed Funds rate'!B:B,MATCH('Գծապատկեր 3.Զ.1'!A1400,'[3]Fed Funds rate'!A:A,0))</f>
        <v>0.09</v>
      </c>
      <c r="C1400">
        <v>-623.11</v>
      </c>
      <c r="D1400">
        <f>INDEX([3]Treasury!B:B,MATCH('Գծապատկեր 3.Զ.1'!A1400,[3]Treasury!A:A,0))</f>
        <v>2.58</v>
      </c>
      <c r="E1400">
        <v>4.9806233136048297</v>
      </c>
    </row>
    <row r="1401" spans="1:5">
      <c r="A1401" s="9">
        <v>41495</v>
      </c>
      <c r="B1401">
        <f>INDEX('[3]Fed Funds rate'!B:B,MATCH('Գծապատկեր 3.Զ.1'!A1401,'[3]Fed Funds rate'!A:A,0))</f>
        <v>0.08</v>
      </c>
      <c r="C1401">
        <v>-623.78</v>
      </c>
      <c r="D1401">
        <f>INDEX([3]Treasury!B:B,MATCH('Գծապատկեր 3.Զ.1'!A1401,[3]Treasury!A:A,0))</f>
        <v>2.57</v>
      </c>
      <c r="E1401">
        <v>5.0685983149127098</v>
      </c>
    </row>
    <row r="1402" spans="1:5">
      <c r="A1402" s="9">
        <v>41498</v>
      </c>
      <c r="B1402">
        <f>INDEX('[3]Fed Funds rate'!B:B,MATCH('Գծապատկեր 3.Զ.1'!A1402,'[3]Fed Funds rate'!A:A,0))</f>
        <v>0.08</v>
      </c>
      <c r="C1402">
        <v>-624.46</v>
      </c>
      <c r="D1402">
        <f>INDEX([3]Treasury!B:B,MATCH('Գծապատկեր 3.Զ.1'!A1402,[3]Treasury!A:A,0))</f>
        <v>2.61</v>
      </c>
      <c r="E1402">
        <v>5.1580599703336203</v>
      </c>
    </row>
    <row r="1403" spans="1:5">
      <c r="A1403" s="9">
        <v>41499</v>
      </c>
      <c r="B1403">
        <f>INDEX('[3]Fed Funds rate'!B:B,MATCH('Գծապատկեր 3.Զ.1'!A1403,'[3]Fed Funds rate'!A:A,0))</f>
        <v>0.08</v>
      </c>
      <c r="C1403">
        <v>-622.84</v>
      </c>
      <c r="D1403">
        <f>INDEX([3]Treasury!B:B,MATCH('Գծապատկեր 3.Զ.1'!A1403,[3]Treasury!A:A,0))</f>
        <v>2.71</v>
      </c>
      <c r="E1403">
        <v>4.8788076049612501</v>
      </c>
    </row>
    <row r="1404" spans="1:5">
      <c r="A1404" s="9">
        <v>41500</v>
      </c>
      <c r="B1404">
        <f>INDEX('[3]Fed Funds rate'!B:B,MATCH('Գծապատկեր 3.Զ.1'!A1404,'[3]Fed Funds rate'!A:A,0))</f>
        <v>0.09</v>
      </c>
      <c r="C1404">
        <v>-622.65</v>
      </c>
      <c r="D1404">
        <f>INDEX([3]Treasury!B:B,MATCH('Գծապատկեր 3.Զ.1'!A1404,[3]Treasury!A:A,0))</f>
        <v>2.71</v>
      </c>
      <c r="E1404">
        <v>4.8288070156377199</v>
      </c>
    </row>
    <row r="1405" spans="1:5">
      <c r="A1405" s="9">
        <v>41501</v>
      </c>
      <c r="B1405">
        <f>INDEX('[3]Fed Funds rate'!B:B,MATCH('Գծապատկեր 3.Զ.1'!A1405,'[3]Fed Funds rate'!A:A,0))</f>
        <v>0.08</v>
      </c>
      <c r="C1405">
        <v>-620.20000000000005</v>
      </c>
      <c r="D1405">
        <f>INDEX([3]Treasury!B:B,MATCH('Գծապատկեր 3.Զ.1'!A1405,[3]Treasury!A:A,0))</f>
        <v>2.77</v>
      </c>
      <c r="E1405">
        <v>4.4150614837555997</v>
      </c>
    </row>
    <row r="1406" spans="1:5">
      <c r="A1406" s="9">
        <v>41502</v>
      </c>
      <c r="B1406">
        <f>INDEX('[3]Fed Funds rate'!B:B,MATCH('Գծապատկեր 3.Զ.1'!A1406,'[3]Fed Funds rate'!A:A,0))</f>
        <v>0.09</v>
      </c>
      <c r="C1406">
        <v>-617.52</v>
      </c>
      <c r="D1406">
        <f>INDEX([3]Treasury!B:B,MATCH('Գծապատկեր 3.Զ.1'!A1406,[3]Treasury!A:A,0))</f>
        <v>2.84</v>
      </c>
      <c r="E1406">
        <v>3.9625172266594202</v>
      </c>
    </row>
    <row r="1407" spans="1:5">
      <c r="A1407" s="9">
        <v>41505</v>
      </c>
      <c r="B1407">
        <f>INDEX('[3]Fed Funds rate'!B:B,MATCH('Գծապատկեր 3.Զ.1'!A1407,'[3]Fed Funds rate'!A:A,0))</f>
        <v>0.09</v>
      </c>
      <c r="C1407">
        <v>-611.96</v>
      </c>
      <c r="D1407">
        <f>INDEX([3]Treasury!B:B,MATCH('Գծապատկեր 3.Զ.1'!A1407,[3]Treasury!A:A,0))</f>
        <v>2.88</v>
      </c>
      <c r="E1407">
        <v>3.0385750252403301</v>
      </c>
    </row>
    <row r="1408" spans="1:5">
      <c r="A1408" s="9">
        <v>41506</v>
      </c>
      <c r="B1408">
        <f>INDEX('[3]Fed Funds rate'!B:B,MATCH('Գծապատկեր 3.Զ.1'!A1408,'[3]Fed Funds rate'!A:A,0))</f>
        <v>0.09</v>
      </c>
      <c r="C1408">
        <v>-610.08000000000004</v>
      </c>
      <c r="D1408">
        <f>INDEX([3]Treasury!B:B,MATCH('Գծապատկեր 3.Զ.1'!A1408,[3]Treasury!A:A,0))</f>
        <v>2.82</v>
      </c>
      <c r="E1408">
        <v>2.7114045467785601</v>
      </c>
    </row>
    <row r="1409" spans="1:5">
      <c r="A1409" s="9">
        <v>41507</v>
      </c>
      <c r="B1409">
        <f>INDEX('[3]Fed Funds rate'!B:B,MATCH('Գծապատկեր 3.Զ.1'!A1409,'[3]Fed Funds rate'!A:A,0))</f>
        <v>0.08</v>
      </c>
      <c r="C1409">
        <v>-607.20000000000005</v>
      </c>
      <c r="D1409">
        <f>INDEX([3]Treasury!B:B,MATCH('Գծապատկեր 3.Զ.1'!A1409,[3]Treasury!A:A,0))</f>
        <v>2.87</v>
      </c>
      <c r="E1409">
        <v>2.2187301724971999</v>
      </c>
    </row>
    <row r="1410" spans="1:5">
      <c r="A1410" s="9">
        <v>41508</v>
      </c>
      <c r="B1410">
        <f>INDEX('[3]Fed Funds rate'!B:B,MATCH('Գծապատկեր 3.Զ.1'!A1410,'[3]Fed Funds rate'!A:A,0))</f>
        <v>0.09</v>
      </c>
      <c r="C1410">
        <v>-606.28</v>
      </c>
      <c r="D1410">
        <f>INDEX([3]Treasury!B:B,MATCH('Գծապատկեր 3.Զ.1'!A1410,[3]Treasury!A:A,0))</f>
        <v>2.9</v>
      </c>
      <c r="E1410">
        <v>2.0476133774371799</v>
      </c>
    </row>
    <row r="1411" spans="1:5">
      <c r="A1411" s="9">
        <v>41509</v>
      </c>
      <c r="B1411">
        <f>INDEX('[3]Fed Funds rate'!B:B,MATCH('Գծապատկեր 3.Զ.1'!A1411,'[3]Fed Funds rate'!A:A,0))</f>
        <v>0.08</v>
      </c>
      <c r="C1411">
        <v>-608.17999999999995</v>
      </c>
      <c r="D1411">
        <f>INDEX([3]Treasury!B:B,MATCH('Գծապատկեր 3.Զ.1'!A1411,[3]Treasury!A:A,0))</f>
        <v>2.82</v>
      </c>
      <c r="E1411">
        <v>2.3410237846064699</v>
      </c>
    </row>
    <row r="1412" spans="1:5">
      <c r="A1412" s="9">
        <v>41512</v>
      </c>
      <c r="B1412">
        <f>INDEX('[3]Fed Funds rate'!B:B,MATCH('Գծապատկեր 3.Զ.1'!A1412,'[3]Fed Funds rate'!A:A,0))</f>
        <v>0.08</v>
      </c>
      <c r="C1412">
        <v>-608.63</v>
      </c>
      <c r="D1412">
        <f>INDEX([3]Treasury!B:B,MATCH('Գծապատկեր 3.Զ.1'!A1412,[3]Treasury!A:A,0))</f>
        <v>2.79</v>
      </c>
      <c r="E1412">
        <v>2.3955021911580099</v>
      </c>
    </row>
    <row r="1413" spans="1:5">
      <c r="A1413" s="9">
        <v>41513</v>
      </c>
      <c r="B1413">
        <f>INDEX('[3]Fed Funds rate'!B:B,MATCH('Գծապատկեր 3.Զ.1'!A1413,'[3]Fed Funds rate'!A:A,0))</f>
        <v>7.0000000000000007E-2</v>
      </c>
      <c r="C1413">
        <v>-607.07000000000005</v>
      </c>
      <c r="D1413">
        <f>INDEX([3]Treasury!B:B,MATCH('Գծապատկեր 3.Զ.1'!A1413,[3]Treasury!A:A,0))</f>
        <v>2.72</v>
      </c>
      <c r="E1413">
        <v>2.11937492959327</v>
      </c>
    </row>
    <row r="1414" spans="1:5">
      <c r="A1414" s="9">
        <v>41514</v>
      </c>
      <c r="B1414">
        <f>INDEX('[3]Fed Funds rate'!B:B,MATCH('Գծապատկեր 3.Զ.1'!A1414,'[3]Fed Funds rate'!A:A,0))</f>
        <v>7.0000000000000007E-2</v>
      </c>
      <c r="C1414">
        <v>-605.04</v>
      </c>
      <c r="D1414">
        <f>INDEX([3]Treasury!B:B,MATCH('Գծապատկեր 3.Զ.1'!A1414,[3]Treasury!A:A,0))</f>
        <v>2.78</v>
      </c>
      <c r="E1414">
        <v>1.7649372904157801</v>
      </c>
    </row>
    <row r="1415" spans="1:5">
      <c r="A1415" s="9">
        <v>41515</v>
      </c>
      <c r="B1415">
        <f>INDEX('[3]Fed Funds rate'!B:B,MATCH('Գծապատկեր 3.Զ.1'!A1415,'[3]Fed Funds rate'!A:A,0))</f>
        <v>0.08</v>
      </c>
      <c r="C1415">
        <v>-606.04999999999995</v>
      </c>
      <c r="D1415">
        <f>INDEX([3]Treasury!B:B,MATCH('Գծապատկեր 3.Զ.1'!A1415,[3]Treasury!A:A,0))</f>
        <v>2.75</v>
      </c>
      <c r="E1415">
        <v>1.9122456291410099</v>
      </c>
    </row>
    <row r="1416" spans="1:5">
      <c r="A1416" s="9">
        <v>41516</v>
      </c>
      <c r="B1416">
        <f>INDEX('[3]Fed Funds rate'!B:B,MATCH('Գծապատկեր 3.Զ.1'!A1416,'[3]Fed Funds rate'!A:A,0))</f>
        <v>7.0000000000000007E-2</v>
      </c>
      <c r="C1416">
        <v>-605.99</v>
      </c>
      <c r="D1416">
        <f>INDEX([3]Treasury!B:B,MATCH('Գծապատկեր 3.Զ.1'!A1416,[3]Treasury!A:A,0))</f>
        <v>2.78</v>
      </c>
      <c r="E1416">
        <v>1.8828619974490199</v>
      </c>
    </row>
    <row r="1417" spans="1:5">
      <c r="A1417" s="9">
        <v>41520</v>
      </c>
      <c r="B1417">
        <f>INDEX('[3]Fed Funds rate'!B:B,MATCH('Գծապատկեր 3.Զ.1'!A1417,'[3]Fed Funds rate'!A:A,0))</f>
        <v>0.09</v>
      </c>
      <c r="C1417">
        <v>-603.76</v>
      </c>
      <c r="D1417">
        <f>INDEX([3]Treasury!B:B,MATCH('Գծապատկեր 3.Զ.1'!A1417,[3]Treasury!A:A,0))</f>
        <v>2.86</v>
      </c>
      <c r="E1417">
        <v>1.4947080285438601</v>
      </c>
    </row>
    <row r="1418" spans="1:5">
      <c r="A1418" s="9">
        <v>41521</v>
      </c>
      <c r="B1418">
        <f>INDEX('[3]Fed Funds rate'!B:B,MATCH('Գծապատկեր 3.Զ.1'!A1418,'[3]Fed Funds rate'!A:A,0))</f>
        <v>0.08</v>
      </c>
      <c r="C1418">
        <v>-602.13</v>
      </c>
      <c r="D1418">
        <f>INDEX([3]Treasury!B:B,MATCH('Գծապատկեր 3.Զ.1'!A1418,[3]Treasury!A:A,0))</f>
        <v>2.9</v>
      </c>
      <c r="E1418">
        <v>1.20488640690121</v>
      </c>
    </row>
    <row r="1419" spans="1:5">
      <c r="A1419" s="9">
        <v>41522</v>
      </c>
      <c r="B1419">
        <f>INDEX('[3]Fed Funds rate'!B:B,MATCH('Գծապատկեր 3.Զ.1'!A1419,'[3]Fed Funds rate'!A:A,0))</f>
        <v>0.08</v>
      </c>
      <c r="C1419">
        <v>-601.04</v>
      </c>
      <c r="D1419">
        <f>INDEX([3]Treasury!B:B,MATCH('Գծապատկեր 3.Զ.1'!A1419,[3]Treasury!A:A,0))</f>
        <v>2.98</v>
      </c>
      <c r="E1419">
        <v>1.00421725170451</v>
      </c>
    </row>
    <row r="1420" spans="1:5">
      <c r="A1420" s="9">
        <v>41523</v>
      </c>
      <c r="B1420">
        <f>INDEX('[3]Fed Funds rate'!B:B,MATCH('Գծապատկեր 3.Զ.1'!A1420,'[3]Fed Funds rate'!A:A,0))</f>
        <v>0.08</v>
      </c>
      <c r="C1420">
        <v>-604.13</v>
      </c>
      <c r="D1420">
        <f>INDEX([3]Treasury!B:B,MATCH('Գծապատկեր 3.Զ.1'!A1420,[3]Treasury!A:A,0))</f>
        <v>2.94</v>
      </c>
      <c r="E1420">
        <v>1.49752865552193</v>
      </c>
    </row>
    <row r="1421" spans="1:5">
      <c r="A1421" s="9">
        <v>41526</v>
      </c>
      <c r="B1421">
        <f>INDEX('[3]Fed Funds rate'!B:B,MATCH('Գծապատկեր 3.Զ.1'!A1421,'[3]Fed Funds rate'!A:A,0))</f>
        <v>0.08</v>
      </c>
      <c r="C1421">
        <v>-606.65</v>
      </c>
      <c r="D1421">
        <f>INDEX([3]Treasury!B:B,MATCH('Գծապատկեր 3.Զ.1'!A1421,[3]Treasury!A:A,0))</f>
        <v>2.9</v>
      </c>
      <c r="E1421">
        <v>1.8943100335674199</v>
      </c>
    </row>
    <row r="1422" spans="1:5">
      <c r="A1422" s="9">
        <v>41527</v>
      </c>
      <c r="B1422">
        <f>INDEX('[3]Fed Funds rate'!B:B,MATCH('Գծապատկեր 3.Զ.1'!A1422,'[3]Fed Funds rate'!A:A,0))</f>
        <v>0.08</v>
      </c>
      <c r="C1422">
        <v>-605.92999999999995</v>
      </c>
      <c r="D1422">
        <f>INDEX([3]Treasury!B:B,MATCH('Գծապատկեր 3.Զ.1'!A1422,[3]Treasury!A:A,0))</f>
        <v>2.96</v>
      </c>
      <c r="E1422">
        <v>1.7560757844230399</v>
      </c>
    </row>
    <row r="1423" spans="1:5">
      <c r="A1423" s="9">
        <v>41528</v>
      </c>
      <c r="B1423">
        <f>INDEX('[3]Fed Funds rate'!B:B,MATCH('Գծապատկեր 3.Զ.1'!A1423,'[3]Fed Funds rate'!A:A,0))</f>
        <v>0.08</v>
      </c>
      <c r="C1423">
        <v>-608.72</v>
      </c>
      <c r="D1423">
        <f>INDEX([3]Treasury!B:B,MATCH('Գծապատկեր 3.Զ.1'!A1423,[3]Treasury!A:A,0))</f>
        <v>2.93</v>
      </c>
      <c r="E1423">
        <v>2.19598963430064</v>
      </c>
    </row>
    <row r="1424" spans="1:5">
      <c r="A1424" s="9">
        <v>41529</v>
      </c>
      <c r="B1424">
        <f>INDEX('[3]Fed Funds rate'!B:B,MATCH('Գծապատկեր 3.Զ.1'!A1424,'[3]Fed Funds rate'!A:A,0))</f>
        <v>0.08</v>
      </c>
      <c r="C1424">
        <v>-611.02</v>
      </c>
      <c r="D1424">
        <f>INDEX([3]Treasury!B:B,MATCH('Գծապատկեր 3.Զ.1'!A1424,[3]Treasury!A:A,0))</f>
        <v>2.92</v>
      </c>
      <c r="E1424">
        <v>2.55364171305893</v>
      </c>
    </row>
    <row r="1425" spans="1:5">
      <c r="A1425" s="9">
        <v>41530</v>
      </c>
      <c r="B1425">
        <f>INDEX('[3]Fed Funds rate'!B:B,MATCH('Գծապատկեր 3.Զ.1'!A1425,'[3]Fed Funds rate'!A:A,0))</f>
        <v>0.08</v>
      </c>
      <c r="C1425">
        <v>-611.59</v>
      </c>
      <c r="D1425">
        <f>INDEX([3]Treasury!B:B,MATCH('Գծապատկեր 3.Զ.1'!A1425,[3]Treasury!A:A,0))</f>
        <v>2.9</v>
      </c>
      <c r="E1425">
        <v>2.6274075753233301</v>
      </c>
    </row>
    <row r="1426" spans="1:5">
      <c r="A1426" s="9">
        <v>41533</v>
      </c>
      <c r="B1426">
        <f>INDEX('[3]Fed Funds rate'!B:B,MATCH('Գծապատկեր 3.Զ.1'!A1426,'[3]Fed Funds rate'!A:A,0))</f>
        <v>0.08</v>
      </c>
      <c r="C1426">
        <v>-616.17999999999995</v>
      </c>
      <c r="D1426">
        <f>INDEX([3]Treasury!B:B,MATCH('Գծապատկեր 3.Զ.1'!A1426,[3]Treasury!A:A,0))</f>
        <v>2.88</v>
      </c>
      <c r="E1426">
        <v>3.3556314470966901</v>
      </c>
    </row>
    <row r="1427" spans="1:5">
      <c r="A1427" s="9">
        <v>41534</v>
      </c>
      <c r="B1427">
        <f>INDEX('[3]Fed Funds rate'!B:B,MATCH('Գծապատկեր 3.Զ.1'!A1427,'[3]Fed Funds rate'!A:A,0))</f>
        <v>0.08</v>
      </c>
      <c r="C1427">
        <v>-617.91</v>
      </c>
      <c r="D1427">
        <f>INDEX([3]Treasury!B:B,MATCH('Գծապատկեր 3.Զ.1'!A1427,[3]Treasury!A:A,0))</f>
        <v>2.86</v>
      </c>
      <c r="E1427">
        <v>3.6165241382705</v>
      </c>
    </row>
    <row r="1428" spans="1:5">
      <c r="A1428" s="9">
        <v>41535</v>
      </c>
      <c r="B1428">
        <f>INDEX('[3]Fed Funds rate'!B:B,MATCH('Գծապատկեր 3.Զ.1'!A1428,'[3]Fed Funds rate'!A:A,0))</f>
        <v>0.08</v>
      </c>
      <c r="C1428">
        <v>-624.1</v>
      </c>
      <c r="D1428">
        <f>INDEX([3]Treasury!B:B,MATCH('Գծապատկեր 3.Զ.1'!A1428,[3]Treasury!A:A,0))</f>
        <v>2.69</v>
      </c>
      <c r="E1428">
        <v>4.5938283636278303</v>
      </c>
    </row>
    <row r="1429" spans="1:5">
      <c r="A1429" s="9">
        <v>41536</v>
      </c>
      <c r="B1429">
        <f>INDEX('[3]Fed Funds rate'!B:B,MATCH('Գծապատկեր 3.Զ.1'!A1429,'[3]Fed Funds rate'!A:A,0))</f>
        <v>0.09</v>
      </c>
      <c r="C1429">
        <v>-629.20000000000005</v>
      </c>
      <c r="D1429">
        <f>INDEX([3]Treasury!B:B,MATCH('Գծապատկեր 3.Զ.1'!A1429,[3]Treasury!A:A,0))</f>
        <v>2.76</v>
      </c>
      <c r="E1429">
        <v>5.38820953105607</v>
      </c>
    </row>
    <row r="1430" spans="1:5">
      <c r="A1430" s="9">
        <v>41537</v>
      </c>
      <c r="B1430">
        <f>INDEX('[3]Fed Funds rate'!B:B,MATCH('Գծապատկեր 3.Զ.1'!A1430,'[3]Fed Funds rate'!A:A,0))</f>
        <v>0.08</v>
      </c>
      <c r="C1430">
        <v>-629.21</v>
      </c>
      <c r="D1430">
        <f>INDEX([3]Treasury!B:B,MATCH('Գծապատկեր 3.Զ.1'!A1430,[3]Treasury!A:A,0))</f>
        <v>2.75</v>
      </c>
      <c r="E1430">
        <v>5.3703247146813702</v>
      </c>
    </row>
    <row r="1431" spans="1:5">
      <c r="A1431" s="9">
        <v>41540</v>
      </c>
      <c r="B1431">
        <f>INDEX('[3]Fed Funds rate'!B:B,MATCH('Գծապատկեր 3.Զ.1'!A1431,'[3]Fed Funds rate'!A:A,0))</f>
        <v>0.09</v>
      </c>
      <c r="C1431">
        <v>-629.30999999999995</v>
      </c>
      <c r="D1431">
        <f>INDEX([3]Treasury!B:B,MATCH('Գծապատկեր 3.Զ.1'!A1431,[3]Treasury!A:A,0))</f>
        <v>2.72</v>
      </c>
      <c r="E1431">
        <v>5.3667429072191899</v>
      </c>
    </row>
    <row r="1432" spans="1:5">
      <c r="A1432" s="9">
        <v>41541</v>
      </c>
      <c r="B1432">
        <f>INDEX('[3]Fed Funds rate'!B:B,MATCH('Գծապատկեր 3.Զ.1'!A1432,'[3]Fed Funds rate'!A:A,0))</f>
        <v>0.09</v>
      </c>
      <c r="C1432">
        <v>-627.57000000000005</v>
      </c>
      <c r="D1432">
        <f>INDEX([3]Treasury!B:B,MATCH('Գծապատկեր 3.Զ.1'!A1432,[3]Treasury!A:A,0))</f>
        <v>2.67</v>
      </c>
      <c r="E1432">
        <v>5.0703938004488602</v>
      </c>
    </row>
    <row r="1433" spans="1:5">
      <c r="A1433" s="9">
        <v>41542</v>
      </c>
      <c r="B1433">
        <f>INDEX('[3]Fed Funds rate'!B:B,MATCH('Գծապատկեր 3.Զ.1'!A1433,'[3]Fed Funds rate'!A:A,0))</f>
        <v>0.08</v>
      </c>
      <c r="C1433">
        <v>-627.84</v>
      </c>
      <c r="D1433">
        <f>INDEX([3]Treasury!B:B,MATCH('Գծապատկեր 3.Զ.1'!A1433,[3]Treasury!A:A,0))</f>
        <v>2.63</v>
      </c>
      <c r="E1433">
        <v>5.0939354156699803</v>
      </c>
    </row>
    <row r="1434" spans="1:5">
      <c r="A1434" s="9">
        <v>41543</v>
      </c>
      <c r="B1434">
        <f>INDEX('[3]Fed Funds rate'!B:B,MATCH('Գծապատկեր 3.Զ.1'!A1434,'[3]Fed Funds rate'!A:A,0))</f>
        <v>0.08</v>
      </c>
      <c r="C1434">
        <v>-625.03</v>
      </c>
      <c r="D1434">
        <f>INDEX([3]Treasury!B:B,MATCH('Գծապատկեր 3.Զ.1'!A1434,[3]Treasury!A:A,0))</f>
        <v>2.66</v>
      </c>
      <c r="E1434">
        <v>4.6258929933624104</v>
      </c>
    </row>
    <row r="1435" spans="1:5">
      <c r="A1435" s="9">
        <v>41544</v>
      </c>
      <c r="B1435">
        <f>INDEX('[3]Fed Funds rate'!B:B,MATCH('Գծապատկեր 3.Զ.1'!A1435,'[3]Fed Funds rate'!A:A,0))</f>
        <v>0.08</v>
      </c>
      <c r="C1435">
        <v>-624.29</v>
      </c>
      <c r="D1435">
        <f>INDEX([3]Treasury!B:B,MATCH('Գծապատկեր 3.Զ.1'!A1435,[3]Treasury!A:A,0))</f>
        <v>2.64</v>
      </c>
      <c r="E1435">
        <v>4.4879575825532303</v>
      </c>
    </row>
    <row r="1436" spans="1:5">
      <c r="A1436" s="9">
        <v>41547</v>
      </c>
      <c r="B1436">
        <f>INDEX('[3]Fed Funds rate'!B:B,MATCH('Գծապատկեր 3.Զ.1'!A1436,'[3]Fed Funds rate'!A:A,0))</f>
        <v>0.06</v>
      </c>
      <c r="C1436">
        <v>-622.16999999999996</v>
      </c>
      <c r="D1436">
        <f>INDEX([3]Treasury!B:B,MATCH('Գծապատկեր 3.Զ.1'!A1436,[3]Treasury!A:A,0))</f>
        <v>2.64</v>
      </c>
      <c r="E1436">
        <v>4.1283235946815404</v>
      </c>
    </row>
    <row r="1437" spans="1:5">
      <c r="A1437" s="9">
        <v>41548</v>
      </c>
      <c r="B1437">
        <f>INDEX('[3]Fed Funds rate'!B:B,MATCH('Գծապատկեր 3.Զ.1'!A1437,'[3]Fed Funds rate'!A:A,0))</f>
        <v>0.08</v>
      </c>
      <c r="C1437">
        <v>-622.32000000000005</v>
      </c>
      <c r="D1437">
        <f>INDEX([3]Treasury!B:B,MATCH('Գծապատկեր 3.Զ.1'!A1437,[3]Treasury!A:A,0))</f>
        <v>2.66</v>
      </c>
      <c r="E1437">
        <v>4.1329601731897503</v>
      </c>
    </row>
    <row r="1438" spans="1:5">
      <c r="A1438" s="9">
        <v>41549</v>
      </c>
      <c r="B1438">
        <f>INDEX('[3]Fed Funds rate'!B:B,MATCH('Գծապատկեր 3.Զ.1'!A1438,'[3]Fed Funds rate'!A:A,0))</f>
        <v>7.0000000000000007E-2</v>
      </c>
      <c r="C1438">
        <v>-622.30999999999995</v>
      </c>
      <c r="D1438">
        <f>INDEX([3]Treasury!B:B,MATCH('Գծապատկեր 3.Զ.1'!A1438,[3]Treasury!A:A,0))</f>
        <v>2.63</v>
      </c>
      <c r="E1438">
        <v>4.1118842234609403</v>
      </c>
    </row>
    <row r="1439" spans="1:5">
      <c r="A1439" s="9">
        <v>41550</v>
      </c>
      <c r="B1439">
        <f>INDEX('[3]Fed Funds rate'!B:B,MATCH('Գծապատկեր 3.Զ.1'!A1439,'[3]Fed Funds rate'!A:A,0))</f>
        <v>0.08</v>
      </c>
      <c r="C1439">
        <v>-622.38</v>
      </c>
      <c r="D1439">
        <f>INDEX([3]Treasury!B:B,MATCH('Գծապատկեր 3.Զ.1'!A1439,[3]Treasury!A:A,0))</f>
        <v>2.62</v>
      </c>
      <c r="E1439">
        <v>4.1036635933612597</v>
      </c>
    </row>
    <row r="1440" spans="1:5">
      <c r="A1440" s="9">
        <v>41551</v>
      </c>
      <c r="B1440">
        <f>INDEX('[3]Fed Funds rate'!B:B,MATCH('Գծապատկեր 3.Զ.1'!A1440,'[3]Fed Funds rate'!A:A,0))</f>
        <v>0.08</v>
      </c>
      <c r="C1440">
        <v>-624.35</v>
      </c>
      <c r="D1440">
        <f>INDEX([3]Treasury!B:B,MATCH('Գծապատկեր 3.Զ.1'!A1440,[3]Treasury!A:A,0))</f>
        <v>2.66</v>
      </c>
      <c r="E1440">
        <v>4.4002228076589001</v>
      </c>
    </row>
    <row r="1441" spans="1:5">
      <c r="A1441" s="9">
        <v>41554</v>
      </c>
      <c r="B1441">
        <f>INDEX('[3]Fed Funds rate'!B:B,MATCH('Գծապատկեր 3.Զ.1'!A1441,'[3]Fed Funds rate'!A:A,0))</f>
        <v>0.08</v>
      </c>
      <c r="C1441">
        <v>-625.61</v>
      </c>
      <c r="D1441">
        <f>INDEX([3]Treasury!B:B,MATCH('Գծապատկեր 3.Զ.1'!A1441,[3]Treasury!A:A,0))</f>
        <v>2.65</v>
      </c>
      <c r="E1441">
        <v>4.58236218901345</v>
      </c>
    </row>
    <row r="1442" spans="1:5">
      <c r="A1442" s="9">
        <v>41555</v>
      </c>
      <c r="B1442">
        <f>INDEX('[3]Fed Funds rate'!B:B,MATCH('Գծապատկեր 3.Զ.1'!A1442,'[3]Fed Funds rate'!A:A,0))</f>
        <v>0.08</v>
      </c>
      <c r="C1442">
        <v>-626.47</v>
      </c>
      <c r="D1442">
        <f>INDEX([3]Treasury!B:B,MATCH('Գծապատկեր 3.Զ.1'!A1442,[3]Treasury!A:A,0))</f>
        <v>2.66</v>
      </c>
      <c r="E1442">
        <v>4.7002671228016197</v>
      </c>
    </row>
    <row r="1443" spans="1:5">
      <c r="A1443" s="9">
        <v>41556</v>
      </c>
      <c r="B1443">
        <f>INDEX('[3]Fed Funds rate'!B:B,MATCH('Գծապատկեր 3.Զ.1'!A1443,'[3]Fed Funds rate'!A:A,0))</f>
        <v>0.09</v>
      </c>
      <c r="C1443">
        <v>-627.29999999999995</v>
      </c>
      <c r="D1443">
        <f>INDEX([3]Treasury!B:B,MATCH('Գծապատկեր 3.Զ.1'!A1443,[3]Treasury!A:A,0))</f>
        <v>2.68</v>
      </c>
      <c r="E1443">
        <v>4.8132019567235602</v>
      </c>
    </row>
    <row r="1444" spans="1:5">
      <c r="A1444" s="9">
        <v>41557</v>
      </c>
      <c r="B1444">
        <f>INDEX('[3]Fed Funds rate'!B:B,MATCH('Գծապատկեր 3.Զ.1'!A1444,'[3]Fed Funds rate'!A:A,0))</f>
        <v>0.09</v>
      </c>
      <c r="C1444">
        <v>-627.99</v>
      </c>
      <c r="D1444">
        <f>INDEX([3]Treasury!B:B,MATCH('Գծապատկեր 3.Զ.1'!A1444,[3]Treasury!A:A,0))</f>
        <v>2.71</v>
      </c>
      <c r="E1444">
        <v>4.9036714960038799</v>
      </c>
    </row>
    <row r="1445" spans="1:5">
      <c r="A1445" s="9">
        <v>41558</v>
      </c>
      <c r="B1445">
        <f>INDEX('[3]Fed Funds rate'!B:B,MATCH('Գծապատկեր 3.Զ.1'!A1445,'[3]Fed Funds rate'!A:A,0))</f>
        <v>0.1</v>
      </c>
      <c r="C1445">
        <v>-629.37</v>
      </c>
      <c r="D1445">
        <f>INDEX([3]Treasury!B:B,MATCH('Գծապատկեր 3.Զ.1'!A1445,[3]Treasury!A:A,0))</f>
        <v>2.7</v>
      </c>
      <c r="E1445">
        <v>5.1037145331667899</v>
      </c>
    </row>
    <row r="1446" spans="1:5">
      <c r="A1446" s="9">
        <v>41562</v>
      </c>
      <c r="B1446">
        <f>INDEX('[3]Fed Funds rate'!B:B,MATCH('Գծապատկեր 3.Զ.1'!A1446,'[3]Fed Funds rate'!A:A,0))</f>
        <v>0.1</v>
      </c>
      <c r="C1446">
        <v>-630.58000000000004</v>
      </c>
      <c r="D1446">
        <f>INDEX([3]Treasury!B:B,MATCH('Գծապատկեր 3.Զ.1'!A1446,[3]Treasury!A:A,0))</f>
        <v>2.75</v>
      </c>
      <c r="E1446">
        <v>5.27632175314056</v>
      </c>
    </row>
    <row r="1447" spans="1:5">
      <c r="A1447" s="9">
        <v>41563</v>
      </c>
      <c r="B1447">
        <f>INDEX('[3]Fed Funds rate'!B:B,MATCH('Գծապատկեր 3.Զ.1'!A1447,'[3]Fed Funds rate'!A:A,0))</f>
        <v>0.11</v>
      </c>
      <c r="C1447">
        <v>-631.25</v>
      </c>
      <c r="D1447">
        <f>INDEX([3]Treasury!B:B,MATCH('Գծապատկեր 3.Զ.1'!A1447,[3]Treasury!A:A,0))</f>
        <v>2.69</v>
      </c>
      <c r="E1447">
        <v>5.3630534187389003</v>
      </c>
    </row>
    <row r="1448" spans="1:5">
      <c r="A1448" s="9">
        <v>41564</v>
      </c>
      <c r="B1448">
        <f>INDEX('[3]Fed Funds rate'!B:B,MATCH('Գծապատկեր 3.Զ.1'!A1448,'[3]Fed Funds rate'!A:A,0))</f>
        <v>0.1</v>
      </c>
      <c r="C1448">
        <v>-634.76</v>
      </c>
      <c r="D1448">
        <f>INDEX([3]Treasury!B:B,MATCH('Գծապատկեր 3.Զ.1'!A1448,[3]Treasury!A:A,0))</f>
        <v>2.61</v>
      </c>
      <c r="E1448">
        <v>5.8980901521510898</v>
      </c>
    </row>
    <row r="1449" spans="1:5">
      <c r="A1449" s="9">
        <v>41565</v>
      </c>
      <c r="B1449">
        <f>INDEX('[3]Fed Funds rate'!B:B,MATCH('Գծապատկեր 3.Զ.1'!A1449,'[3]Fed Funds rate'!A:A,0))</f>
        <v>0.1</v>
      </c>
      <c r="C1449">
        <v>-637.29999999999995</v>
      </c>
      <c r="D1449">
        <f>INDEX([3]Treasury!B:B,MATCH('Գծապատկեր 3.Զ.1'!A1449,[3]Treasury!A:A,0))</f>
        <v>2.6</v>
      </c>
      <c r="E1449">
        <v>6.2779808759531699</v>
      </c>
    </row>
    <row r="1450" spans="1:5">
      <c r="A1450" s="9">
        <v>41568</v>
      </c>
      <c r="B1450">
        <f>INDEX('[3]Fed Funds rate'!B:B,MATCH('Գծապատկեր 3.Զ.1'!A1450,'[3]Fed Funds rate'!A:A,0))</f>
        <v>0.09</v>
      </c>
      <c r="C1450">
        <v>-637.02</v>
      </c>
      <c r="D1450">
        <f>INDEX([3]Treasury!B:B,MATCH('Գծապատկեր 3.Զ.1'!A1450,[3]Treasury!A:A,0))</f>
        <v>2.63</v>
      </c>
      <c r="E1450">
        <v>6.2145744691125602</v>
      </c>
    </row>
    <row r="1451" spans="1:5">
      <c r="A1451" s="9">
        <v>41569</v>
      </c>
      <c r="B1451">
        <f>INDEX('[3]Fed Funds rate'!B:B,MATCH('Գծապատկեր 3.Զ.1'!A1451,'[3]Fed Funds rate'!A:A,0))</f>
        <v>0.08</v>
      </c>
      <c r="C1451">
        <v>-638.91</v>
      </c>
      <c r="D1451">
        <f>INDEX([3]Treasury!B:B,MATCH('Գծապատկեր 3.Զ.1'!A1451,[3]Treasury!A:A,0))</f>
        <v>2.54</v>
      </c>
      <c r="E1451">
        <v>6.49136842118196</v>
      </c>
    </row>
    <row r="1452" spans="1:5">
      <c r="A1452" s="9">
        <v>41570</v>
      </c>
      <c r="B1452">
        <f>INDEX('[3]Fed Funds rate'!B:B,MATCH('Գծապատկեր 3.Զ.1'!A1452,'[3]Fed Funds rate'!A:A,0))</f>
        <v>0.08</v>
      </c>
      <c r="C1452">
        <v>-641.15</v>
      </c>
      <c r="D1452">
        <f>INDEX([3]Treasury!B:B,MATCH('Գծապատկեր 3.Զ.1'!A1452,[3]Treasury!A:A,0))</f>
        <v>2.5099999999999998</v>
      </c>
      <c r="E1452">
        <v>6.8218922507077204</v>
      </c>
    </row>
    <row r="1453" spans="1:5">
      <c r="A1453" s="9">
        <v>41571</v>
      </c>
      <c r="B1453">
        <f>INDEX('[3]Fed Funds rate'!B:B,MATCH('Գծապատկեր 3.Զ.1'!A1453,'[3]Fed Funds rate'!A:A,0))</f>
        <v>0.08</v>
      </c>
      <c r="C1453">
        <v>-640.34</v>
      </c>
      <c r="D1453">
        <f>INDEX([3]Treasury!B:B,MATCH('Գծապատկեր 3.Զ.1'!A1453,[3]Treasury!A:A,0))</f>
        <v>2.5299999999999998</v>
      </c>
      <c r="E1453">
        <v>6.6760174063427904</v>
      </c>
    </row>
    <row r="1454" spans="1:5">
      <c r="A1454" s="9">
        <v>41572</v>
      </c>
      <c r="B1454">
        <f>INDEX('[3]Fed Funds rate'!B:B,MATCH('Գծապատկեր 3.Զ.1'!A1454,'[3]Fed Funds rate'!A:A,0))</f>
        <v>0.08</v>
      </c>
      <c r="C1454">
        <v>-640.34</v>
      </c>
      <c r="D1454">
        <f>INDEX([3]Treasury!B:B,MATCH('Գծապատկեր 3.Զ.1'!A1454,[3]Treasury!A:A,0))</f>
        <v>2.5299999999999998</v>
      </c>
      <c r="E1454">
        <v>6.6565585630443103</v>
      </c>
    </row>
    <row r="1455" spans="1:5">
      <c r="A1455" s="9">
        <v>41575</v>
      </c>
      <c r="B1455">
        <f>INDEX('[3]Fed Funds rate'!B:B,MATCH('Գծապատկեր 3.Զ.1'!A1455,'[3]Fed Funds rate'!A:A,0))</f>
        <v>0.08</v>
      </c>
      <c r="C1455">
        <v>-640.07000000000005</v>
      </c>
      <c r="D1455">
        <f>INDEX([3]Treasury!B:B,MATCH('Գծապատկեր 3.Զ.1'!A1455,[3]Treasury!A:A,0))</f>
        <v>2.54</v>
      </c>
      <c r="E1455">
        <v>6.5949263678200998</v>
      </c>
    </row>
    <row r="1456" spans="1:5">
      <c r="A1456" s="9">
        <v>41576</v>
      </c>
      <c r="B1456">
        <f>INDEX('[3]Fed Funds rate'!B:B,MATCH('Գծապատկեր 3.Զ.1'!A1456,'[3]Fed Funds rate'!A:A,0))</f>
        <v>0.08</v>
      </c>
      <c r="C1456">
        <v>-638.61</v>
      </c>
      <c r="D1456">
        <f>INDEX([3]Treasury!B:B,MATCH('Գծապատկեր 3.Զ.1'!A1456,[3]Treasury!A:A,0))</f>
        <v>2.5299999999999998</v>
      </c>
      <c r="E1456">
        <v>6.3471082084553201</v>
      </c>
    </row>
    <row r="1457" spans="1:5">
      <c r="A1457" s="9">
        <v>41577</v>
      </c>
      <c r="B1457">
        <f>INDEX('[3]Fed Funds rate'!B:B,MATCH('Գծապատկեր 3.Զ.1'!A1457,'[3]Fed Funds rate'!A:A,0))</f>
        <v>0.08</v>
      </c>
      <c r="C1457">
        <v>-639.39</v>
      </c>
      <c r="D1457">
        <f>INDEX([3]Treasury!B:B,MATCH('Գծապատկեր 3.Զ.1'!A1457,[3]Treasury!A:A,0))</f>
        <v>2.5499999999999998</v>
      </c>
      <c r="E1457">
        <v>6.4497170282887701</v>
      </c>
    </row>
    <row r="1458" spans="1:5">
      <c r="A1458" s="9">
        <v>41578</v>
      </c>
      <c r="B1458">
        <f>INDEX('[3]Fed Funds rate'!B:B,MATCH('Գծապատկեր 3.Զ.1'!A1458,'[3]Fed Funds rate'!A:A,0))</f>
        <v>7.0000000000000007E-2</v>
      </c>
      <c r="C1458">
        <v>-638.78</v>
      </c>
      <c r="D1458">
        <f>INDEX([3]Treasury!B:B,MATCH('Գծապատկեր 3.Զ.1'!A1458,[3]Treasury!A:A,0))</f>
        <v>2.57</v>
      </c>
      <c r="E1458">
        <v>6.3348117764212404</v>
      </c>
    </row>
    <row r="1459" spans="1:5">
      <c r="A1459" s="9">
        <v>41579</v>
      </c>
      <c r="B1459">
        <f>INDEX('[3]Fed Funds rate'!B:B,MATCH('Գծապատկեր 3.Զ.1'!A1459,'[3]Fed Funds rate'!A:A,0))</f>
        <v>0.08</v>
      </c>
      <c r="C1459">
        <v>-635.5</v>
      </c>
      <c r="D1459">
        <f>INDEX([3]Treasury!B:B,MATCH('Գծապատկեր 3.Զ.1'!A1459,[3]Treasury!A:A,0))</f>
        <v>2.65</v>
      </c>
      <c r="E1459">
        <v>5.8005544830857598</v>
      </c>
    </row>
    <row r="1460" spans="1:5">
      <c r="A1460" s="9">
        <v>41582</v>
      </c>
      <c r="B1460">
        <f>INDEX('[3]Fed Funds rate'!B:B,MATCH('Գծապատկեր 3.Զ.1'!A1460,'[3]Fed Funds rate'!A:A,0))</f>
        <v>0.08</v>
      </c>
      <c r="C1460">
        <v>-634.62</v>
      </c>
      <c r="D1460">
        <f>INDEX([3]Treasury!B:B,MATCH('Գծապատկեր 3.Զ.1'!A1460,[3]Treasury!A:A,0))</f>
        <v>2.63</v>
      </c>
      <c r="E1460">
        <v>5.6425298764265701</v>
      </c>
    </row>
    <row r="1461" spans="1:5">
      <c r="A1461" s="9">
        <v>41583</v>
      </c>
      <c r="B1461">
        <f>INDEX('[3]Fed Funds rate'!B:B,MATCH('Գծապատկեր 3.Զ.1'!A1461,'[3]Fed Funds rate'!A:A,0))</f>
        <v>0.08</v>
      </c>
      <c r="C1461">
        <v>-630.69000000000005</v>
      </c>
      <c r="D1461">
        <f>INDEX([3]Treasury!B:B,MATCH('Գծապատկեր 3.Զ.1'!A1461,[3]Treasury!A:A,0))</f>
        <v>2.69</v>
      </c>
      <c r="E1461">
        <v>5.0018818749617804</v>
      </c>
    </row>
    <row r="1462" spans="1:5">
      <c r="A1462" s="9">
        <v>41584</v>
      </c>
      <c r="B1462">
        <f>INDEX('[3]Fed Funds rate'!B:B,MATCH('Գծապատկեր 3.Զ.1'!A1462,'[3]Fed Funds rate'!A:A,0))</f>
        <v>0.08</v>
      </c>
      <c r="C1462">
        <v>-630.61</v>
      </c>
      <c r="D1462">
        <f>INDEX([3]Treasury!B:B,MATCH('Գծապատկեր 3.Զ.1'!A1462,[3]Treasury!A:A,0))</f>
        <v>2.67</v>
      </c>
      <c r="E1462">
        <v>4.9697428326813897</v>
      </c>
    </row>
    <row r="1463" spans="1:5">
      <c r="A1463" s="9">
        <v>41585</v>
      </c>
      <c r="B1463">
        <f>INDEX('[3]Fed Funds rate'!B:B,MATCH('Գծապատկեր 3.Զ.1'!A1463,'[3]Fed Funds rate'!A:A,0))</f>
        <v>0.08</v>
      </c>
      <c r="C1463">
        <v>-630.26</v>
      </c>
      <c r="D1463">
        <f>INDEX([3]Treasury!B:B,MATCH('Գծապատկեր 3.Զ.1'!A1463,[3]Treasury!A:A,0))</f>
        <v>2.63</v>
      </c>
      <c r="E1463">
        <v>4.8947725332471901</v>
      </c>
    </row>
    <row r="1464" spans="1:5">
      <c r="A1464" s="9">
        <v>41586</v>
      </c>
      <c r="B1464">
        <f>INDEX('[3]Fed Funds rate'!B:B,MATCH('Գծապատկեր 3.Զ.1'!A1464,'[3]Fed Funds rate'!A:A,0))</f>
        <v>0.08</v>
      </c>
      <c r="C1464">
        <v>-625.16</v>
      </c>
      <c r="D1464">
        <f>INDEX([3]Treasury!B:B,MATCH('Գծապատկեր 3.Զ.1'!A1464,[3]Treasury!A:A,0))</f>
        <v>2.77</v>
      </c>
      <c r="E1464">
        <v>4.0628385307734298</v>
      </c>
    </row>
    <row r="1465" spans="1:5">
      <c r="A1465" s="9">
        <v>41590</v>
      </c>
      <c r="B1465">
        <f>INDEX('[3]Fed Funds rate'!B:B,MATCH('Գծապատկեր 3.Զ.1'!A1465,'[3]Fed Funds rate'!A:A,0))</f>
        <v>0.08</v>
      </c>
      <c r="C1465">
        <v>-618.72</v>
      </c>
      <c r="D1465">
        <f>INDEX([3]Treasury!B:B,MATCH('Գծապատկեր 3.Զ.1'!A1465,[3]Treasury!A:A,0))</f>
        <v>2.8</v>
      </c>
      <c r="E1465">
        <v>3.0079078278869198</v>
      </c>
    </row>
    <row r="1466" spans="1:5">
      <c r="A1466" s="9">
        <v>41591</v>
      </c>
      <c r="B1466">
        <f>INDEX('[3]Fed Funds rate'!B:B,MATCH('Գծապատկեր 3.Զ.1'!A1466,'[3]Fed Funds rate'!A:A,0))</f>
        <v>0.08</v>
      </c>
      <c r="C1466">
        <v>-619.72</v>
      </c>
      <c r="D1466">
        <f>INDEX([3]Treasury!B:B,MATCH('Գծապատկեր 3.Զ.1'!A1466,[3]Treasury!A:A,0))</f>
        <v>2.75</v>
      </c>
      <c r="E1466">
        <v>3.1499502059724498</v>
      </c>
    </row>
    <row r="1467" spans="1:5">
      <c r="A1467" s="9">
        <v>41592</v>
      </c>
      <c r="B1467">
        <f>INDEX('[3]Fed Funds rate'!B:B,MATCH('Գծապատկեր 3.Զ.1'!A1467,'[3]Fed Funds rate'!A:A,0))</f>
        <v>0.09</v>
      </c>
      <c r="C1467">
        <v>-622.73</v>
      </c>
      <c r="D1467">
        <f>INDEX([3]Treasury!B:B,MATCH('Գծապատկեր 3.Զ.1'!A1467,[3]Treasury!A:A,0))</f>
        <v>2.69</v>
      </c>
      <c r="E1467">
        <v>3.6150271881790501</v>
      </c>
    </row>
    <row r="1468" spans="1:5">
      <c r="A1468" s="9">
        <v>41593</v>
      </c>
      <c r="B1468">
        <f>INDEX('[3]Fed Funds rate'!B:B,MATCH('Գծապատկեր 3.Զ.1'!A1468,'[3]Fed Funds rate'!A:A,0))</f>
        <v>0.09</v>
      </c>
      <c r="C1468">
        <v>-625.28</v>
      </c>
      <c r="D1468">
        <f>INDEX([3]Treasury!B:B,MATCH('Գծապատկեր 3.Զ.1'!A1468,[3]Treasury!A:A,0))</f>
        <v>2.71</v>
      </c>
      <c r="E1468">
        <v>4.00422846560968</v>
      </c>
    </row>
    <row r="1469" spans="1:5">
      <c r="A1469" s="9">
        <v>41596</v>
      </c>
      <c r="B1469">
        <f>INDEX('[3]Fed Funds rate'!B:B,MATCH('Գծապատկեր 3.Զ.1'!A1469,'[3]Fed Funds rate'!A:A,0))</f>
        <v>0.09</v>
      </c>
      <c r="C1469">
        <v>-627.79999999999995</v>
      </c>
      <c r="D1469">
        <f>INDEX([3]Treasury!B:B,MATCH('Գծապատկեր 3.Զ.1'!A1469,[3]Treasury!A:A,0))</f>
        <v>2.67</v>
      </c>
      <c r="E1469">
        <v>4.3869887452809699</v>
      </c>
    </row>
    <row r="1470" spans="1:5">
      <c r="A1470" s="9">
        <v>41597</v>
      </c>
      <c r="B1470">
        <f>INDEX('[3]Fed Funds rate'!B:B,MATCH('Գծապատկեր 3.Զ.1'!A1470,'[3]Fed Funds rate'!A:A,0))</f>
        <v>0.09</v>
      </c>
      <c r="C1470">
        <v>-626.15</v>
      </c>
      <c r="D1470">
        <f>INDEX([3]Treasury!B:B,MATCH('Գծապատկեր 3.Զ.1'!A1470,[3]Treasury!A:A,0))</f>
        <v>2.71</v>
      </c>
      <c r="E1470">
        <v>4.1043716293585204</v>
      </c>
    </row>
    <row r="1471" spans="1:5">
      <c r="A1471" s="9">
        <v>41598</v>
      </c>
      <c r="B1471">
        <f>INDEX('[3]Fed Funds rate'!B:B,MATCH('Գծապատկեր 3.Զ.1'!A1471,'[3]Fed Funds rate'!A:A,0))</f>
        <v>0.09</v>
      </c>
      <c r="C1471">
        <v>-625.21</v>
      </c>
      <c r="D1471">
        <f>INDEX([3]Treasury!B:B,MATCH('Գծապատկեր 3.Զ.1'!A1471,[3]Treasury!A:A,0))</f>
        <v>2.8</v>
      </c>
      <c r="E1471">
        <v>3.9346871260966001</v>
      </c>
    </row>
    <row r="1472" spans="1:5">
      <c r="A1472" s="9">
        <v>41599</v>
      </c>
      <c r="B1472">
        <f>INDEX('[3]Fed Funds rate'!B:B,MATCH('Գծապատկեր 3.Զ.1'!A1472,'[3]Fed Funds rate'!A:A,0))</f>
        <v>0.09</v>
      </c>
      <c r="C1472">
        <v>-623.57000000000005</v>
      </c>
      <c r="D1472">
        <f>INDEX([3]Treasury!B:B,MATCH('Գծապատկեր 3.Զ.1'!A1472,[3]Treasury!A:A,0))</f>
        <v>2.79</v>
      </c>
      <c r="E1472">
        <v>3.6525833341546501</v>
      </c>
    </row>
    <row r="1473" spans="1:5">
      <c r="A1473" s="9">
        <v>41600</v>
      </c>
      <c r="B1473">
        <f>INDEX('[3]Fed Funds rate'!B:B,MATCH('Գծապատկեր 3.Զ.1'!A1473,'[3]Fed Funds rate'!A:A,0))</f>
        <v>0.09</v>
      </c>
      <c r="C1473">
        <v>-626</v>
      </c>
      <c r="D1473">
        <f>INDEX([3]Treasury!B:B,MATCH('Գծապատկեր 3.Զ.1'!A1473,[3]Treasury!A:A,0))</f>
        <v>2.75</v>
      </c>
      <c r="E1473">
        <v>4.0220709735879101</v>
      </c>
    </row>
    <row r="1474" spans="1:5">
      <c r="A1474" s="9">
        <v>41603</v>
      </c>
      <c r="B1474">
        <f>INDEX('[3]Fed Funds rate'!B:B,MATCH('Գծապատկեր 3.Զ.1'!A1474,'[3]Fed Funds rate'!A:A,0))</f>
        <v>0.09</v>
      </c>
      <c r="C1474">
        <v>-627.15</v>
      </c>
      <c r="D1474">
        <f>INDEX([3]Treasury!B:B,MATCH('Գծապատկեր 3.Զ.1'!A1474,[3]Treasury!A:A,0))</f>
        <v>2.74</v>
      </c>
      <c r="E1474">
        <v>4.1861625110798197</v>
      </c>
    </row>
    <row r="1475" spans="1:5">
      <c r="A1475" s="9">
        <v>41604</v>
      </c>
      <c r="B1475">
        <f>INDEX('[3]Fed Funds rate'!B:B,MATCH('Գծապատկեր 3.Զ.1'!A1475,'[3]Fed Funds rate'!A:A,0))</f>
        <v>0.09</v>
      </c>
      <c r="C1475">
        <v>-626.35</v>
      </c>
      <c r="D1475">
        <f>INDEX([3]Treasury!B:B,MATCH('Գծապատկեր 3.Զ.1'!A1475,[3]Treasury!A:A,0))</f>
        <v>2.71</v>
      </c>
      <c r="E1475">
        <v>4.0390745382144297</v>
      </c>
    </row>
    <row r="1476" spans="1:5">
      <c r="A1476" s="9">
        <v>41605</v>
      </c>
      <c r="B1476">
        <f>INDEX('[3]Fed Funds rate'!B:B,MATCH('Գծապատկեր 3.Զ.1'!A1476,'[3]Fed Funds rate'!A:A,0))</f>
        <v>0.09</v>
      </c>
      <c r="C1476">
        <v>-624.22</v>
      </c>
      <c r="D1476">
        <f>INDEX([3]Treasury!B:B,MATCH('Գծապատկեր 3.Զ.1'!A1476,[3]Treasury!A:A,0))</f>
        <v>2.74</v>
      </c>
      <c r="E1476">
        <v>3.6789848329554999</v>
      </c>
    </row>
    <row r="1477" spans="1:5">
      <c r="A1477" s="9">
        <v>41610</v>
      </c>
      <c r="B1477">
        <f>INDEX('[3]Fed Funds rate'!B:B,MATCH('Գծապատկեր 3.Զ.1'!A1477,'[3]Fed Funds rate'!A:A,0))</f>
        <v>0.09</v>
      </c>
      <c r="C1477">
        <v>-620.21</v>
      </c>
      <c r="D1477">
        <f>INDEX([3]Treasury!B:B,MATCH('Գծապատկեր 3.Զ.1'!A1477,[3]Treasury!A:A,0))</f>
        <v>2.81</v>
      </c>
      <c r="E1477">
        <v>3.0150667715127999</v>
      </c>
    </row>
    <row r="1478" spans="1:5">
      <c r="A1478" s="9">
        <v>41611</v>
      </c>
      <c r="B1478">
        <f>INDEX('[3]Fed Funds rate'!B:B,MATCH('Գծապատկեր 3.Զ.1'!A1478,'[3]Fed Funds rate'!A:A,0))</f>
        <v>0.09</v>
      </c>
      <c r="C1478">
        <v>-620.37</v>
      </c>
      <c r="D1478">
        <f>INDEX([3]Treasury!B:B,MATCH('Գծապատկեր 3.Զ.1'!A1478,[3]Treasury!A:A,0))</f>
        <v>2.79</v>
      </c>
      <c r="E1478">
        <v>3.0214177390312198</v>
      </c>
    </row>
    <row r="1479" spans="1:5">
      <c r="A1479" s="9">
        <v>41612</v>
      </c>
      <c r="B1479">
        <f>INDEX('[3]Fed Funds rate'!B:B,MATCH('Գծապատկեր 3.Զ.1'!A1479,'[3]Fed Funds rate'!A:A,0))</f>
        <v>0.09</v>
      </c>
      <c r="C1479">
        <v>-619.19000000000005</v>
      </c>
      <c r="D1479">
        <f>INDEX([3]Treasury!B:B,MATCH('Գծապատկեր 3.Զ.1'!A1479,[3]Treasury!A:A,0))</f>
        <v>2.84</v>
      </c>
      <c r="E1479">
        <v>2.8115847696753899</v>
      </c>
    </row>
    <row r="1480" spans="1:5">
      <c r="A1480" s="9">
        <v>41613</v>
      </c>
      <c r="B1480">
        <f>INDEX('[3]Fed Funds rate'!B:B,MATCH('Գծապատկեր 3.Զ.1'!A1480,'[3]Fed Funds rate'!A:A,0))</f>
        <v>0.09</v>
      </c>
      <c r="C1480">
        <v>-619.83000000000004</v>
      </c>
      <c r="D1480">
        <f>INDEX([3]Treasury!B:B,MATCH('Գծապատկեր 3.Զ.1'!A1480,[3]Treasury!A:A,0))</f>
        <v>2.88</v>
      </c>
      <c r="E1480">
        <v>2.89545010407232</v>
      </c>
    </row>
    <row r="1481" spans="1:5">
      <c r="A1481" s="9">
        <v>41614</v>
      </c>
      <c r="B1481">
        <f>INDEX('[3]Fed Funds rate'!B:B,MATCH('Գծապատկեր 3.Զ.1'!A1481,'[3]Fed Funds rate'!A:A,0))</f>
        <v>0.09</v>
      </c>
      <c r="C1481">
        <v>-621.02</v>
      </c>
      <c r="D1481">
        <f>INDEX([3]Treasury!B:B,MATCH('Գծապատկեր 3.Զ.1'!A1481,[3]Treasury!A:A,0))</f>
        <v>2.88</v>
      </c>
      <c r="E1481">
        <v>3.06781268693112</v>
      </c>
    </row>
    <row r="1482" spans="1:5">
      <c r="A1482" s="9">
        <v>41617</v>
      </c>
      <c r="B1482">
        <f>INDEX('[3]Fed Funds rate'!B:B,MATCH('Գծապատկեր 3.Զ.1'!A1482,'[3]Fed Funds rate'!A:A,0))</f>
        <v>0.09</v>
      </c>
      <c r="C1482">
        <v>-622.69000000000005</v>
      </c>
      <c r="D1482">
        <f>INDEX([3]Treasury!B:B,MATCH('Գծապատկեր 3.Զ.1'!A1482,[3]Treasury!A:A,0))</f>
        <v>2.86</v>
      </c>
      <c r="E1482">
        <v>3.3169233638962998</v>
      </c>
    </row>
    <row r="1483" spans="1:5">
      <c r="A1483" s="9">
        <v>41618</v>
      </c>
      <c r="B1483">
        <f>INDEX('[3]Fed Funds rate'!B:B,MATCH('Գծապատկեր 3.Զ.1'!A1483,'[3]Fed Funds rate'!A:A,0))</f>
        <v>0.09</v>
      </c>
      <c r="C1483">
        <v>-625.42999999999995</v>
      </c>
      <c r="D1483">
        <f>INDEX([3]Treasury!B:B,MATCH('Գծապատկեր 3.Զ.1'!A1483,[3]Treasury!A:A,0))</f>
        <v>2.81</v>
      </c>
      <c r="E1483">
        <v>3.7365442278318102</v>
      </c>
    </row>
    <row r="1484" spans="1:5">
      <c r="A1484" s="9">
        <v>41619</v>
      </c>
      <c r="B1484">
        <f>INDEX('[3]Fed Funds rate'!B:B,MATCH('Գծապատկեր 3.Զ.1'!A1484,'[3]Fed Funds rate'!A:A,0))</f>
        <v>0.08</v>
      </c>
      <c r="C1484">
        <v>-625.63</v>
      </c>
      <c r="D1484">
        <f>INDEX([3]Treasury!B:B,MATCH('Գծապատկեր 3.Զ.1'!A1484,[3]Treasury!A:A,0))</f>
        <v>2.86</v>
      </c>
      <c r="E1484">
        <v>3.74907757385165</v>
      </c>
    </row>
    <row r="1485" spans="1:5">
      <c r="A1485" s="9">
        <v>41620</v>
      </c>
      <c r="B1485">
        <f>INDEX('[3]Fed Funds rate'!B:B,MATCH('Գծապատկեր 3.Զ.1'!A1485,'[3]Fed Funds rate'!A:A,0))</f>
        <v>0.09</v>
      </c>
      <c r="C1485">
        <v>-625.9</v>
      </c>
      <c r="D1485">
        <f>INDEX([3]Treasury!B:B,MATCH('Գծապատկեր 3.Զ.1'!A1485,[3]Treasury!A:A,0))</f>
        <v>2.89</v>
      </c>
      <c r="E1485">
        <v>3.77278586827026</v>
      </c>
    </row>
    <row r="1486" spans="1:5">
      <c r="A1486" s="9">
        <v>41621</v>
      </c>
      <c r="B1486">
        <f>INDEX('[3]Fed Funds rate'!B:B,MATCH('Գծապատկեր 3.Զ.1'!A1486,'[3]Fed Funds rate'!A:A,0))</f>
        <v>0.08</v>
      </c>
      <c r="C1486">
        <v>-627.53</v>
      </c>
      <c r="D1486">
        <f>INDEX([3]Treasury!B:B,MATCH('Գծապատկեր 3.Զ.1'!A1486,[3]Treasury!A:A,0))</f>
        <v>2.88</v>
      </c>
      <c r="E1486">
        <v>4.0134340913094704</v>
      </c>
    </row>
    <row r="1487" spans="1:5">
      <c r="A1487" s="9">
        <v>41624</v>
      </c>
      <c r="B1487">
        <f>INDEX('[3]Fed Funds rate'!B:B,MATCH('Գծապատկեր 3.Զ.1'!A1487,'[3]Fed Funds rate'!A:A,0))</f>
        <v>0.09</v>
      </c>
      <c r="C1487">
        <v>-629.15</v>
      </c>
      <c r="D1487">
        <f>INDEX([3]Treasury!B:B,MATCH('Գծապատկեր 3.Զ.1'!A1487,[3]Treasury!A:A,0))</f>
        <v>2.89</v>
      </c>
      <c r="E1487">
        <v>4.2518188332253404</v>
      </c>
    </row>
    <row r="1488" spans="1:5">
      <c r="A1488" s="9">
        <v>41625</v>
      </c>
      <c r="B1488">
        <f>INDEX('[3]Fed Funds rate'!B:B,MATCH('Գծապատկեր 3.Զ.1'!A1488,'[3]Fed Funds rate'!A:A,0))</f>
        <v>0.09</v>
      </c>
      <c r="C1488">
        <v>-628.51</v>
      </c>
      <c r="D1488">
        <f>INDEX([3]Treasury!B:B,MATCH('Գծապատկեր 3.Զ.1'!A1488,[3]Treasury!A:A,0))</f>
        <v>2.85</v>
      </c>
      <c r="E1488">
        <v>4.1306055584893704</v>
      </c>
    </row>
    <row r="1489" spans="1:5">
      <c r="A1489" s="9">
        <v>41626</v>
      </c>
      <c r="B1489">
        <f>INDEX('[3]Fed Funds rate'!B:B,MATCH('Գծապատկեր 3.Զ.1'!A1489,'[3]Fed Funds rate'!A:A,0))</f>
        <v>0.09</v>
      </c>
      <c r="C1489">
        <v>-628.29</v>
      </c>
      <c r="D1489">
        <f>INDEX([3]Treasury!B:B,MATCH('Գծապատկեր 3.Զ.1'!A1489,[3]Treasury!A:A,0))</f>
        <v>2.89</v>
      </c>
      <c r="E1489">
        <v>4.0761597069706497</v>
      </c>
    </row>
    <row r="1490" spans="1:5">
      <c r="A1490" s="9">
        <v>41627</v>
      </c>
      <c r="B1490">
        <f>INDEX('[3]Fed Funds rate'!B:B,MATCH('Գծապատկեր 3.Զ.1'!A1490,'[3]Fed Funds rate'!A:A,0))</f>
        <v>0.09</v>
      </c>
      <c r="C1490">
        <v>-628.46</v>
      </c>
      <c r="D1490">
        <f>INDEX([3]Treasury!B:B,MATCH('Գծապատկեր 3.Զ.1'!A1490,[3]Treasury!A:A,0))</f>
        <v>2.94</v>
      </c>
      <c r="E1490">
        <v>4.0837779612679599</v>
      </c>
    </row>
    <row r="1491" spans="1:5">
      <c r="A1491" s="9">
        <v>41628</v>
      </c>
      <c r="B1491">
        <f>INDEX('[3]Fed Funds rate'!B:B,MATCH('Գծապատկեր 3.Զ.1'!A1491,'[3]Fed Funds rate'!A:A,0))</f>
        <v>0.09</v>
      </c>
      <c r="C1491">
        <v>-628.83000000000004</v>
      </c>
      <c r="D1491">
        <f>INDEX([3]Treasury!B:B,MATCH('Գծապատկեր 3.Զ.1'!A1491,[3]Treasury!A:A,0))</f>
        <v>2.89</v>
      </c>
      <c r="E1491">
        <v>4.1231997042367503</v>
      </c>
    </row>
    <row r="1492" spans="1:5">
      <c r="A1492" s="9">
        <v>41631</v>
      </c>
      <c r="B1492">
        <f>INDEX('[3]Fed Funds rate'!B:B,MATCH('Գծապատկեր 3.Զ.1'!A1492,'[3]Fed Funds rate'!A:A,0))</f>
        <v>0.09</v>
      </c>
      <c r="C1492">
        <v>-629.08000000000004</v>
      </c>
      <c r="D1492">
        <f>INDEX([3]Treasury!B:B,MATCH('Գծապատկեր 3.Զ.1'!A1492,[3]Treasury!A:A,0))</f>
        <v>2.94</v>
      </c>
      <c r="E1492">
        <v>4.1435138190705603</v>
      </c>
    </row>
    <row r="1493" spans="1:5">
      <c r="A1493" s="9">
        <v>41632</v>
      </c>
      <c r="B1493">
        <f>INDEX('[3]Fed Funds rate'!B:B,MATCH('Գծապատկեր 3.Զ.1'!A1493,'[3]Fed Funds rate'!A:A,0))</f>
        <v>0.08</v>
      </c>
      <c r="C1493">
        <v>-629.03</v>
      </c>
      <c r="D1493">
        <f>INDEX([3]Treasury!B:B,MATCH('Գծապատկեր 3.Զ.1'!A1493,[3]Treasury!A:A,0))</f>
        <v>2.99</v>
      </c>
      <c r="E1493">
        <v>4.11613168017925</v>
      </c>
    </row>
    <row r="1494" spans="1:5">
      <c r="A1494" s="9">
        <v>41634</v>
      </c>
      <c r="B1494">
        <f>INDEX('[3]Fed Funds rate'!B:B,MATCH('Գծապատկեր 3.Զ.1'!A1494,'[3]Fed Funds rate'!A:A,0))</f>
        <v>0.08</v>
      </c>
      <c r="C1494">
        <v>-628.95000000000005</v>
      </c>
      <c r="D1494">
        <f>INDEX([3]Treasury!B:B,MATCH('Գծապատկեր 3.Զ.1'!A1494,[3]Treasury!A:A,0))</f>
        <v>3</v>
      </c>
      <c r="E1494">
        <v>4.08397981799021</v>
      </c>
    </row>
    <row r="1495" spans="1:5">
      <c r="A1495" s="9">
        <v>41635</v>
      </c>
      <c r="B1495">
        <f>INDEX('[3]Fed Funds rate'!B:B,MATCH('Գծապատկեր 3.Զ.1'!A1495,'[3]Fed Funds rate'!A:A,0))</f>
        <v>0.08</v>
      </c>
      <c r="C1495">
        <v>-627.36</v>
      </c>
      <c r="D1495">
        <f>INDEX([3]Treasury!B:B,MATCH('Գծապատկեր 3.Զ.1'!A1495,[3]Treasury!A:A,0))</f>
        <v>3.02</v>
      </c>
      <c r="E1495">
        <v>3.8114250344239</v>
      </c>
    </row>
    <row r="1496" spans="1:5">
      <c r="A1496" s="9">
        <v>41638</v>
      </c>
      <c r="B1496">
        <f>INDEX('[3]Fed Funds rate'!B:B,MATCH('Գծապատկեր 3.Զ.1'!A1496,'[3]Fed Funds rate'!A:A,0))</f>
        <v>0.08</v>
      </c>
      <c r="C1496">
        <v>-627.55999999999995</v>
      </c>
      <c r="D1496">
        <f>INDEX([3]Treasury!B:B,MATCH('Գծապատկեր 3.Զ.1'!A1496,[3]Treasury!A:A,0))</f>
        <v>2.99</v>
      </c>
      <c r="E1496">
        <v>3.8238678167850799</v>
      </c>
    </row>
    <row r="1497" spans="1:5">
      <c r="A1497" s="9">
        <v>41639</v>
      </c>
      <c r="B1497">
        <f>INDEX('[3]Fed Funds rate'!B:B,MATCH('Գծապատկեր 3.Զ.1'!A1497,'[3]Fed Funds rate'!A:A,0))</f>
        <v>7.0000000000000007E-2</v>
      </c>
      <c r="C1497">
        <v>-627.86</v>
      </c>
      <c r="D1497">
        <f>INDEX([3]Treasury!B:B,MATCH('Գծապատկեր 3.Զ.1'!A1497,[3]Treasury!A:A,0))</f>
        <v>3.04</v>
      </c>
      <c r="E1497">
        <v>3.8522294785348001</v>
      </c>
    </row>
    <row r="1498" spans="1:5">
      <c r="A1498" s="9">
        <v>41641</v>
      </c>
      <c r="B1498">
        <f>INDEX('[3]Fed Funds rate'!B:B,MATCH('Գծապատկեր 3.Զ.1'!A1498,'[3]Fed Funds rate'!A:A,0))</f>
        <v>0.08</v>
      </c>
      <c r="C1498">
        <v>-627.52</v>
      </c>
      <c r="D1498">
        <f>INDEX([3]Treasury!B:B,MATCH('Գծապատկեր 3.Զ.1'!A1498,[3]Treasury!A:A,0))</f>
        <v>3</v>
      </c>
      <c r="E1498">
        <v>3.7786321519365602</v>
      </c>
    </row>
    <row r="1499" spans="1:5">
      <c r="A1499" s="9">
        <v>41642</v>
      </c>
      <c r="B1499">
        <f>INDEX('[3]Fed Funds rate'!B:B,MATCH('Գծապատկեր 3.Զ.1'!A1499,'[3]Fed Funds rate'!A:A,0))</f>
        <v>0.08</v>
      </c>
      <c r="C1499">
        <v>-628.13</v>
      </c>
      <c r="D1499">
        <f>INDEX([3]Treasury!B:B,MATCH('Գծապատկեր 3.Զ.1'!A1499,[3]Treasury!A:A,0))</f>
        <v>3.01</v>
      </c>
      <c r="E1499">
        <v>3.8563631836296901</v>
      </c>
    </row>
    <row r="1500" spans="1:5">
      <c r="A1500" s="9">
        <v>41645</v>
      </c>
      <c r="B1500">
        <f>INDEX('[3]Fed Funds rate'!B:B,MATCH('Գծապատկեր 3.Զ.1'!A1500,'[3]Fed Funds rate'!A:A,0))</f>
        <v>0.08</v>
      </c>
      <c r="C1500">
        <v>-629</v>
      </c>
      <c r="D1500">
        <f>INDEX([3]Treasury!B:B,MATCH('Գծապատկեր 3.Զ.1'!A1500,[3]Treasury!A:A,0))</f>
        <v>2.98</v>
      </c>
      <c r="E1500">
        <v>3.9753445539276901</v>
      </c>
    </row>
    <row r="1501" spans="1:5">
      <c r="A1501" s="9">
        <v>41646</v>
      </c>
      <c r="B1501">
        <f>INDEX('[3]Fed Funds rate'!B:B,MATCH('Գծապատկեր 3.Զ.1'!A1501,'[3]Fed Funds rate'!A:A,0))</f>
        <v>7.0000000000000007E-2</v>
      </c>
      <c r="C1501">
        <v>-628.95000000000005</v>
      </c>
      <c r="D1501">
        <f>INDEX([3]Treasury!B:B,MATCH('Գծապատկեր 3.Զ.1'!A1501,[3]Treasury!A:A,0))</f>
        <v>2.96</v>
      </c>
      <c r="E1501">
        <v>3.9479666050535802</v>
      </c>
    </row>
    <row r="1502" spans="1:5">
      <c r="A1502" s="9">
        <v>41647</v>
      </c>
      <c r="B1502">
        <f>INDEX('[3]Fed Funds rate'!B:B,MATCH('Գծապատկեր 3.Զ.1'!A1502,'[3]Fed Funds rate'!A:A,0))</f>
        <v>7.0000000000000007E-2</v>
      </c>
      <c r="C1502">
        <v>-628.04</v>
      </c>
      <c r="D1502">
        <f>INDEX([3]Treasury!B:B,MATCH('Գծապատկեր 3.Զ.1'!A1502,[3]Treasury!A:A,0))</f>
        <v>3.01</v>
      </c>
      <c r="E1502">
        <v>3.7837483911663399</v>
      </c>
    </row>
    <row r="1503" spans="1:5">
      <c r="A1503" s="9">
        <v>41648</v>
      </c>
      <c r="B1503">
        <f>INDEX('[3]Fed Funds rate'!B:B,MATCH('Գծապատկեր 3.Զ.1'!A1503,'[3]Fed Funds rate'!A:A,0))</f>
        <v>7.0000000000000007E-2</v>
      </c>
      <c r="C1503">
        <v>-628.54</v>
      </c>
      <c r="D1503">
        <f>INDEX([3]Treasury!B:B,MATCH('Գծապատկեր 3.Զ.1'!A1503,[3]Treasury!A:A,0))</f>
        <v>2.97</v>
      </c>
      <c r="E1503">
        <v>3.84390227582514</v>
      </c>
    </row>
    <row r="1504" spans="1:5">
      <c r="A1504" s="9">
        <v>41649</v>
      </c>
      <c r="B1504">
        <f>INDEX('[3]Fed Funds rate'!B:B,MATCH('Գծապատկեր 3.Զ.1'!A1504,'[3]Fed Funds rate'!A:A,0))</f>
        <v>7.0000000000000007E-2</v>
      </c>
      <c r="C1504">
        <v>-629.92999999999995</v>
      </c>
      <c r="D1504">
        <f>INDEX([3]Treasury!B:B,MATCH('Գծապատկեր 3.Զ.1'!A1504,[3]Treasury!A:A,0))</f>
        <v>2.88</v>
      </c>
      <c r="E1504">
        <v>4.0453789727908998</v>
      </c>
    </row>
    <row r="1505" spans="1:5">
      <c r="A1505" s="9">
        <v>41652</v>
      </c>
      <c r="B1505">
        <f>INDEX('[3]Fed Funds rate'!B:B,MATCH('Գծապատկեր 3.Զ.1'!A1505,'[3]Fed Funds rate'!A:A,0))</f>
        <v>7.0000000000000007E-2</v>
      </c>
      <c r="C1505">
        <v>-630.36</v>
      </c>
      <c r="D1505">
        <f>INDEX([3]Treasury!B:B,MATCH('Գծապատկեր 3.Զ.1'!A1505,[3]Treasury!A:A,0))</f>
        <v>2.84</v>
      </c>
      <c r="E1505">
        <v>4.0941913369018703</v>
      </c>
    </row>
    <row r="1506" spans="1:5">
      <c r="A1506" s="9">
        <v>41653</v>
      </c>
      <c r="B1506">
        <f>INDEX('[3]Fed Funds rate'!B:B,MATCH('Գծապատկեր 3.Զ.1'!A1506,'[3]Fed Funds rate'!A:A,0))</f>
        <v>7.0000000000000007E-2</v>
      </c>
      <c r="C1506">
        <v>-630.62</v>
      </c>
      <c r="D1506">
        <f>INDEX([3]Treasury!B:B,MATCH('Գծապատկեր 3.Զ.1'!A1506,[3]Treasury!A:A,0))</f>
        <v>2.88</v>
      </c>
      <c r="E1506">
        <v>4.1160038559052001</v>
      </c>
    </row>
    <row r="1507" spans="1:5">
      <c r="A1507" s="9">
        <v>41654</v>
      </c>
      <c r="B1507">
        <f>INDEX('[3]Fed Funds rate'!B:B,MATCH('Գծապատկեր 3.Զ.1'!A1507,'[3]Fed Funds rate'!A:A,0))</f>
        <v>7.0000000000000007E-2</v>
      </c>
      <c r="C1507">
        <v>-632.16</v>
      </c>
      <c r="D1507">
        <f>INDEX([3]Treasury!B:B,MATCH('Գծապատկեր 3.Զ.1'!A1507,[3]Treasury!A:A,0))</f>
        <v>2.9</v>
      </c>
      <c r="E1507">
        <v>4.3404856821206197</v>
      </c>
    </row>
    <row r="1508" spans="1:5">
      <c r="A1508" s="9">
        <v>41655</v>
      </c>
      <c r="B1508">
        <f>INDEX('[3]Fed Funds rate'!B:B,MATCH('Գծապատկեր 3.Զ.1'!A1508,'[3]Fed Funds rate'!A:A,0))</f>
        <v>7.0000000000000007E-2</v>
      </c>
      <c r="C1508">
        <v>-632.27</v>
      </c>
      <c r="D1508">
        <f>INDEX([3]Treasury!B:B,MATCH('Գծապատկեր 3.Զ.1'!A1508,[3]Treasury!A:A,0))</f>
        <v>2.86</v>
      </c>
      <c r="E1508">
        <v>4.33846088236794</v>
      </c>
    </row>
    <row r="1509" spans="1:5">
      <c r="A1509" s="9">
        <v>41656</v>
      </c>
      <c r="B1509">
        <f>INDEX('[3]Fed Funds rate'!B:B,MATCH('Գծապատկեր 3.Զ.1'!A1509,'[3]Fed Funds rate'!A:A,0))</f>
        <v>7.0000000000000007E-2</v>
      </c>
      <c r="C1509">
        <v>-632.19000000000005</v>
      </c>
      <c r="D1509">
        <f>INDEX([3]Treasury!B:B,MATCH('Գծապատկեր 3.Զ.1'!A1509,[3]Treasury!A:A,0))</f>
        <v>2.84</v>
      </c>
      <c r="E1509">
        <v>4.3063839682143898</v>
      </c>
    </row>
    <row r="1510" spans="1:5">
      <c r="A1510" s="9">
        <v>41660</v>
      </c>
      <c r="B1510">
        <f>INDEX('[3]Fed Funds rate'!B:B,MATCH('Գծապատկեր 3.Զ.1'!A1510,'[3]Fed Funds rate'!A:A,0))</f>
        <v>7.0000000000000007E-2</v>
      </c>
      <c r="C1510">
        <v>-631.78</v>
      </c>
      <c r="D1510">
        <f>INDEX([3]Treasury!B:B,MATCH('Գծապատկեր 3.Զ.1'!A1510,[3]Treasury!A:A,0))</f>
        <v>2.85</v>
      </c>
      <c r="E1510">
        <v>4.2220863702794897</v>
      </c>
    </row>
    <row r="1511" spans="1:5">
      <c r="A1511" s="9">
        <v>41661</v>
      </c>
      <c r="B1511">
        <f>INDEX('[3]Fed Funds rate'!B:B,MATCH('Գծապատկեր 3.Զ.1'!A1511,'[3]Fed Funds rate'!A:A,0))</f>
        <v>7.0000000000000007E-2</v>
      </c>
      <c r="C1511">
        <v>-629.99</v>
      </c>
      <c r="D1511">
        <f>INDEX([3]Treasury!B:B,MATCH('Գծապատկեր 3.Զ.1'!A1511,[3]Treasury!A:A,0))</f>
        <v>2.87</v>
      </c>
      <c r="E1511">
        <v>3.9189357817905299</v>
      </c>
    </row>
    <row r="1512" spans="1:5">
      <c r="A1512" s="9">
        <v>41662</v>
      </c>
      <c r="B1512">
        <f>INDEX('[3]Fed Funds rate'!B:B,MATCH('Գծապատկեր 3.Զ.1'!A1512,'[3]Fed Funds rate'!A:A,0))</f>
        <v>7.0000000000000007E-2</v>
      </c>
      <c r="C1512">
        <v>-627.17999999999995</v>
      </c>
      <c r="D1512">
        <f>INDEX([3]Treasury!B:B,MATCH('Գծապատկեր 3.Զ.1'!A1512,[3]Treasury!A:A,0))</f>
        <v>2.79</v>
      </c>
      <c r="E1512">
        <v>3.4524779033233699</v>
      </c>
    </row>
    <row r="1513" spans="1:5">
      <c r="A1513" s="9">
        <v>41663</v>
      </c>
      <c r="B1513">
        <f>INDEX('[3]Fed Funds rate'!B:B,MATCH('Գծապատկեր 3.Զ.1'!A1513,'[3]Fed Funds rate'!A:A,0))</f>
        <v>7.0000000000000007E-2</v>
      </c>
      <c r="C1513">
        <v>-625.03</v>
      </c>
      <c r="D1513">
        <f>INDEX([3]Treasury!B:B,MATCH('Գծապատկեր 3.Զ.1'!A1513,[3]Treasury!A:A,0))</f>
        <v>2.75</v>
      </c>
      <c r="E1513">
        <v>3.0896640068982602</v>
      </c>
    </row>
    <row r="1514" spans="1:5">
      <c r="A1514" s="9">
        <v>41666</v>
      </c>
      <c r="B1514">
        <f>INDEX('[3]Fed Funds rate'!B:B,MATCH('Գծապատկեր 3.Զ.1'!A1514,'[3]Fed Funds rate'!A:A,0))</f>
        <v>7.0000000000000007E-2</v>
      </c>
      <c r="C1514">
        <v>-624.42999999999995</v>
      </c>
      <c r="D1514">
        <f>INDEX([3]Treasury!B:B,MATCH('Գծապատկեր 3.Զ.1'!A1514,[3]Treasury!A:A,0))</f>
        <v>2.78</v>
      </c>
      <c r="E1514">
        <v>2.9742024859818899</v>
      </c>
    </row>
    <row r="1515" spans="1:5">
      <c r="A1515" s="9">
        <v>41667</v>
      </c>
      <c r="B1515">
        <f>INDEX('[3]Fed Funds rate'!B:B,MATCH('Գծապատկեր 3.Զ.1'!A1515,'[3]Fed Funds rate'!A:A,0))</f>
        <v>7.0000000000000007E-2</v>
      </c>
      <c r="C1515">
        <v>-626.05999999999995</v>
      </c>
      <c r="D1515">
        <f>INDEX([3]Treasury!B:B,MATCH('Գծապատկեր 3.Զ.1'!A1515,[3]Treasury!A:A,0))</f>
        <v>2.77</v>
      </c>
      <c r="E1515">
        <v>3.2154810707036101</v>
      </c>
    </row>
    <row r="1516" spans="1:5">
      <c r="A1516" s="9">
        <v>41668</v>
      </c>
      <c r="B1516">
        <f>INDEX('[3]Fed Funds rate'!B:B,MATCH('Գծապատկեր 3.Զ.1'!A1516,'[3]Fed Funds rate'!A:A,0))</f>
        <v>7.0000000000000007E-2</v>
      </c>
      <c r="C1516">
        <v>-624.84</v>
      </c>
      <c r="D1516">
        <f>INDEX([3]Treasury!B:B,MATCH('Գծապատկեր 3.Զ.1'!A1516,[3]Treasury!A:A,0))</f>
        <v>2.69</v>
      </c>
      <c r="E1516">
        <v>3.0010027368042498</v>
      </c>
    </row>
    <row r="1517" spans="1:5">
      <c r="A1517" s="9">
        <v>41669</v>
      </c>
      <c r="B1517">
        <f>INDEX('[3]Fed Funds rate'!B:B,MATCH('Գծապատկեր 3.Զ.1'!A1517,'[3]Fed Funds rate'!A:A,0))</f>
        <v>7.0000000000000007E-2</v>
      </c>
      <c r="C1517">
        <v>-623.05999999999995</v>
      </c>
      <c r="D1517">
        <f>INDEX([3]Treasury!B:B,MATCH('Գծապատկեր 3.Զ.1'!A1517,[3]Treasury!A:A,0))</f>
        <v>2.72</v>
      </c>
      <c r="E1517">
        <v>2.6963052139072898</v>
      </c>
    </row>
    <row r="1518" spans="1:5">
      <c r="A1518" s="9">
        <v>41670</v>
      </c>
      <c r="B1518">
        <f>INDEX('[3]Fed Funds rate'!B:B,MATCH('Գծապատկեր 3.Զ.1'!A1518,'[3]Fed Funds rate'!A:A,0))</f>
        <v>7.0000000000000007E-2</v>
      </c>
      <c r="C1518">
        <v>-621.46</v>
      </c>
      <c r="D1518">
        <f>INDEX([3]Treasury!B:B,MATCH('Գծապատկեր 3.Զ.1'!A1518,[3]Treasury!A:A,0))</f>
        <v>2.67</v>
      </c>
      <c r="E1518">
        <v>2.4197604210651198</v>
      </c>
    </row>
    <row r="1519" spans="1:5">
      <c r="A1519" s="9">
        <v>41673</v>
      </c>
      <c r="B1519">
        <f>INDEX('[3]Fed Funds rate'!B:B,MATCH('Գծապատկեր 3.Զ.1'!A1519,'[3]Fed Funds rate'!A:A,0))</f>
        <v>7.0000000000000007E-2</v>
      </c>
      <c r="C1519">
        <v>-621.57000000000005</v>
      </c>
      <c r="D1519">
        <f>INDEX([3]Treasury!B:B,MATCH('Գծապատկեր 3.Զ.1'!A1519,[3]Treasury!A:A,0))</f>
        <v>2.61</v>
      </c>
      <c r="E1519">
        <v>2.4180423588107902</v>
      </c>
    </row>
    <row r="1520" spans="1:5">
      <c r="A1520" s="9">
        <v>41674</v>
      </c>
      <c r="B1520">
        <f>INDEX('[3]Fed Funds rate'!B:B,MATCH('Գծապատկեր 3.Զ.1'!A1520,'[3]Fed Funds rate'!A:A,0))</f>
        <v>7.0000000000000007E-2</v>
      </c>
      <c r="C1520">
        <v>-625.16</v>
      </c>
      <c r="D1520">
        <f>INDEX([3]Treasury!B:B,MATCH('Գծապատկեր 3.Զ.1'!A1520,[3]Treasury!A:A,0))</f>
        <v>2.64</v>
      </c>
      <c r="E1520">
        <v>2.9745344273529701</v>
      </c>
    </row>
    <row r="1521" spans="1:5">
      <c r="A1521" s="9">
        <v>41675</v>
      </c>
      <c r="B1521">
        <f>INDEX('[3]Fed Funds rate'!B:B,MATCH('Գծապատկեր 3.Զ.1'!A1521,'[3]Fed Funds rate'!A:A,0))</f>
        <v>7.0000000000000007E-2</v>
      </c>
      <c r="C1521">
        <v>-625.91999999999996</v>
      </c>
      <c r="D1521">
        <f>INDEX([3]Treasury!B:B,MATCH('Գծապատկեր 3.Զ.1'!A1521,[3]Treasury!A:A,0))</f>
        <v>2.7</v>
      </c>
      <c r="E1521">
        <v>3.07661403139377</v>
      </c>
    </row>
    <row r="1522" spans="1:5">
      <c r="A1522" s="9">
        <v>41676</v>
      </c>
      <c r="B1522">
        <f>INDEX('[3]Fed Funds rate'!B:B,MATCH('Գծապատկեր 3.Զ.1'!A1522,'[3]Fed Funds rate'!A:A,0))</f>
        <v>7.0000000000000007E-2</v>
      </c>
      <c r="C1522">
        <v>-626.70000000000005</v>
      </c>
      <c r="D1522">
        <f>INDEX([3]Treasury!B:B,MATCH('Գծապատկեր 3.Զ.1'!A1522,[3]Treasury!A:A,0))</f>
        <v>2.73</v>
      </c>
      <c r="E1522">
        <v>3.1817382304544699</v>
      </c>
    </row>
    <row r="1523" spans="1:5">
      <c r="A1523" s="9">
        <v>41677</v>
      </c>
      <c r="B1523">
        <f>INDEX('[3]Fed Funds rate'!B:B,MATCH('Գծապատկեր 3.Զ.1'!A1523,'[3]Fed Funds rate'!A:A,0))</f>
        <v>0.06</v>
      </c>
      <c r="C1523">
        <v>-629.74</v>
      </c>
      <c r="D1523">
        <f>INDEX([3]Treasury!B:B,MATCH('Գծապատկեր 3.Զ.1'!A1523,[3]Treasury!A:A,0))</f>
        <v>2.71</v>
      </c>
      <c r="E1523">
        <v>3.64623195904118</v>
      </c>
    </row>
    <row r="1524" spans="1:5">
      <c r="A1524" s="9">
        <v>41680</v>
      </c>
      <c r="B1524">
        <f>INDEX('[3]Fed Funds rate'!B:B,MATCH('Գծապատկեր 3.Զ.1'!A1524,'[3]Fed Funds rate'!A:A,0))</f>
        <v>7.0000000000000007E-2</v>
      </c>
      <c r="C1524">
        <v>-628.91999999999996</v>
      </c>
      <c r="D1524">
        <f>INDEX([3]Treasury!B:B,MATCH('Գծապատկեր 3.Զ.1'!A1524,[3]Treasury!A:A,0))</f>
        <v>2.7</v>
      </c>
      <c r="E1524">
        <v>3.4965211693049598</v>
      </c>
    </row>
    <row r="1525" spans="1:5">
      <c r="A1525" s="9">
        <v>41681</v>
      </c>
      <c r="B1525">
        <f>INDEX('[3]Fed Funds rate'!B:B,MATCH('Գծապատկեր 3.Զ.1'!A1525,'[3]Fed Funds rate'!A:A,0))</f>
        <v>0.06</v>
      </c>
      <c r="C1525">
        <v>-629.36</v>
      </c>
      <c r="D1525">
        <f>INDEX([3]Treasury!B:B,MATCH('Գծապատկեր 3.Զ.1'!A1525,[3]Treasury!A:A,0))</f>
        <v>2.75</v>
      </c>
      <c r="E1525">
        <v>3.5470450967244398</v>
      </c>
    </row>
    <row r="1526" spans="1:5">
      <c r="A1526" s="9">
        <v>41682</v>
      </c>
      <c r="B1526">
        <f>INDEX('[3]Fed Funds rate'!B:B,MATCH('Գծապատկեր 3.Զ.1'!A1526,'[3]Fed Funds rate'!A:A,0))</f>
        <v>7.0000000000000007E-2</v>
      </c>
      <c r="C1526">
        <v>-629.73</v>
      </c>
      <c r="D1526">
        <f>INDEX([3]Treasury!B:B,MATCH('Գծապատկեր 3.Զ.1'!A1526,[3]Treasury!A:A,0))</f>
        <v>2.8</v>
      </c>
      <c r="E1526">
        <v>3.5864055463124398</v>
      </c>
    </row>
    <row r="1527" spans="1:5">
      <c r="A1527" s="9">
        <v>41683</v>
      </c>
      <c r="B1527">
        <f>INDEX('[3]Fed Funds rate'!B:B,MATCH('Գծապատկեր 3.Զ.1'!A1527,'[3]Fed Funds rate'!A:A,0))</f>
        <v>0.06</v>
      </c>
      <c r="C1527">
        <v>-629.13</v>
      </c>
      <c r="D1527">
        <f>INDEX([3]Treasury!B:B,MATCH('Գծապատկեր 3.Զ.1'!A1527,[3]Treasury!A:A,0))</f>
        <v>2.73</v>
      </c>
      <c r="E1527">
        <v>3.4716696972934602</v>
      </c>
    </row>
    <row r="1528" spans="1:5">
      <c r="A1528" s="9">
        <v>41684</v>
      </c>
      <c r="B1528">
        <f>INDEX('[3]Fed Funds rate'!B:B,MATCH('Գծապատկեր 3.Զ.1'!A1528,'[3]Fed Funds rate'!A:A,0))</f>
        <v>0.06</v>
      </c>
      <c r="C1528">
        <v>-629.37</v>
      </c>
      <c r="D1528">
        <f>INDEX([3]Treasury!B:B,MATCH('Գծապատկեր 3.Զ.1'!A1528,[3]Treasury!A:A,0))</f>
        <v>2.75</v>
      </c>
      <c r="E1528">
        <v>3.4903994978634501</v>
      </c>
    </row>
    <row r="1529" spans="1:5">
      <c r="A1529" s="9">
        <v>41688</v>
      </c>
      <c r="B1529">
        <f>INDEX('[3]Fed Funds rate'!B:B,MATCH('Գծապատկեր 3.Զ.1'!A1529,'[3]Fed Funds rate'!A:A,0))</f>
        <v>7.0000000000000007E-2</v>
      </c>
      <c r="C1529">
        <v>-629.27</v>
      </c>
      <c r="D1529">
        <f>INDEX([3]Treasury!B:B,MATCH('Գծապատկեր 3.Զ.1'!A1529,[3]Treasury!A:A,0))</f>
        <v>2.71</v>
      </c>
      <c r="E1529">
        <v>3.45509914459319</v>
      </c>
    </row>
    <row r="1530" spans="1:5">
      <c r="A1530" s="9">
        <v>41689</v>
      </c>
      <c r="B1530">
        <f>INDEX('[3]Fed Funds rate'!B:B,MATCH('Գծապատկեր 3.Զ.1'!A1530,'[3]Fed Funds rate'!A:A,0))</f>
        <v>7.0000000000000007E-2</v>
      </c>
      <c r="C1530">
        <v>-628.61</v>
      </c>
      <c r="D1530">
        <f>INDEX([3]Treasury!B:B,MATCH('Գծապատկեր 3.Զ.1'!A1530,[3]Treasury!A:A,0))</f>
        <v>2.73</v>
      </c>
      <c r="E1530">
        <v>3.3307511386648199</v>
      </c>
    </row>
    <row r="1531" spans="1:5">
      <c r="A1531" s="9">
        <v>41690</v>
      </c>
      <c r="B1531">
        <f>INDEX('[3]Fed Funds rate'!B:B,MATCH('Գծապատկեր 3.Զ.1'!A1531,'[3]Fed Funds rate'!A:A,0))</f>
        <v>7.0000000000000007E-2</v>
      </c>
      <c r="C1531">
        <v>-629.41999999999996</v>
      </c>
      <c r="D1531">
        <f>INDEX([3]Treasury!B:B,MATCH('Գծապատկեր 3.Զ.1'!A1531,[3]Treasury!A:A,0))</f>
        <v>2.76</v>
      </c>
      <c r="E1531">
        <v>3.4401150497250201</v>
      </c>
    </row>
    <row r="1532" spans="1:5">
      <c r="A1532" s="9">
        <v>41691</v>
      </c>
      <c r="B1532">
        <f>INDEX('[3]Fed Funds rate'!B:B,MATCH('Գծապատկեր 3.Զ.1'!A1532,'[3]Fed Funds rate'!A:A,0))</f>
        <v>7.0000000000000007E-2</v>
      </c>
      <c r="C1532">
        <v>-631.91</v>
      </c>
      <c r="D1532">
        <f>INDEX([3]Treasury!B:B,MATCH('Գծապատկեր 3.Զ.1'!A1532,[3]Treasury!A:A,0))</f>
        <v>2.73</v>
      </c>
      <c r="E1532">
        <v>3.8155286896202298</v>
      </c>
    </row>
    <row r="1533" spans="1:5">
      <c r="A1533" s="9">
        <v>41694</v>
      </c>
      <c r="B1533">
        <f>INDEX('[3]Fed Funds rate'!B:B,MATCH('Գծապատկեր 3.Զ.1'!A1533,'[3]Fed Funds rate'!A:A,0))</f>
        <v>7.0000000000000007E-2</v>
      </c>
      <c r="C1533">
        <v>-635.09</v>
      </c>
      <c r="D1533">
        <f>INDEX([3]Treasury!B:B,MATCH('Գծապատկեր 3.Զ.1'!A1533,[3]Treasury!A:A,0))</f>
        <v>2.75</v>
      </c>
      <c r="E1533">
        <v>4.2980953546133298</v>
      </c>
    </row>
    <row r="1534" spans="1:5">
      <c r="A1534" s="9">
        <v>41695</v>
      </c>
      <c r="B1534">
        <f>INDEX('[3]Fed Funds rate'!B:B,MATCH('Գծապատկեր 3.Զ.1'!A1534,'[3]Fed Funds rate'!A:A,0))</f>
        <v>7.0000000000000007E-2</v>
      </c>
      <c r="C1534">
        <v>-636.22</v>
      </c>
      <c r="D1534">
        <f>INDEX([3]Treasury!B:B,MATCH('Գծապատկեր 3.Զ.1'!A1534,[3]Treasury!A:A,0))</f>
        <v>2.7</v>
      </c>
      <c r="E1534">
        <v>4.4564578934798602</v>
      </c>
    </row>
    <row r="1535" spans="1:5">
      <c r="A1535" s="9">
        <v>41696</v>
      </c>
      <c r="B1535">
        <f>INDEX('[3]Fed Funds rate'!B:B,MATCH('Գծապատկեր 3.Զ.1'!A1535,'[3]Fed Funds rate'!A:A,0))</f>
        <v>7.0000000000000007E-2</v>
      </c>
      <c r="C1535">
        <v>-636.66999999999996</v>
      </c>
      <c r="D1535">
        <f>INDEX([3]Treasury!B:B,MATCH('Գծապատկեր 3.Զ.1'!A1535,[3]Treasury!A:A,0))</f>
        <v>2.67</v>
      </c>
      <c r="E1535">
        <v>4.5077569053495301</v>
      </c>
    </row>
    <row r="1536" spans="1:5">
      <c r="A1536" s="9">
        <v>41697</v>
      </c>
      <c r="B1536">
        <f>INDEX('[3]Fed Funds rate'!B:B,MATCH('Գծապատկեր 3.Զ.1'!A1536,'[3]Fed Funds rate'!A:A,0))</f>
        <v>7.0000000000000007E-2</v>
      </c>
      <c r="C1536">
        <v>-639.51</v>
      </c>
      <c r="D1536">
        <f>INDEX([3]Treasury!B:B,MATCH('Գծապատկեր 3.Զ.1'!A1536,[3]Treasury!A:A,0))</f>
        <v>2.65</v>
      </c>
      <c r="E1536">
        <v>4.9334303429948196</v>
      </c>
    </row>
    <row r="1537" spans="1:5">
      <c r="A1537" s="9">
        <v>41698</v>
      </c>
      <c r="B1537">
        <f>INDEX('[3]Fed Funds rate'!B:B,MATCH('Գծապատկեր 3.Զ.1'!A1537,'[3]Fed Funds rate'!A:A,0))</f>
        <v>0.06</v>
      </c>
      <c r="C1537">
        <v>-641.62</v>
      </c>
      <c r="D1537">
        <f>INDEX([3]Treasury!B:B,MATCH('Գծապատկեր 3.Զ.1'!A1537,[3]Treasury!A:A,0))</f>
        <v>2.66</v>
      </c>
      <c r="E1537">
        <v>5.2434224269879897</v>
      </c>
    </row>
    <row r="1538" spans="1:5">
      <c r="A1538" s="9">
        <v>41701</v>
      </c>
      <c r="B1538">
        <f>INDEX('[3]Fed Funds rate'!B:B,MATCH('Գծապատկեր 3.Զ.1'!A1538,'[3]Fed Funds rate'!A:A,0))</f>
        <v>7.0000000000000007E-2</v>
      </c>
      <c r="C1538">
        <v>-637.34</v>
      </c>
      <c r="D1538">
        <f>INDEX([3]Treasury!B:B,MATCH('Գծապատկեր 3.Զ.1'!A1538,[3]Treasury!A:A,0))</f>
        <v>2.6</v>
      </c>
      <c r="E1538">
        <v>4.5547218684944202</v>
      </c>
    </row>
    <row r="1539" spans="1:5">
      <c r="A1539" s="9">
        <v>41702</v>
      </c>
      <c r="B1539">
        <f>INDEX('[3]Fed Funds rate'!B:B,MATCH('Գծապատկեր 3.Զ.1'!A1539,'[3]Fed Funds rate'!A:A,0))</f>
        <v>7.0000000000000007E-2</v>
      </c>
      <c r="C1539">
        <v>-641.04999999999995</v>
      </c>
      <c r="D1539">
        <f>INDEX([3]Treasury!B:B,MATCH('Գծապատկեր 3.Զ.1'!A1539,[3]Treasury!A:A,0))</f>
        <v>2.7</v>
      </c>
      <c r="E1539">
        <v>5.1157374553051698</v>
      </c>
    </row>
    <row r="1540" spans="1:5">
      <c r="A1540" s="9">
        <v>41703</v>
      </c>
      <c r="B1540">
        <f>INDEX('[3]Fed Funds rate'!B:B,MATCH('Գծապատկեր 3.Զ.1'!A1540,'[3]Fed Funds rate'!A:A,0))</f>
        <v>0.08</v>
      </c>
      <c r="C1540">
        <v>-641.52</v>
      </c>
      <c r="D1540">
        <f>INDEX([3]Treasury!B:B,MATCH('Գծապատկեր 3.Զ.1'!A1540,[3]Treasury!A:A,0))</f>
        <v>2.7</v>
      </c>
      <c r="E1540">
        <v>5.1696248661540896</v>
      </c>
    </row>
    <row r="1541" spans="1:5">
      <c r="A1541" s="9">
        <v>41704</v>
      </c>
      <c r="B1541">
        <f>INDEX('[3]Fed Funds rate'!B:B,MATCH('Գծապատկեր 3.Զ.1'!A1541,'[3]Fed Funds rate'!A:A,0))</f>
        <v>0.08</v>
      </c>
      <c r="C1541">
        <v>-641.78</v>
      </c>
      <c r="D1541">
        <f>INDEX([3]Treasury!B:B,MATCH('Գծապատկեր 3.Զ.1'!A1541,[3]Treasury!A:A,0))</f>
        <v>2.74</v>
      </c>
      <c r="E1541">
        <v>5.1907431207228001</v>
      </c>
    </row>
    <row r="1542" spans="1:5">
      <c r="A1542" s="9">
        <v>41705</v>
      </c>
      <c r="B1542">
        <f>INDEX('[3]Fed Funds rate'!B:B,MATCH('Գծապատկեր 3.Զ.1'!A1542,'[3]Fed Funds rate'!A:A,0))</f>
        <v>0.08</v>
      </c>
      <c r="C1542">
        <v>-640.55999999999995</v>
      </c>
      <c r="D1542">
        <f>INDEX([3]Treasury!B:B,MATCH('Գծապատկեր 3.Զ.1'!A1542,[3]Treasury!A:A,0))</f>
        <v>2.8</v>
      </c>
      <c r="E1542">
        <v>4.9810642951381299</v>
      </c>
    </row>
    <row r="1543" spans="1:5">
      <c r="A1543" s="9">
        <v>41708</v>
      </c>
      <c r="B1543">
        <f>INDEX('[3]Fed Funds rate'!B:B,MATCH('Գծապատկեր 3.Զ.1'!A1543,'[3]Fed Funds rate'!A:A,0))</f>
        <v>0.08</v>
      </c>
      <c r="C1543">
        <v>-639.11</v>
      </c>
      <c r="D1543">
        <f>INDEX([3]Treasury!B:B,MATCH('Գծապատկեր 3.Զ.1'!A1543,[3]Treasury!A:A,0))</f>
        <v>2.79</v>
      </c>
      <c r="E1543">
        <v>4.7350423144745202</v>
      </c>
    </row>
    <row r="1544" spans="1:5">
      <c r="A1544" s="9">
        <v>41709</v>
      </c>
      <c r="B1544">
        <f>INDEX('[3]Fed Funds rate'!B:B,MATCH('Գծապատկեր 3.Զ.1'!A1544,'[3]Fed Funds rate'!A:A,0))</f>
        <v>0.08</v>
      </c>
      <c r="C1544">
        <v>-638.91999999999996</v>
      </c>
      <c r="D1544">
        <f>INDEX([3]Treasury!B:B,MATCH('Գծապատկեր 3.Զ.1'!A1544,[3]Treasury!A:A,0))</f>
        <v>2.77</v>
      </c>
      <c r="E1544">
        <v>4.6859087557863797</v>
      </c>
    </row>
    <row r="1545" spans="1:5">
      <c r="A1545" s="9">
        <v>41710</v>
      </c>
      <c r="B1545">
        <f>INDEX('[3]Fed Funds rate'!B:B,MATCH('Գծապատկեր 3.Զ.1'!A1545,'[3]Fed Funds rate'!A:A,0))</f>
        <v>0.08</v>
      </c>
      <c r="C1545">
        <v>-638.55999999999995</v>
      </c>
      <c r="D1545">
        <f>INDEX([3]Treasury!B:B,MATCH('Գծապատկեր 3.Զ.1'!A1545,[3]Treasury!A:A,0))</f>
        <v>2.73</v>
      </c>
      <c r="E1545">
        <v>4.61014815760256</v>
      </c>
    </row>
    <row r="1546" spans="1:5">
      <c r="A1546" s="9">
        <v>41711</v>
      </c>
      <c r="B1546">
        <f>INDEX('[3]Fed Funds rate'!B:B,MATCH('Գծապատկեր 3.Զ.1'!A1546,'[3]Fed Funds rate'!A:A,0))</f>
        <v>0.08</v>
      </c>
      <c r="C1546">
        <v>-638.04</v>
      </c>
      <c r="D1546">
        <f>INDEX([3]Treasury!B:B,MATCH('Գծապատկեր 3.Զ.1'!A1546,[3]Treasury!A:A,0))</f>
        <v>2.66</v>
      </c>
      <c r="E1546">
        <v>4.5092827832291897</v>
      </c>
    </row>
    <row r="1547" spans="1:5">
      <c r="A1547" s="9">
        <v>41712</v>
      </c>
      <c r="B1547">
        <f>INDEX('[3]Fed Funds rate'!B:B,MATCH('Գծապատկեր 3.Զ.1'!A1547,'[3]Fed Funds rate'!A:A,0))</f>
        <v>0.08</v>
      </c>
      <c r="C1547">
        <v>-638.22</v>
      </c>
      <c r="D1547">
        <f>INDEX([3]Treasury!B:B,MATCH('Գծապատկեր 3.Զ.1'!A1547,[3]Treasury!A:A,0))</f>
        <v>2.65</v>
      </c>
      <c r="E1547">
        <v>4.5180918887299404</v>
      </c>
    </row>
    <row r="1548" spans="1:5">
      <c r="A1548" s="9">
        <v>41715</v>
      </c>
      <c r="B1548">
        <f>INDEX('[3]Fed Funds rate'!B:B,MATCH('Գծապատկեր 3.Զ.1'!A1548,'[3]Fed Funds rate'!A:A,0))</f>
        <v>0.08</v>
      </c>
      <c r="C1548">
        <v>-638.5</v>
      </c>
      <c r="D1548">
        <f>INDEX([3]Treasury!B:B,MATCH('Գծապատկեր 3.Զ.1'!A1548,[3]Treasury!A:A,0))</f>
        <v>2.7</v>
      </c>
      <c r="E1548">
        <v>4.5425566353306897</v>
      </c>
    </row>
    <row r="1549" spans="1:5">
      <c r="A1549" s="9">
        <v>41716</v>
      </c>
      <c r="B1549">
        <f>INDEX('[3]Fed Funds rate'!B:B,MATCH('Գծապատկեր 3.Զ.1'!A1549,'[3]Fed Funds rate'!A:A,0))</f>
        <v>0.08</v>
      </c>
      <c r="C1549">
        <v>-639.79999999999995</v>
      </c>
      <c r="D1549">
        <f>INDEX([3]Treasury!B:B,MATCH('Գծապատկեր 3.Զ.1'!A1549,[3]Treasury!A:A,0))</f>
        <v>2.68</v>
      </c>
      <c r="E1549">
        <v>4.7265548500818104</v>
      </c>
    </row>
    <row r="1550" spans="1:5">
      <c r="A1550" s="9">
        <v>41717</v>
      </c>
      <c r="B1550">
        <f>INDEX('[3]Fed Funds rate'!B:B,MATCH('Գծապատկեր 3.Զ.1'!A1550,'[3]Fed Funds rate'!A:A,0))</f>
        <v>0.08</v>
      </c>
      <c r="C1550">
        <v>-639.87</v>
      </c>
      <c r="D1550">
        <f>INDEX([3]Treasury!B:B,MATCH('Գծապատկեր 3.Զ.1'!A1550,[3]Treasury!A:A,0))</f>
        <v>2.78</v>
      </c>
      <c r="E1550">
        <v>4.71809884329934</v>
      </c>
    </row>
    <row r="1551" spans="1:5">
      <c r="A1551" s="9">
        <v>41718</v>
      </c>
      <c r="B1551">
        <f>INDEX('[3]Fed Funds rate'!B:B,MATCH('Գծապատկեր 3.Զ.1'!A1551,'[3]Fed Funds rate'!A:A,0))</f>
        <v>0.08</v>
      </c>
      <c r="C1551">
        <v>-638.23</v>
      </c>
      <c r="D1551">
        <f>INDEX([3]Treasury!B:B,MATCH('Գծապատկեր 3.Զ.1'!A1551,[3]Treasury!A:A,0))</f>
        <v>2.79</v>
      </c>
      <c r="E1551">
        <v>4.4420721009703303</v>
      </c>
    </row>
    <row r="1552" spans="1:5">
      <c r="A1552" s="9">
        <v>41719</v>
      </c>
      <c r="B1552">
        <f>INDEX('[3]Fed Funds rate'!B:B,MATCH('Գծապատկեր 3.Զ.1'!A1552,'[3]Fed Funds rate'!A:A,0))</f>
        <v>0.08</v>
      </c>
      <c r="C1552">
        <v>-639.51</v>
      </c>
      <c r="D1552">
        <f>INDEX([3]Treasury!B:B,MATCH('Գծապատկեր 3.Զ.1'!A1552,[3]Treasury!A:A,0))</f>
        <v>2.75</v>
      </c>
      <c r="E1552">
        <v>4.6230309152748497</v>
      </c>
    </row>
    <row r="1553" spans="1:5">
      <c r="A1553" s="9">
        <v>41722</v>
      </c>
      <c r="B1553">
        <f>INDEX('[3]Fed Funds rate'!B:B,MATCH('Գծապատկեր 3.Զ.1'!A1553,'[3]Fed Funds rate'!A:A,0))</f>
        <v>0.09</v>
      </c>
      <c r="C1553">
        <v>-640.71</v>
      </c>
      <c r="D1553">
        <f>INDEX([3]Treasury!B:B,MATCH('Գծապատկեր 3.Զ.1'!A1553,[3]Treasury!A:A,0))</f>
        <v>2.74</v>
      </c>
      <c r="E1553">
        <v>4.7911044096993001</v>
      </c>
    </row>
    <row r="1554" spans="1:5">
      <c r="A1554" s="9">
        <v>41723</v>
      </c>
      <c r="B1554">
        <f>INDEX('[3]Fed Funds rate'!B:B,MATCH('Գծապատկեր 3.Զ.1'!A1554,'[3]Fed Funds rate'!A:A,0))</f>
        <v>0.09</v>
      </c>
      <c r="C1554">
        <v>-643.08000000000004</v>
      </c>
      <c r="D1554">
        <f>INDEX([3]Treasury!B:B,MATCH('Գծապատկեր 3.Զ.1'!A1554,[3]Treasury!A:A,0))</f>
        <v>2.75</v>
      </c>
      <c r="E1554">
        <v>5.1409304175929202</v>
      </c>
    </row>
    <row r="1555" spans="1:5">
      <c r="A1555" s="9">
        <v>41724</v>
      </c>
      <c r="B1555">
        <f>INDEX('[3]Fed Funds rate'!B:B,MATCH('Գծապատկեր 3.Զ.1'!A1555,'[3]Fed Funds rate'!A:A,0))</f>
        <v>0.08</v>
      </c>
      <c r="C1555">
        <v>-645.96</v>
      </c>
      <c r="D1555">
        <f>INDEX([3]Treasury!B:B,MATCH('Գծապատկեր 3.Զ.1'!A1555,[3]Treasury!A:A,0))</f>
        <v>2.71</v>
      </c>
      <c r="E1555">
        <v>5.5683823111144104</v>
      </c>
    </row>
    <row r="1556" spans="1:5">
      <c r="A1556" s="9">
        <v>41725</v>
      </c>
      <c r="B1556">
        <f>INDEX('[3]Fed Funds rate'!B:B,MATCH('Գծապատկեր 3.Զ.1'!A1556,'[3]Fed Funds rate'!A:A,0))</f>
        <v>0.08</v>
      </c>
      <c r="C1556">
        <v>-649.35</v>
      </c>
      <c r="D1556">
        <f>INDEX([3]Treasury!B:B,MATCH('Գծապատկեր 3.Զ.1'!A1556,[3]Treasury!A:A,0))</f>
        <v>2.69</v>
      </c>
      <c r="E1556">
        <v>6.0724179810616699</v>
      </c>
    </row>
    <row r="1557" spans="1:5">
      <c r="A1557" s="9">
        <v>41726</v>
      </c>
      <c r="B1557">
        <f>INDEX('[3]Fed Funds rate'!B:B,MATCH('Գծապատկեր 3.Զ.1'!A1557,'[3]Fed Funds rate'!A:A,0))</f>
        <v>0.08</v>
      </c>
      <c r="C1557">
        <v>-648.5</v>
      </c>
      <c r="D1557">
        <f>INDEX([3]Treasury!B:B,MATCH('Գծապատկեր 3.Զ.1'!A1557,[3]Treasury!A:A,0))</f>
        <v>2.73</v>
      </c>
      <c r="E1557">
        <v>5.9220404152587198</v>
      </c>
    </row>
    <row r="1558" spans="1:5">
      <c r="A1558" s="9">
        <v>41729</v>
      </c>
      <c r="B1558">
        <f>INDEX('[3]Fed Funds rate'!B:B,MATCH('Գծապատկեր 3.Զ.1'!A1558,'[3]Fed Funds rate'!A:A,0))</f>
        <v>0.06</v>
      </c>
      <c r="C1558">
        <v>-649.71</v>
      </c>
      <c r="D1558">
        <f>INDEX([3]Treasury!B:B,MATCH('Գծապատկեր 3.Զ.1'!A1558,[3]Treasury!A:A,0))</f>
        <v>2.73</v>
      </c>
      <c r="E1558">
        <v>6.0890599664481897</v>
      </c>
    </row>
    <row r="1559" spans="1:5">
      <c r="A1559" s="9">
        <v>41730</v>
      </c>
      <c r="B1559">
        <f>INDEX('[3]Fed Funds rate'!B:B,MATCH('Գծապատկեր 3.Զ.1'!A1559,'[3]Fed Funds rate'!A:A,0))</f>
        <v>0.08</v>
      </c>
      <c r="C1559">
        <v>-651.30999999999995</v>
      </c>
      <c r="D1559">
        <f>INDEX([3]Treasury!B:B,MATCH('Գծապատկեր 3.Զ.1'!A1559,[3]Treasury!A:A,0))</f>
        <v>2.77</v>
      </c>
      <c r="E1559">
        <v>6.3156305942078399</v>
      </c>
    </row>
    <row r="1560" spans="1:5">
      <c r="A1560" s="9">
        <v>41731</v>
      </c>
      <c r="B1560">
        <f>INDEX('[3]Fed Funds rate'!B:B,MATCH('Գծապատկեր 3.Զ.1'!A1560,'[3]Fed Funds rate'!A:A,0))</f>
        <v>0.09</v>
      </c>
      <c r="C1560">
        <v>-650.28</v>
      </c>
      <c r="D1560">
        <f>INDEX([3]Treasury!B:B,MATCH('Գծապատկեր 3.Զ.1'!A1560,[3]Treasury!A:A,0))</f>
        <v>2.82</v>
      </c>
      <c r="E1560">
        <v>6.1379729032794303</v>
      </c>
    </row>
    <row r="1561" spans="1:5">
      <c r="A1561" s="9">
        <v>41732</v>
      </c>
      <c r="B1561">
        <f>INDEX('[3]Fed Funds rate'!B:B,MATCH('Գծապատկեր 3.Զ.1'!A1561,'[3]Fed Funds rate'!A:A,0))</f>
        <v>0.08</v>
      </c>
      <c r="C1561">
        <v>-650.66</v>
      </c>
      <c r="D1561">
        <f>INDEX([3]Treasury!B:B,MATCH('Գծապատկեր 3.Զ.1'!A1561,[3]Treasury!A:A,0))</f>
        <v>2.8</v>
      </c>
      <c r="E1561">
        <v>6.1770031730413804</v>
      </c>
    </row>
    <row r="1562" spans="1:5">
      <c r="A1562" s="9">
        <v>41733</v>
      </c>
      <c r="B1562">
        <f>INDEX('[3]Fed Funds rate'!B:B,MATCH('Գծապատկեր 3.Զ.1'!A1562,'[3]Fed Funds rate'!A:A,0))</f>
        <v>0.08</v>
      </c>
      <c r="C1562">
        <v>-654.05999999999995</v>
      </c>
      <c r="D1562">
        <f>INDEX([3]Treasury!B:B,MATCH('Գծապատկեր 3.Զ.1'!A1562,[3]Treasury!A:A,0))</f>
        <v>2.74</v>
      </c>
      <c r="E1562">
        <v>6.6788006109053404</v>
      </c>
    </row>
    <row r="1563" spans="1:5">
      <c r="A1563" s="9">
        <v>41736</v>
      </c>
      <c r="B1563">
        <f>INDEX('[3]Fed Funds rate'!B:B,MATCH('Գծապատկեր 3.Զ.1'!A1563,'[3]Fed Funds rate'!A:A,0))</f>
        <v>0.09</v>
      </c>
      <c r="C1563">
        <v>-653.77</v>
      </c>
      <c r="D1563">
        <f>INDEX([3]Treasury!B:B,MATCH('Գծապատկեր 3.Զ.1'!A1563,[3]Treasury!A:A,0))</f>
        <v>2.71</v>
      </c>
      <c r="E1563">
        <v>6.6150646397699102</v>
      </c>
    </row>
    <row r="1564" spans="1:5">
      <c r="A1564" s="9">
        <v>41737</v>
      </c>
      <c r="B1564">
        <f>INDEX('[3]Fed Funds rate'!B:B,MATCH('Գծապատկեր 3.Զ.1'!A1564,'[3]Fed Funds rate'!A:A,0))</f>
        <v>0.08</v>
      </c>
      <c r="C1564">
        <v>-655.62</v>
      </c>
      <c r="D1564">
        <f>INDEX([3]Treasury!B:B,MATCH('Գծապատկեր 3.Զ.1'!A1564,[3]Treasury!A:A,0))</f>
        <v>2.69</v>
      </c>
      <c r="E1564">
        <v>6.8782521227167299</v>
      </c>
    </row>
    <row r="1565" spans="1:5">
      <c r="A1565" s="9">
        <v>41738</v>
      </c>
      <c r="B1565">
        <f>INDEX('[3]Fed Funds rate'!B:B,MATCH('Գծապատկեր 3.Զ.1'!A1565,'[3]Fed Funds rate'!A:A,0))</f>
        <v>0.08</v>
      </c>
      <c r="C1565">
        <v>-657.27</v>
      </c>
      <c r="D1565">
        <f>INDEX([3]Treasury!B:B,MATCH('Գծապատկեր 3.Զ.1'!A1565,[3]Treasury!A:A,0))</f>
        <v>2.71</v>
      </c>
      <c r="E1565">
        <v>7.1102197703635204</v>
      </c>
    </row>
    <row r="1566" spans="1:5">
      <c r="A1566" s="9">
        <v>41739</v>
      </c>
      <c r="B1566">
        <f>INDEX('[3]Fed Funds rate'!B:B,MATCH('Գծապատկեր 3.Զ.1'!A1566,'[3]Fed Funds rate'!A:A,0))</f>
        <v>0.08</v>
      </c>
      <c r="C1566">
        <v>-659.99</v>
      </c>
      <c r="D1566">
        <f>INDEX([3]Treasury!B:B,MATCH('Գծապատկեր 3.Զ.1'!A1566,[3]Treasury!A:A,0))</f>
        <v>2.65</v>
      </c>
      <c r="E1566">
        <v>7.50381311017986</v>
      </c>
    </row>
    <row r="1567" spans="1:5">
      <c r="A1567" s="9">
        <v>41740</v>
      </c>
      <c r="B1567">
        <f>INDEX('[3]Fed Funds rate'!B:B,MATCH('Գծապատկեր 3.Զ.1'!A1567,'[3]Fed Funds rate'!A:A,0))</f>
        <v>0.09</v>
      </c>
      <c r="C1567">
        <v>-658.97</v>
      </c>
      <c r="D1567">
        <f>INDEX([3]Treasury!B:B,MATCH('Գծապատկեր 3.Զ.1'!A1567,[3]Treasury!A:A,0))</f>
        <v>2.63</v>
      </c>
      <c r="E1567">
        <v>7.3297607292007498</v>
      </c>
    </row>
    <row r="1568" spans="1:5">
      <c r="A1568" s="9">
        <v>41743</v>
      </c>
      <c r="B1568">
        <f>INDEX('[3]Fed Funds rate'!B:B,MATCH('Գծապատկեր 3.Զ.1'!A1568,'[3]Fed Funds rate'!A:A,0))</f>
        <v>0.09</v>
      </c>
      <c r="C1568">
        <v>-657.34</v>
      </c>
      <c r="D1568">
        <f>INDEX([3]Treasury!B:B,MATCH('Գծապատկեր 3.Զ.1'!A1568,[3]Treasury!A:A,0))</f>
        <v>2.65</v>
      </c>
      <c r="E1568">
        <v>7.0627142073262803</v>
      </c>
    </row>
    <row r="1569" spans="1:5">
      <c r="A1569" s="9">
        <v>41744</v>
      </c>
      <c r="B1569">
        <f>INDEX('[3]Fed Funds rate'!B:B,MATCH('Գծապատկեր 3.Զ.1'!A1569,'[3]Fed Funds rate'!A:A,0))</f>
        <v>0.1</v>
      </c>
      <c r="C1569">
        <v>-656.53</v>
      </c>
      <c r="D1569">
        <f>INDEX([3]Treasury!B:B,MATCH('Գծապատկեր 3.Զ.1'!A1569,[3]Treasury!A:A,0))</f>
        <v>2.64</v>
      </c>
      <c r="E1569">
        <v>6.9200306178108804</v>
      </c>
    </row>
    <row r="1570" spans="1:5">
      <c r="A1570" s="9">
        <v>41745</v>
      </c>
      <c r="B1570">
        <f>INDEX('[3]Fed Funds rate'!B:B,MATCH('Գծապատկեր 3.Զ.1'!A1570,'[3]Fed Funds rate'!A:A,0))</f>
        <v>0.09</v>
      </c>
      <c r="C1570">
        <v>-657.59</v>
      </c>
      <c r="D1570">
        <f>INDEX([3]Treasury!B:B,MATCH('Գծապատկեր 3.Զ.1'!A1570,[3]Treasury!A:A,0))</f>
        <v>2.65</v>
      </c>
      <c r="E1570">
        <v>7.0619723040714399</v>
      </c>
    </row>
    <row r="1571" spans="1:5">
      <c r="A1571" s="9">
        <v>41746</v>
      </c>
      <c r="B1571">
        <f>INDEX('[3]Fed Funds rate'!B:B,MATCH('Գծապատկեր 3.Զ.1'!A1571,'[3]Fed Funds rate'!A:A,0))</f>
        <v>0.09</v>
      </c>
      <c r="C1571">
        <v>-658.68</v>
      </c>
      <c r="D1571">
        <f>INDEX([3]Treasury!B:B,MATCH('Գծապատկեր 3.Զ.1'!A1571,[3]Treasury!A:A,0))</f>
        <v>2.73</v>
      </c>
      <c r="E1571">
        <v>7.20820948695438</v>
      </c>
    </row>
    <row r="1572" spans="1:5">
      <c r="A1572" s="9">
        <v>41750</v>
      </c>
      <c r="B1572">
        <f>INDEX('[3]Fed Funds rate'!B:B,MATCH('Գծապատկեր 3.Զ.1'!A1572,'[3]Fed Funds rate'!A:A,0))</f>
        <v>0.1</v>
      </c>
      <c r="C1572">
        <v>-659.39</v>
      </c>
      <c r="D1572">
        <f>INDEX([3]Treasury!B:B,MATCH('Գծապատկեր 3.Զ.1'!A1572,[3]Treasury!A:A,0))</f>
        <v>2.73</v>
      </c>
      <c r="E1572">
        <v>7.29656107030962</v>
      </c>
    </row>
    <row r="1573" spans="1:5">
      <c r="A1573" s="9">
        <v>41751</v>
      </c>
      <c r="B1573">
        <f>INDEX('[3]Fed Funds rate'!B:B,MATCH('Գծապատկեր 3.Զ.1'!A1573,'[3]Fed Funds rate'!A:A,0))</f>
        <v>0.1</v>
      </c>
      <c r="C1573">
        <v>-658.56</v>
      </c>
      <c r="D1573">
        <f>INDEX([3]Treasury!B:B,MATCH('Գծապատկեր 3.Զ.1'!A1573,[3]Treasury!A:A,0))</f>
        <v>2.73</v>
      </c>
      <c r="E1573">
        <v>7.1512268322282999</v>
      </c>
    </row>
    <row r="1574" spans="1:5">
      <c r="A1574" s="9">
        <v>41752</v>
      </c>
      <c r="B1574">
        <f>INDEX('[3]Fed Funds rate'!B:B,MATCH('Գծապատկեր 3.Զ.1'!A1574,'[3]Fed Funds rate'!A:A,0))</f>
        <v>0.1</v>
      </c>
      <c r="C1574">
        <v>-658.83</v>
      </c>
      <c r="D1574">
        <f>INDEX([3]Treasury!B:B,MATCH('Գծապատկեր 3.Զ.1'!A1574,[3]Treasury!A:A,0))</f>
        <v>2.7</v>
      </c>
      <c r="E1574">
        <v>7.1728366032386903</v>
      </c>
    </row>
    <row r="1575" spans="1:5">
      <c r="A1575" s="9">
        <v>41753</v>
      </c>
      <c r="B1575">
        <f>INDEX('[3]Fed Funds rate'!B:B,MATCH('Գծապատկեր 3.Զ.1'!A1575,'[3]Fed Funds rate'!A:A,0))</f>
        <v>0.1</v>
      </c>
      <c r="C1575">
        <v>-657.64</v>
      </c>
      <c r="D1575">
        <f>INDEX([3]Treasury!B:B,MATCH('Գծապատկեր 3.Զ.1'!A1575,[3]Treasury!A:A,0))</f>
        <v>2.7</v>
      </c>
      <c r="E1575">
        <v>6.9726703552308802</v>
      </c>
    </row>
    <row r="1576" spans="1:5">
      <c r="A1576" s="9">
        <v>41754</v>
      </c>
      <c r="B1576">
        <f>INDEX('[3]Fed Funds rate'!B:B,MATCH('Գծապատկեր 3.Զ.1'!A1576,'[3]Fed Funds rate'!A:A,0))</f>
        <v>0.09</v>
      </c>
      <c r="C1576">
        <v>-655.67</v>
      </c>
      <c r="D1576">
        <f>INDEX([3]Treasury!B:B,MATCH('Գծապատկեր 3.Զ.1'!A1576,[3]Treasury!A:A,0))</f>
        <v>2.68</v>
      </c>
      <c r="E1576">
        <v>6.6532857664548102</v>
      </c>
    </row>
    <row r="1577" spans="1:5">
      <c r="A1577" s="9">
        <v>41757</v>
      </c>
      <c r="B1577">
        <f>INDEX('[3]Fed Funds rate'!B:B,MATCH('Գծապատկեր 3.Զ.1'!A1577,'[3]Fed Funds rate'!A:A,0))</f>
        <v>0.09</v>
      </c>
      <c r="C1577">
        <v>-657.1</v>
      </c>
      <c r="D1577">
        <f>INDEX([3]Treasury!B:B,MATCH('Գծապատկեր 3.Զ.1'!A1577,[3]Treasury!A:A,0))</f>
        <v>2.7</v>
      </c>
      <c r="E1577">
        <v>6.8517674319406296</v>
      </c>
    </row>
    <row r="1578" spans="1:5">
      <c r="A1578" s="9">
        <v>41758</v>
      </c>
      <c r="B1578">
        <f>INDEX('[3]Fed Funds rate'!B:B,MATCH('Գծապատկեր 3.Զ.1'!A1578,'[3]Fed Funds rate'!A:A,0))</f>
        <v>0.1</v>
      </c>
      <c r="C1578">
        <v>-658.85</v>
      </c>
      <c r="D1578">
        <f>INDEX([3]Treasury!B:B,MATCH('Գծապատկեր 3.Զ.1'!A1578,[3]Treasury!A:A,0))</f>
        <v>2.71</v>
      </c>
      <c r="E1578">
        <v>7.0983574432441401</v>
      </c>
    </row>
    <row r="1579" spans="1:5">
      <c r="A1579" s="9">
        <v>41759</v>
      </c>
      <c r="B1579">
        <f>INDEX('[3]Fed Funds rate'!B:B,MATCH('Գծապատկեր 3.Զ.1'!A1579,'[3]Fed Funds rate'!A:A,0))</f>
        <v>0.09</v>
      </c>
      <c r="C1579">
        <v>-659.84</v>
      </c>
      <c r="D1579">
        <f>INDEX([3]Treasury!B:B,MATCH('Գծապատկեր 3.Զ.1'!A1579,[3]Treasury!A:A,0))</f>
        <v>2.67</v>
      </c>
      <c r="E1579">
        <v>7.2291294539853599</v>
      </c>
    </row>
    <row r="1580" spans="1:5">
      <c r="A1580" s="9">
        <v>41760</v>
      </c>
      <c r="B1580">
        <f>INDEX('[3]Fed Funds rate'!B:B,MATCH('Գծապատկեր 3.Զ.1'!A1580,'[3]Fed Funds rate'!A:A,0))</f>
        <v>0.09</v>
      </c>
      <c r="C1580">
        <v>-661.08</v>
      </c>
      <c r="D1580">
        <f>INDEX([3]Treasury!B:B,MATCH('Գծապատկեր 3.Զ.1'!A1580,[3]Treasury!A:A,0))</f>
        <v>2.63</v>
      </c>
      <c r="E1580">
        <v>7.3975010820695299</v>
      </c>
    </row>
    <row r="1581" spans="1:5">
      <c r="A1581" s="9">
        <v>41761</v>
      </c>
      <c r="B1581">
        <f>INDEX('[3]Fed Funds rate'!B:B,MATCH('Գծապատկեր 3.Զ.1'!A1581,'[3]Fed Funds rate'!A:A,0))</f>
        <v>0.09</v>
      </c>
      <c r="C1581">
        <v>-662.1</v>
      </c>
      <c r="D1581">
        <f>INDEX([3]Treasury!B:B,MATCH('Գծապատկեր 3.Զ.1'!A1581,[3]Treasury!A:A,0))</f>
        <v>2.6</v>
      </c>
      <c r="E1581">
        <v>7.5322994564329502</v>
      </c>
    </row>
    <row r="1582" spans="1:5">
      <c r="A1582" s="9">
        <v>41764</v>
      </c>
      <c r="B1582">
        <f>INDEX('[3]Fed Funds rate'!B:B,MATCH('Գծապատկեր 3.Զ.1'!A1582,'[3]Fed Funds rate'!A:A,0))</f>
        <v>0.09</v>
      </c>
      <c r="C1582">
        <v>-662.1</v>
      </c>
      <c r="D1582">
        <f>INDEX([3]Treasury!B:B,MATCH('Գծապատկեր 3.Զ.1'!A1582,[3]Treasury!A:A,0))</f>
        <v>2.63</v>
      </c>
      <c r="E1582">
        <v>7.5129244340570196</v>
      </c>
    </row>
    <row r="1583" spans="1:5">
      <c r="A1583" s="9">
        <v>41765</v>
      </c>
      <c r="B1583">
        <f>INDEX('[3]Fed Funds rate'!B:B,MATCH('Գծապատկեր 3.Զ.1'!A1583,'[3]Fed Funds rate'!A:A,0))</f>
        <v>0.09</v>
      </c>
      <c r="C1583">
        <v>-664.15</v>
      </c>
      <c r="D1583">
        <f>INDEX([3]Treasury!B:B,MATCH('Գծապատկեր 3.Զ.1'!A1583,[3]Treasury!A:A,0))</f>
        <v>2.61</v>
      </c>
      <c r="E1583">
        <v>7.8026926457368901</v>
      </c>
    </row>
    <row r="1584" spans="1:5">
      <c r="A1584" s="9">
        <v>41766</v>
      </c>
      <c r="B1584">
        <f>INDEX('[3]Fed Funds rate'!B:B,MATCH('Գծապատկեր 3.Զ.1'!A1584,'[3]Fed Funds rate'!A:A,0))</f>
        <v>0.08</v>
      </c>
      <c r="C1584">
        <v>-668.26</v>
      </c>
      <c r="D1584">
        <f>INDEX([3]Treasury!B:B,MATCH('Գծապատկեր 3.Զ.1'!A1584,[3]Treasury!A:A,0))</f>
        <v>2.62</v>
      </c>
      <c r="E1584">
        <v>8.4002481409315806</v>
      </c>
    </row>
    <row r="1585" spans="1:5">
      <c r="A1585" s="9">
        <v>41767</v>
      </c>
      <c r="B1585">
        <f>INDEX('[3]Fed Funds rate'!B:B,MATCH('Գծապատկեր 3.Զ.1'!A1585,'[3]Fed Funds rate'!A:A,0))</f>
        <v>0.08</v>
      </c>
      <c r="C1585">
        <v>-671.13</v>
      </c>
      <c r="D1585">
        <f>INDEX([3]Treasury!B:B,MATCH('Գծապատկեր 3.Զ.1'!A1585,[3]Treasury!A:A,0))</f>
        <v>2.61</v>
      </c>
      <c r="E1585">
        <v>8.8094290795711405</v>
      </c>
    </row>
    <row r="1586" spans="1:5">
      <c r="A1586" s="9">
        <v>41768</v>
      </c>
      <c r="B1586">
        <f>INDEX('[3]Fed Funds rate'!B:B,MATCH('Գծապատկեր 3.Զ.1'!A1586,'[3]Fed Funds rate'!A:A,0))</f>
        <v>0.08</v>
      </c>
      <c r="C1586">
        <v>-669.87</v>
      </c>
      <c r="D1586">
        <f>INDEX([3]Treasury!B:B,MATCH('Գծապատկեր 3.Զ.1'!A1586,[3]Treasury!A:A,0))</f>
        <v>2.62</v>
      </c>
      <c r="E1586">
        <v>8.60213721717707</v>
      </c>
    </row>
    <row r="1587" spans="1:5">
      <c r="A1587" s="9">
        <v>41771</v>
      </c>
      <c r="B1587">
        <f>INDEX('[3]Fed Funds rate'!B:B,MATCH('Գծապատկեր 3.Զ.1'!A1587,'[3]Fed Funds rate'!A:A,0))</f>
        <v>0.08</v>
      </c>
      <c r="C1587">
        <v>-668.98</v>
      </c>
      <c r="D1587">
        <f>INDEX([3]Treasury!B:B,MATCH('Գծապատկեր 3.Զ.1'!A1587,[3]Treasury!A:A,0))</f>
        <v>2.66</v>
      </c>
      <c r="E1587">
        <v>8.4498156039852503</v>
      </c>
    </row>
    <row r="1588" spans="1:5">
      <c r="A1588" s="9">
        <v>41772</v>
      </c>
      <c r="B1588">
        <f>INDEX('[3]Fed Funds rate'!B:B,MATCH('Գծապատկեր 3.Զ.1'!A1588,'[3]Fed Funds rate'!A:A,0))</f>
        <v>0.09</v>
      </c>
      <c r="C1588">
        <v>-670.05</v>
      </c>
      <c r="D1588">
        <f>INDEX([3]Treasury!B:B,MATCH('Գծապատկեր 3.Զ.1'!A1588,[3]Treasury!A:A,0))</f>
        <v>2.61</v>
      </c>
      <c r="E1588">
        <v>8.5902618155022292</v>
      </c>
    </row>
    <row r="1589" spans="1:5">
      <c r="A1589" s="9">
        <v>41773</v>
      </c>
      <c r="B1589">
        <f>INDEX('[3]Fed Funds rate'!B:B,MATCH('Գծապատկեր 3.Զ.1'!A1589,'[3]Fed Funds rate'!A:A,0))</f>
        <v>0.08</v>
      </c>
      <c r="C1589">
        <v>-672.14</v>
      </c>
      <c r="D1589">
        <f>INDEX([3]Treasury!B:B,MATCH('Գծապատկեր 3.Զ.1'!A1589,[3]Treasury!A:A,0))</f>
        <v>2.54</v>
      </c>
      <c r="E1589">
        <v>8.8823230516067007</v>
      </c>
    </row>
    <row r="1590" spans="1:5">
      <c r="A1590" s="9">
        <v>41774</v>
      </c>
      <c r="B1590">
        <f>INDEX('[3]Fed Funds rate'!B:B,MATCH('Գծապատկեր 3.Զ.1'!A1590,'[3]Fed Funds rate'!A:A,0))</f>
        <v>0.09</v>
      </c>
      <c r="C1590">
        <v>-671.87</v>
      </c>
      <c r="D1590">
        <f>INDEX([3]Treasury!B:B,MATCH('Գծապատկեր 3.Զ.1'!A1590,[3]Treasury!A:A,0))</f>
        <v>2.5</v>
      </c>
      <c r="E1590">
        <v>8.8227751162134993</v>
      </c>
    </row>
    <row r="1591" spans="1:5">
      <c r="A1591" s="9">
        <v>41775</v>
      </c>
      <c r="B1591">
        <f>INDEX('[3]Fed Funds rate'!B:B,MATCH('Գծապատկեր 3.Զ.1'!A1591,'[3]Fed Funds rate'!A:A,0))</f>
        <v>0.09</v>
      </c>
      <c r="C1591">
        <v>-671.46</v>
      </c>
      <c r="D1591">
        <f>INDEX([3]Treasury!B:B,MATCH('Գծապատկեր 3.Զ.1'!A1591,[3]Treasury!A:A,0))</f>
        <v>2.52</v>
      </c>
      <c r="E1591">
        <v>8.7423637877702696</v>
      </c>
    </row>
    <row r="1592" spans="1:5">
      <c r="A1592" s="9">
        <v>41778</v>
      </c>
      <c r="B1592">
        <f>INDEX('[3]Fed Funds rate'!B:B,MATCH('Գծապատկեր 3.Զ.1'!A1592,'[3]Fed Funds rate'!A:A,0))</f>
        <v>0.09</v>
      </c>
      <c r="C1592">
        <v>-672.53</v>
      </c>
      <c r="D1592">
        <f>INDEX([3]Treasury!B:B,MATCH('Գծապատկեր 3.Զ.1'!A1592,[3]Treasury!A:A,0))</f>
        <v>2.54</v>
      </c>
      <c r="E1592">
        <v>8.8822228762752502</v>
      </c>
    </row>
    <row r="1593" spans="1:5">
      <c r="A1593" s="9">
        <v>41779</v>
      </c>
      <c r="B1593">
        <f>INDEX('[3]Fed Funds rate'!B:B,MATCH('Գծապատկեր 3.Զ.1'!A1593,'[3]Fed Funds rate'!A:A,0))</f>
        <v>0.09</v>
      </c>
      <c r="C1593">
        <v>-671.45</v>
      </c>
      <c r="D1593">
        <f>INDEX([3]Treasury!B:B,MATCH('Գծապատկեր 3.Զ.1'!A1593,[3]Treasury!A:A,0))</f>
        <v>2.52</v>
      </c>
      <c r="E1593">
        <v>8.7021385153256006</v>
      </c>
    </row>
    <row r="1594" spans="1:5">
      <c r="A1594" s="9">
        <v>41780</v>
      </c>
      <c r="B1594">
        <f>INDEX('[3]Fed Funds rate'!B:B,MATCH('Գծապատկեր 3.Զ.1'!A1594,'[3]Fed Funds rate'!A:A,0))</f>
        <v>0.09</v>
      </c>
      <c r="C1594">
        <v>-672.58</v>
      </c>
      <c r="D1594">
        <f>INDEX([3]Treasury!B:B,MATCH('Գծապատկեր 3.Զ.1'!A1594,[3]Treasury!A:A,0))</f>
        <v>2.54</v>
      </c>
      <c r="E1594">
        <v>8.8509225859711407</v>
      </c>
    </row>
    <row r="1595" spans="1:5">
      <c r="A1595" s="9">
        <v>41781</v>
      </c>
      <c r="B1595">
        <f>INDEX('[3]Fed Funds rate'!B:B,MATCH('Գծապատկեր 3.Զ.1'!A1595,'[3]Fed Funds rate'!A:A,0))</f>
        <v>0.09</v>
      </c>
      <c r="C1595">
        <v>-672.37</v>
      </c>
      <c r="D1595">
        <f>INDEX([3]Treasury!B:B,MATCH('Գծապատկեր 3.Զ.1'!A1595,[3]Treasury!A:A,0))</f>
        <v>2.56</v>
      </c>
      <c r="E1595">
        <v>8.8003283532342405</v>
      </c>
    </row>
    <row r="1596" spans="1:5">
      <c r="A1596" s="9">
        <v>41782</v>
      </c>
      <c r="B1596">
        <f>INDEX('[3]Fed Funds rate'!B:B,MATCH('Գծապատկեր 3.Զ.1'!A1596,'[3]Fed Funds rate'!A:A,0))</f>
        <v>0.09</v>
      </c>
      <c r="C1596">
        <v>-674.35</v>
      </c>
      <c r="D1596">
        <f>INDEX([3]Treasury!B:B,MATCH('Գծապատկեր 3.Զ.1'!A1596,[3]Treasury!A:A,0))</f>
        <v>2.54</v>
      </c>
      <c r="E1596">
        <v>9.07501069170962</v>
      </c>
    </row>
    <row r="1597" spans="1:5">
      <c r="A1597" s="9">
        <v>41786</v>
      </c>
      <c r="B1597">
        <f>INDEX('[3]Fed Funds rate'!B:B,MATCH('Գծապատկեր 3.Զ.1'!A1597,'[3]Fed Funds rate'!A:A,0))</f>
        <v>0.09</v>
      </c>
      <c r="C1597">
        <v>-675</v>
      </c>
      <c r="D1597">
        <f>INDEX([3]Treasury!B:B,MATCH('Գծապատկեր 3.Զ.1'!A1597,[3]Treasury!A:A,0))</f>
        <v>2.52</v>
      </c>
      <c r="E1597">
        <v>9.1519884209058002</v>
      </c>
    </row>
    <row r="1598" spans="1:5">
      <c r="A1598" s="9">
        <v>41787</v>
      </c>
      <c r="B1598">
        <f>INDEX('[3]Fed Funds rate'!B:B,MATCH('Գծապատկեր 3.Զ.1'!A1598,'[3]Fed Funds rate'!A:A,0))</f>
        <v>0.09</v>
      </c>
      <c r="C1598">
        <v>-679.4</v>
      </c>
      <c r="D1598">
        <f>INDEX([3]Treasury!B:B,MATCH('Գծապատկեր 3.Զ.1'!A1598,[3]Treasury!A:A,0))</f>
        <v>2.44</v>
      </c>
      <c r="E1598">
        <v>9.7823606168391208</v>
      </c>
    </row>
    <row r="1599" spans="1:5">
      <c r="A1599" s="9">
        <v>41788</v>
      </c>
      <c r="B1599">
        <f>INDEX('[3]Fed Funds rate'!B:B,MATCH('Գծապատկեր 3.Զ.1'!A1599,'[3]Fed Funds rate'!A:A,0))</f>
        <v>0.09</v>
      </c>
      <c r="C1599">
        <v>-681.27</v>
      </c>
      <c r="D1599">
        <f>INDEX([3]Treasury!B:B,MATCH('Գծապատկեր 3.Զ.1'!A1599,[3]Treasury!A:A,0))</f>
        <v>2.4500000000000002</v>
      </c>
      <c r="E1599">
        <v>10.0378617617017</v>
      </c>
    </row>
    <row r="1600" spans="1:5">
      <c r="A1600" s="9">
        <v>41789</v>
      </c>
      <c r="B1600">
        <f>INDEX('[3]Fed Funds rate'!B:B,MATCH('Գծապատկեր 3.Զ.1'!A1600,'[3]Fed Funds rate'!A:A,0))</f>
        <v>0.08</v>
      </c>
      <c r="C1600">
        <v>-680.92</v>
      </c>
      <c r="D1600">
        <f>INDEX([3]Treasury!B:B,MATCH('Գծապատկեր 3.Զ.1'!A1600,[3]Treasury!A:A,0))</f>
        <v>2.48</v>
      </c>
      <c r="E1600">
        <v>9.9671109776126006</v>
      </c>
    </row>
    <row r="1601" spans="1:5">
      <c r="A1601" s="9">
        <v>41792</v>
      </c>
      <c r="B1601">
        <f>INDEX('[3]Fed Funds rate'!B:B,MATCH('Գծապատկեր 3.Զ.1'!A1601,'[3]Fed Funds rate'!A:A,0))</f>
        <v>0.09</v>
      </c>
      <c r="C1601">
        <v>-680.16</v>
      </c>
      <c r="D1601">
        <f>INDEX([3]Treasury!B:B,MATCH('Գծապատկեր 3.Զ.1'!A1601,[3]Treasury!A:A,0))</f>
        <v>2.54</v>
      </c>
      <c r="E1601">
        <v>9.8360726726615404</v>
      </c>
    </row>
    <row r="1602" spans="1:5">
      <c r="A1602" s="9">
        <v>41793</v>
      </c>
      <c r="B1602">
        <f>INDEX('[3]Fed Funds rate'!B:B,MATCH('Գծապատկեր 3.Զ.1'!A1602,'[3]Fed Funds rate'!A:A,0))</f>
        <v>0.1</v>
      </c>
      <c r="C1602">
        <v>-678.4</v>
      </c>
      <c r="D1602">
        <f>INDEX([3]Treasury!B:B,MATCH('Գծապատկեր 3.Զ.1'!A1602,[3]Treasury!A:A,0))</f>
        <v>2.6</v>
      </c>
      <c r="E1602">
        <v>9.5576130611111605</v>
      </c>
    </row>
    <row r="1603" spans="1:5">
      <c r="A1603" s="9">
        <v>41794</v>
      </c>
      <c r="B1603">
        <f>INDEX('[3]Fed Funds rate'!B:B,MATCH('Գծապատկեր 3.Զ.1'!A1603,'[3]Fed Funds rate'!A:A,0))</f>
        <v>0.09</v>
      </c>
      <c r="C1603">
        <v>-677.29</v>
      </c>
      <c r="D1603">
        <f>INDEX([3]Treasury!B:B,MATCH('Գծապատկեր 3.Զ.1'!A1603,[3]Treasury!A:A,0))</f>
        <v>2.61</v>
      </c>
      <c r="E1603">
        <v>9.3744978489279394</v>
      </c>
    </row>
    <row r="1604" spans="1:5">
      <c r="A1604" s="9">
        <v>41795</v>
      </c>
      <c r="B1604">
        <f>INDEX('[3]Fed Funds rate'!B:B,MATCH('Գծապատկեր 3.Զ.1'!A1604,'[3]Fed Funds rate'!A:A,0))</f>
        <v>0.09</v>
      </c>
      <c r="C1604">
        <v>-679.57</v>
      </c>
      <c r="D1604">
        <f>INDEX([3]Treasury!B:B,MATCH('Գծապատկեր 3.Զ.1'!A1604,[3]Treasury!A:A,0))</f>
        <v>2.59</v>
      </c>
      <c r="E1604">
        <v>9.6912079577981505</v>
      </c>
    </row>
    <row r="1605" spans="1:5">
      <c r="A1605" s="9">
        <v>41796</v>
      </c>
      <c r="B1605">
        <f>INDEX('[3]Fed Funds rate'!B:B,MATCH('Գծապատկեր 3.Զ.1'!A1605,'[3]Fed Funds rate'!A:A,0))</f>
        <v>0.09</v>
      </c>
      <c r="C1605">
        <v>-684.96</v>
      </c>
      <c r="D1605">
        <f>INDEX([3]Treasury!B:B,MATCH('Գծապատկեր 3.Զ.1'!A1605,[3]Treasury!A:A,0))</f>
        <v>2.6</v>
      </c>
      <c r="E1605">
        <v>10.4618680986699</v>
      </c>
    </row>
    <row r="1606" spans="1:5">
      <c r="A1606" s="9">
        <v>41799</v>
      </c>
      <c r="B1606">
        <f>INDEX('[3]Fed Funds rate'!B:B,MATCH('Գծապատկեր 3.Զ.1'!A1606,'[3]Fed Funds rate'!A:A,0))</f>
        <v>0.09</v>
      </c>
      <c r="C1606">
        <v>-685.27</v>
      </c>
      <c r="D1606">
        <f>INDEX([3]Treasury!B:B,MATCH('Գծապատկեր 3.Զ.1'!A1606,[3]Treasury!A:A,0))</f>
        <v>2.62</v>
      </c>
      <c r="E1606">
        <v>10.4877570735589</v>
      </c>
    </row>
    <row r="1607" spans="1:5">
      <c r="A1607" s="9">
        <v>41800</v>
      </c>
      <c r="B1607">
        <f>INDEX('[3]Fed Funds rate'!B:B,MATCH('Գծապատկեր 3.Զ.1'!A1607,'[3]Fed Funds rate'!A:A,0))</f>
        <v>0.09</v>
      </c>
      <c r="C1607">
        <v>-683.18</v>
      </c>
      <c r="D1607">
        <f>INDEX([3]Treasury!B:B,MATCH('Գծապատկեր 3.Զ.1'!A1607,[3]Treasury!A:A,0))</f>
        <v>2.64</v>
      </c>
      <c r="E1607">
        <v>10.1629435292254</v>
      </c>
    </row>
    <row r="1608" spans="1:5">
      <c r="A1608" s="9">
        <v>41801</v>
      </c>
      <c r="B1608">
        <f>INDEX('[3]Fed Funds rate'!B:B,MATCH('Գծապատկեր 3.Զ.1'!A1608,'[3]Fed Funds rate'!A:A,0))</f>
        <v>0.09</v>
      </c>
      <c r="C1608">
        <v>-680.8</v>
      </c>
      <c r="D1608">
        <f>INDEX([3]Treasury!B:B,MATCH('Գծապատկեր 3.Զ.1'!A1608,[3]Treasury!A:A,0))</f>
        <v>2.65</v>
      </c>
      <c r="E1608">
        <v>9.7946068953450496</v>
      </c>
    </row>
    <row r="1609" spans="1:5">
      <c r="A1609" s="9">
        <v>41802</v>
      </c>
      <c r="B1609">
        <f>INDEX('[3]Fed Funds rate'!B:B,MATCH('Գծապատկեր 3.Զ.1'!A1609,'[3]Fed Funds rate'!A:A,0))</f>
        <v>0.09</v>
      </c>
      <c r="C1609">
        <v>-680.65</v>
      </c>
      <c r="D1609">
        <f>INDEX([3]Treasury!B:B,MATCH('Գծապատկեր 3.Զ.1'!A1609,[3]Treasury!A:A,0))</f>
        <v>2.58</v>
      </c>
      <c r="E1609">
        <v>9.7532146840321694</v>
      </c>
    </row>
    <row r="1610" spans="1:5">
      <c r="A1610" s="9">
        <v>41803</v>
      </c>
      <c r="B1610">
        <f>INDEX('[3]Fed Funds rate'!B:B,MATCH('Գծապատկեր 3.Զ.1'!A1610,'[3]Fed Funds rate'!A:A,0))</f>
        <v>0.1</v>
      </c>
      <c r="C1610">
        <v>-681.24</v>
      </c>
      <c r="D1610">
        <f>INDEX([3]Treasury!B:B,MATCH('Գծապատկեր 3.Զ.1'!A1610,[3]Treasury!A:A,0))</f>
        <v>2.6</v>
      </c>
      <c r="E1610">
        <v>9.8205027786253805</v>
      </c>
    </row>
    <row r="1611" spans="1:5">
      <c r="A1611" s="9">
        <v>41806</v>
      </c>
      <c r="B1611">
        <f>INDEX('[3]Fed Funds rate'!B:B,MATCH('Գծապատկեր 3.Զ.1'!A1611,'[3]Fed Funds rate'!A:A,0))</f>
        <v>0.1</v>
      </c>
      <c r="C1611">
        <v>-678.9</v>
      </c>
      <c r="D1611">
        <f>INDEX([3]Treasury!B:B,MATCH('Գծապատկեր 3.Զ.1'!A1611,[3]Treasury!A:A,0))</f>
        <v>2.61</v>
      </c>
      <c r="E1611">
        <v>9.4570646805111593</v>
      </c>
    </row>
    <row r="1612" spans="1:5">
      <c r="A1612" s="9">
        <v>41807</v>
      </c>
      <c r="B1612">
        <f>INDEX('[3]Fed Funds rate'!B:B,MATCH('Գծապատկեր 3.Զ.1'!A1612,'[3]Fed Funds rate'!A:A,0))</f>
        <v>0.1</v>
      </c>
      <c r="C1612">
        <v>-677.52</v>
      </c>
      <c r="D1612">
        <f>INDEX([3]Treasury!B:B,MATCH('Գծապատկեր 3.Զ.1'!A1612,[3]Treasury!A:A,0))</f>
        <v>2.66</v>
      </c>
      <c r="E1612">
        <v>9.2342329542728905</v>
      </c>
    </row>
    <row r="1613" spans="1:5">
      <c r="A1613" s="9">
        <v>41808</v>
      </c>
      <c r="B1613">
        <f>INDEX('[3]Fed Funds rate'!B:B,MATCH('Գծապատկեր 3.Զ.1'!A1613,'[3]Fed Funds rate'!A:A,0))</f>
        <v>0.1</v>
      </c>
      <c r="C1613">
        <v>-679.36</v>
      </c>
      <c r="D1613">
        <f>INDEX([3]Treasury!B:B,MATCH('Գծապատկեր 3.Զ.1'!A1613,[3]Treasury!A:A,0))</f>
        <v>2.61</v>
      </c>
      <c r="E1613">
        <v>9.4860893628000404</v>
      </c>
    </row>
    <row r="1614" spans="1:5">
      <c r="A1614" s="9">
        <v>41809</v>
      </c>
      <c r="B1614">
        <f>INDEX('[3]Fed Funds rate'!B:B,MATCH('Գծապատկեր 3.Զ.1'!A1614,'[3]Fed Funds rate'!A:A,0))</f>
        <v>0.1</v>
      </c>
      <c r="C1614">
        <v>-681.26</v>
      </c>
      <c r="D1614">
        <f>INDEX([3]Treasury!B:B,MATCH('Գծապատկեր 3.Զ.1'!A1614,[3]Treasury!A:A,0))</f>
        <v>2.64</v>
      </c>
      <c r="E1614">
        <v>9.7460204819345702</v>
      </c>
    </row>
    <row r="1615" spans="1:5">
      <c r="A1615" s="9">
        <v>41810</v>
      </c>
      <c r="B1615">
        <f>INDEX('[3]Fed Funds rate'!B:B,MATCH('Գծապատկեր 3.Զ.1'!A1615,'[3]Fed Funds rate'!A:A,0))</f>
        <v>0.1</v>
      </c>
      <c r="C1615">
        <v>-681.4</v>
      </c>
      <c r="D1615">
        <f>INDEX([3]Treasury!B:B,MATCH('Գծապատկեր 3.Զ.1'!A1615,[3]Treasury!A:A,0))</f>
        <v>2.63</v>
      </c>
      <c r="E1615">
        <v>9.7472156970403603</v>
      </c>
    </row>
    <row r="1616" spans="1:5">
      <c r="A1616" s="9">
        <v>41813</v>
      </c>
      <c r="B1616">
        <f>INDEX('[3]Fed Funds rate'!B:B,MATCH('Գծապատկեր 3.Զ.1'!A1616,'[3]Fed Funds rate'!A:A,0))</f>
        <v>0.1</v>
      </c>
      <c r="C1616">
        <v>-682.17</v>
      </c>
      <c r="D1616">
        <f>INDEX([3]Treasury!B:B,MATCH('Գծապատկեր 3.Զ.1'!A1616,[3]Treasury!A:A,0))</f>
        <v>2.63</v>
      </c>
      <c r="E1616">
        <v>9.8408023837744096</v>
      </c>
    </row>
    <row r="1617" spans="1:5">
      <c r="A1617" s="9">
        <v>41814</v>
      </c>
      <c r="B1617">
        <f>INDEX('[3]Fed Funds rate'!B:B,MATCH('Գծապատկեր 3.Զ.1'!A1617,'[3]Fed Funds rate'!A:A,0))</f>
        <v>0.1</v>
      </c>
      <c r="C1617">
        <v>-683.92</v>
      </c>
      <c r="D1617">
        <f>INDEX([3]Treasury!B:B,MATCH('Գծապատկեր 3.Զ.1'!A1617,[3]Treasury!A:A,0))</f>
        <v>2.59</v>
      </c>
      <c r="E1617">
        <v>10.077656712154999</v>
      </c>
    </row>
    <row r="1618" spans="1:5">
      <c r="A1618" s="9">
        <v>41815</v>
      </c>
      <c r="B1618">
        <f>INDEX('[3]Fed Funds rate'!B:B,MATCH('Գծապատկեր 3.Զ.1'!A1618,'[3]Fed Funds rate'!A:A,0))</f>
        <v>0.1</v>
      </c>
      <c r="C1618">
        <v>-685.3</v>
      </c>
      <c r="D1618">
        <f>INDEX([3]Treasury!B:B,MATCH('Գծապատկեր 3.Զ.1'!A1618,[3]Treasury!A:A,0))</f>
        <v>2.57</v>
      </c>
      <c r="E1618">
        <v>10.2598805966059</v>
      </c>
    </row>
    <row r="1619" spans="1:5">
      <c r="A1619" s="9">
        <v>41816</v>
      </c>
      <c r="B1619">
        <f>INDEX('[3]Fed Funds rate'!B:B,MATCH('Գծապատկեր 3.Զ.1'!A1619,'[3]Fed Funds rate'!A:A,0))</f>
        <v>0.1</v>
      </c>
      <c r="C1619">
        <v>-685.99</v>
      </c>
      <c r="D1619">
        <f>INDEX([3]Treasury!B:B,MATCH('Գծապատկեր 3.Զ.1'!A1619,[3]Treasury!A:A,0))</f>
        <v>2.5299999999999998</v>
      </c>
      <c r="E1619">
        <v>10.341165646804299</v>
      </c>
    </row>
    <row r="1620" spans="1:5">
      <c r="A1620" s="9">
        <v>41817</v>
      </c>
      <c r="B1620">
        <f>INDEX('[3]Fed Funds rate'!B:B,MATCH('Գծապատկեր 3.Զ.1'!A1620,'[3]Fed Funds rate'!A:A,0))</f>
        <v>0.1</v>
      </c>
      <c r="C1620">
        <v>-685.97</v>
      </c>
      <c r="D1620">
        <f>INDEX([3]Treasury!B:B,MATCH('Գծապատկեր 3.Զ.1'!A1620,[3]Treasury!A:A,0))</f>
        <v>2.54</v>
      </c>
      <c r="E1620">
        <v>10.318900659739001</v>
      </c>
    </row>
    <row r="1621" spans="1:5">
      <c r="A1621" s="9">
        <v>41820</v>
      </c>
      <c r="B1621">
        <f>INDEX('[3]Fed Funds rate'!B:B,MATCH('Գծապատկեր 3.Զ.1'!A1621,'[3]Fed Funds rate'!A:A,0))</f>
        <v>0.09</v>
      </c>
      <c r="C1621">
        <v>-684.97</v>
      </c>
      <c r="D1621">
        <f>INDEX([3]Treasury!B:B,MATCH('Գծապատկեր 3.Զ.1'!A1621,[3]Treasury!A:A,0))</f>
        <v>2.5299999999999998</v>
      </c>
      <c r="E1621">
        <v>10.1536665553745</v>
      </c>
    </row>
    <row r="1622" spans="1:5">
      <c r="A1622" s="9">
        <v>41821</v>
      </c>
      <c r="B1622">
        <f>INDEX('[3]Fed Funds rate'!B:B,MATCH('Գծապատկեր 3.Զ.1'!A1622,'[3]Fed Funds rate'!A:A,0))</f>
        <v>0.1</v>
      </c>
      <c r="C1622">
        <v>-684.86</v>
      </c>
      <c r="D1622">
        <f>INDEX([3]Treasury!B:B,MATCH('Գծապատկեր 3.Զ.1'!A1622,[3]Treasury!A:A,0))</f>
        <v>2.58</v>
      </c>
      <c r="E1622">
        <v>10.118258071598</v>
      </c>
    </row>
    <row r="1623" spans="1:5">
      <c r="A1623" s="9">
        <v>41822</v>
      </c>
      <c r="B1623">
        <f>INDEX('[3]Fed Funds rate'!B:B,MATCH('Գծապատկեր 3.Զ.1'!A1623,'[3]Fed Funds rate'!A:A,0))</f>
        <v>0.1</v>
      </c>
      <c r="C1623">
        <v>-684.47</v>
      </c>
      <c r="D1623">
        <f>INDEX([3]Treasury!B:B,MATCH('Գծապատկեր 3.Զ.1'!A1623,[3]Treasury!A:A,0))</f>
        <v>2.64</v>
      </c>
      <c r="E1623">
        <v>10.0419484864032</v>
      </c>
    </row>
    <row r="1624" spans="1:5">
      <c r="A1624" s="9">
        <v>41823</v>
      </c>
      <c r="B1624">
        <f>INDEX('[3]Fed Funds rate'!B:B,MATCH('Գծապատկեր 3.Զ.1'!A1624,'[3]Fed Funds rate'!A:A,0))</f>
        <v>0.09</v>
      </c>
      <c r="C1624">
        <v>-683.8</v>
      </c>
      <c r="D1624">
        <f>INDEX([3]Treasury!B:B,MATCH('Գծապատկեր 3.Զ.1'!A1624,[3]Treasury!A:A,0))</f>
        <v>2.65</v>
      </c>
      <c r="E1624">
        <v>9.9246678487699</v>
      </c>
    </row>
    <row r="1625" spans="1:5">
      <c r="A1625" s="9">
        <v>41827</v>
      </c>
      <c r="B1625">
        <f>INDEX('[3]Fed Funds rate'!B:B,MATCH('Գծապատկեր 3.Զ.1'!A1625,'[3]Fed Funds rate'!A:A,0))</f>
        <v>0.1</v>
      </c>
      <c r="C1625">
        <v>-684.69</v>
      </c>
      <c r="D1625">
        <f>INDEX([3]Treasury!B:B,MATCH('Գծապատկեր 3.Զ.1'!A1625,[3]Treasury!A:A,0))</f>
        <v>2.63</v>
      </c>
      <c r="E1625">
        <v>10.035392171516699</v>
      </c>
    </row>
    <row r="1626" spans="1:5">
      <c r="A1626" s="9">
        <v>41828</v>
      </c>
      <c r="B1626">
        <f>INDEX('[3]Fed Funds rate'!B:B,MATCH('Գծապատկեր 3.Զ.1'!A1626,'[3]Fed Funds rate'!A:A,0))</f>
        <v>0.09</v>
      </c>
      <c r="C1626">
        <v>-686.89</v>
      </c>
      <c r="D1626">
        <f>INDEX([3]Treasury!B:B,MATCH('Գծապատկեր 3.Զ.1'!A1626,[3]Treasury!A:A,0))</f>
        <v>2.58</v>
      </c>
      <c r="E1626">
        <v>10.336844970948199</v>
      </c>
    </row>
    <row r="1627" spans="1:5">
      <c r="A1627" s="9">
        <v>41829</v>
      </c>
      <c r="B1627">
        <f>INDEX('[3]Fed Funds rate'!B:B,MATCH('Գծապատկեր 3.Զ.1'!A1627,'[3]Fed Funds rate'!A:A,0))</f>
        <v>0.09</v>
      </c>
      <c r="C1627">
        <v>-688.3</v>
      </c>
      <c r="D1627">
        <f>INDEX([3]Treasury!B:B,MATCH('Գծապատկեր 3.Զ.1'!A1627,[3]Treasury!A:A,0))</f>
        <v>2.57</v>
      </c>
      <c r="E1627">
        <v>10.5225629061154</v>
      </c>
    </row>
    <row r="1628" spans="1:5">
      <c r="A1628" s="9">
        <v>41830</v>
      </c>
      <c r="B1628">
        <f>INDEX('[3]Fed Funds rate'!B:B,MATCH('Գծապատկեր 3.Զ.1'!A1628,'[3]Fed Funds rate'!A:A,0))</f>
        <v>0.09</v>
      </c>
      <c r="C1628">
        <v>-687.92</v>
      </c>
      <c r="D1628">
        <f>INDEX([3]Treasury!B:B,MATCH('Գծապատկեր 3.Զ.1'!A1628,[3]Treasury!A:A,0))</f>
        <v>2.5499999999999998</v>
      </c>
      <c r="E1628">
        <v>10.447995143977399</v>
      </c>
    </row>
    <row r="1629" spans="1:5">
      <c r="A1629" s="9">
        <v>41831</v>
      </c>
      <c r="B1629">
        <f>INDEX('[3]Fed Funds rate'!B:B,MATCH('Գծապատկեր 3.Զ.1'!A1629,'[3]Fed Funds rate'!A:A,0))</f>
        <v>0.09</v>
      </c>
      <c r="C1629">
        <v>-688.45</v>
      </c>
      <c r="D1629">
        <f>INDEX([3]Treasury!B:B,MATCH('Գծապատկեր 3.Զ.1'!A1629,[3]Treasury!A:A,0))</f>
        <v>2.5299999999999998</v>
      </c>
      <c r="E1629">
        <v>10.505665968848099</v>
      </c>
    </row>
    <row r="1630" spans="1:5">
      <c r="A1630" s="9">
        <v>41834</v>
      </c>
      <c r="B1630">
        <f>INDEX('[3]Fed Funds rate'!B:B,MATCH('Գծապատկեր 3.Զ.1'!A1630,'[3]Fed Funds rate'!A:A,0))</f>
        <v>0.09</v>
      </c>
      <c r="C1630">
        <v>-687.69</v>
      </c>
      <c r="D1630">
        <f>INDEX([3]Treasury!B:B,MATCH('Գծապատկեր 3.Զ.1'!A1630,[3]Treasury!A:A,0))</f>
        <v>2.5499999999999998</v>
      </c>
      <c r="E1630">
        <v>10.375869403716701</v>
      </c>
    </row>
    <row r="1631" spans="1:5">
      <c r="A1631" s="9">
        <v>41835</v>
      </c>
      <c r="B1631">
        <f>INDEX('[3]Fed Funds rate'!B:B,MATCH('Գծապատկեր 3.Զ.1'!A1631,'[3]Fed Funds rate'!A:A,0))</f>
        <v>0.09</v>
      </c>
      <c r="C1631">
        <v>-687.16</v>
      </c>
      <c r="D1631">
        <f>INDEX([3]Treasury!B:B,MATCH('Գծապատկեր 3.Զ.1'!A1631,[3]Treasury!A:A,0))</f>
        <v>2.56</v>
      </c>
      <c r="E1631">
        <v>10.279428082722101</v>
      </c>
    </row>
    <row r="1632" spans="1:5">
      <c r="A1632" s="9">
        <v>41836</v>
      </c>
      <c r="B1632">
        <f>INDEX('[3]Fed Funds rate'!B:B,MATCH('Գծապատկեր 3.Զ.1'!A1632,'[3]Fed Funds rate'!A:A,0))</f>
        <v>0.09</v>
      </c>
      <c r="C1632">
        <v>-687.25</v>
      </c>
      <c r="D1632">
        <f>INDEX([3]Treasury!B:B,MATCH('Գծապատկեր 3.Զ.1'!A1632,[3]Treasury!A:A,0))</f>
        <v>2.5499999999999998</v>
      </c>
      <c r="E1632">
        <v>10.273183292768501</v>
      </c>
    </row>
    <row r="1633" spans="1:5">
      <c r="A1633" s="9">
        <v>41837</v>
      </c>
      <c r="B1633">
        <f>INDEX('[3]Fed Funds rate'!B:B,MATCH('Գծապատկեր 3.Զ.1'!A1633,'[3]Fed Funds rate'!A:A,0))</f>
        <v>0.09</v>
      </c>
      <c r="C1633">
        <v>-685.52</v>
      </c>
      <c r="D1633">
        <f>INDEX([3]Treasury!B:B,MATCH('Գծապատկեր 3.Զ.1'!A1633,[3]Treasury!A:A,0))</f>
        <v>2.4700000000000002</v>
      </c>
      <c r="E1633">
        <v>10.001797384410899</v>
      </c>
    </row>
    <row r="1634" spans="1:5">
      <c r="A1634" s="9">
        <v>41838</v>
      </c>
      <c r="B1634">
        <f>INDEX('[3]Fed Funds rate'!B:B,MATCH('Գծապատկեր 3.Զ.1'!A1634,'[3]Fed Funds rate'!A:A,0))</f>
        <v>0.09</v>
      </c>
      <c r="C1634">
        <v>-687.46</v>
      </c>
      <c r="D1634">
        <f>INDEX([3]Treasury!B:B,MATCH('Գծապատկեր 3.Զ.1'!A1634,[3]Treasury!A:A,0))</f>
        <v>2.5</v>
      </c>
      <c r="E1634">
        <v>10.2650545903342</v>
      </c>
    </row>
    <row r="1635" spans="1:5">
      <c r="A1635" s="9">
        <v>41841</v>
      </c>
      <c r="B1635">
        <f>INDEX('[3]Fed Funds rate'!B:B,MATCH('Գծապատկեր 3.Զ.1'!A1635,'[3]Fed Funds rate'!A:A,0))</f>
        <v>0.1</v>
      </c>
      <c r="C1635">
        <v>-686.8</v>
      </c>
      <c r="D1635">
        <f>INDEX([3]Treasury!B:B,MATCH('Գծապատկեր 3.Զ.1'!A1635,[3]Treasury!A:A,0))</f>
        <v>2.4900000000000002</v>
      </c>
      <c r="E1635">
        <v>10.149663607788201</v>
      </c>
    </row>
    <row r="1636" spans="1:5">
      <c r="A1636" s="9">
        <v>41842</v>
      </c>
      <c r="B1636">
        <f>INDEX('[3]Fed Funds rate'!B:B,MATCH('Գծապատկեր 3.Զ.1'!A1636,'[3]Fed Funds rate'!A:A,0))</f>
        <v>0.09</v>
      </c>
      <c r="C1636">
        <v>-688.55</v>
      </c>
      <c r="D1636">
        <f>INDEX([3]Treasury!B:B,MATCH('Գծապատկեր 3.Զ.1'!A1636,[3]Treasury!A:A,0))</f>
        <v>2.48</v>
      </c>
      <c r="E1636">
        <v>10.384805820147699</v>
      </c>
    </row>
    <row r="1637" spans="1:5">
      <c r="A1637" s="9">
        <v>41843</v>
      </c>
      <c r="B1637">
        <f>INDEX('[3]Fed Funds rate'!B:B,MATCH('Գծապատկեր 3.Զ.1'!A1637,'[3]Fed Funds rate'!A:A,0))</f>
        <v>0.09</v>
      </c>
      <c r="C1637">
        <v>-691.46</v>
      </c>
      <c r="D1637">
        <f>INDEX([3]Treasury!B:B,MATCH('Գծապատկեր 3.Զ.1'!A1637,[3]Treasury!A:A,0))</f>
        <v>2.48</v>
      </c>
      <c r="E1637">
        <v>10.787204596423701</v>
      </c>
    </row>
    <row r="1638" spans="1:5">
      <c r="A1638" s="9">
        <v>41844</v>
      </c>
      <c r="B1638">
        <f>INDEX('[3]Fed Funds rate'!B:B,MATCH('Գծապատկեր 3.Զ.1'!A1638,'[3]Fed Funds rate'!A:A,0))</f>
        <v>0.09</v>
      </c>
      <c r="C1638">
        <v>-692.08</v>
      </c>
      <c r="D1638">
        <f>INDEX([3]Treasury!B:B,MATCH('Գծապատկեր 3.Զ.1'!A1638,[3]Treasury!A:A,0))</f>
        <v>2.52</v>
      </c>
      <c r="E1638">
        <v>10.857492523265501</v>
      </c>
    </row>
    <row r="1639" spans="1:5">
      <c r="A1639" s="9">
        <v>41845</v>
      </c>
      <c r="B1639">
        <f>INDEX('[3]Fed Funds rate'!B:B,MATCH('Գծապատկեր 3.Զ.1'!A1639,'[3]Fed Funds rate'!A:A,0))</f>
        <v>0.09</v>
      </c>
      <c r="C1639">
        <v>-690.43</v>
      </c>
      <c r="D1639">
        <f>INDEX([3]Treasury!B:B,MATCH('Գծապատկեր 3.Զ.1'!A1639,[3]Treasury!A:A,0))</f>
        <v>2.48</v>
      </c>
      <c r="E1639">
        <v>10.599459561812401</v>
      </c>
    </row>
    <row r="1640" spans="1:5">
      <c r="A1640" s="9">
        <v>41848</v>
      </c>
      <c r="B1640">
        <f>INDEX('[3]Fed Funds rate'!B:B,MATCH('Գծապատկեր 3.Զ.1'!A1640,'[3]Fed Funds rate'!A:A,0))</f>
        <v>0.09</v>
      </c>
      <c r="C1640">
        <v>-688.69</v>
      </c>
      <c r="D1640">
        <f>INDEX([3]Treasury!B:B,MATCH('Գծապատկեր 3.Զ.1'!A1640,[3]Treasury!A:A,0))</f>
        <v>2.5</v>
      </c>
      <c r="E1640">
        <v>10.3277887218206</v>
      </c>
    </row>
    <row r="1641" spans="1:5">
      <c r="A1641" s="9">
        <v>41849</v>
      </c>
      <c r="B1641">
        <f>INDEX('[3]Fed Funds rate'!B:B,MATCH('Գծապատկեր 3.Զ.1'!A1641,'[3]Fed Funds rate'!A:A,0))</f>
        <v>0.09</v>
      </c>
      <c r="C1641">
        <v>-688.13</v>
      </c>
      <c r="D1641">
        <f>INDEX([3]Treasury!B:B,MATCH('Գծապատկեր 3.Զ.1'!A1641,[3]Treasury!A:A,0))</f>
        <v>2.4700000000000002</v>
      </c>
      <c r="E1641">
        <v>10.2271066417571</v>
      </c>
    </row>
    <row r="1642" spans="1:5">
      <c r="A1642" s="9">
        <v>41850</v>
      </c>
      <c r="B1642">
        <f>INDEX('[3]Fed Funds rate'!B:B,MATCH('Գծապատկեր 3.Զ.1'!A1642,'[3]Fed Funds rate'!A:A,0))</f>
        <v>0.09</v>
      </c>
      <c r="C1642">
        <v>-688.73</v>
      </c>
      <c r="D1642">
        <f>INDEX([3]Treasury!B:B,MATCH('Գծապատկեր 3.Զ.1'!A1642,[3]Treasury!A:A,0))</f>
        <v>2.57</v>
      </c>
      <c r="E1642">
        <v>10.2949269542884</v>
      </c>
    </row>
    <row r="1643" spans="1:5">
      <c r="A1643" s="9">
        <v>41851</v>
      </c>
      <c r="B1643">
        <f>INDEX('[3]Fed Funds rate'!B:B,MATCH('Գծապատկեր 3.Զ.1'!A1643,'[3]Fed Funds rate'!A:A,0))</f>
        <v>0.08</v>
      </c>
      <c r="C1643">
        <v>-685.77</v>
      </c>
      <c r="D1643">
        <f>INDEX([3]Treasury!B:B,MATCH('Գծապատկեր 3.Զ.1'!A1643,[3]Treasury!A:A,0))</f>
        <v>2.58</v>
      </c>
      <c r="E1643">
        <v>9.8448903718765397</v>
      </c>
    </row>
    <row r="1644" spans="1:5">
      <c r="A1644" s="9">
        <v>41852</v>
      </c>
      <c r="B1644">
        <f>INDEX('[3]Fed Funds rate'!B:B,MATCH('Գծապատկեր 3.Զ.1'!A1644,'[3]Fed Funds rate'!A:A,0))</f>
        <v>0.09</v>
      </c>
      <c r="C1644">
        <v>-682.02</v>
      </c>
      <c r="D1644">
        <f>INDEX([3]Treasury!B:B,MATCH('Գծապատկեր 3.Զ.1'!A1644,[3]Treasury!A:A,0))</f>
        <v>2.52</v>
      </c>
      <c r="E1644">
        <v>9.2772260480018005</v>
      </c>
    </row>
    <row r="1645" spans="1:5">
      <c r="A1645" s="9">
        <v>41855</v>
      </c>
      <c r="B1645">
        <f>INDEX('[3]Fed Funds rate'!B:B,MATCH('Գծապատկեր 3.Զ.1'!A1645,'[3]Fed Funds rate'!A:A,0))</f>
        <v>0.09</v>
      </c>
      <c r="C1645">
        <v>-682.12</v>
      </c>
      <c r="D1645">
        <f>INDEX([3]Treasury!B:B,MATCH('Գծապատկեր 3.Զ.1'!A1645,[3]Treasury!A:A,0))</f>
        <v>2.5099999999999998</v>
      </c>
      <c r="E1645">
        <v>9.2725548180161397</v>
      </c>
    </row>
    <row r="1646" spans="1:5">
      <c r="A1646" s="9">
        <v>41856</v>
      </c>
      <c r="B1646">
        <f>INDEX('[3]Fed Funds rate'!B:B,MATCH('Գծապատկեր 3.Զ.1'!A1646,'[3]Fed Funds rate'!A:A,0))</f>
        <v>0.09</v>
      </c>
      <c r="C1646">
        <v>-679.64</v>
      </c>
      <c r="D1646">
        <f>INDEX([3]Treasury!B:B,MATCH('Գծապատկեր 3.Զ.1'!A1646,[3]Treasury!A:A,0))</f>
        <v>2.4900000000000002</v>
      </c>
      <c r="E1646">
        <v>8.8889880944182096</v>
      </c>
    </row>
    <row r="1647" spans="1:5">
      <c r="A1647" s="9">
        <v>41857</v>
      </c>
      <c r="B1647">
        <f>INDEX('[3]Fed Funds rate'!B:B,MATCH('Գծապատկեր 3.Զ.1'!A1647,'[3]Fed Funds rate'!A:A,0))</f>
        <v>0.09</v>
      </c>
      <c r="C1647">
        <v>-678.79</v>
      </c>
      <c r="D1647">
        <f>INDEX([3]Treasury!B:B,MATCH('Գծապատկեր 3.Զ.1'!A1647,[3]Treasury!A:A,0))</f>
        <v>2.4900000000000002</v>
      </c>
      <c r="E1647">
        <v>8.7445124900245901</v>
      </c>
    </row>
    <row r="1648" spans="1:5">
      <c r="A1648" s="9">
        <v>41858</v>
      </c>
      <c r="B1648">
        <f>INDEX('[3]Fed Funds rate'!B:B,MATCH('Գծապատկեր 3.Զ.1'!A1648,'[3]Fed Funds rate'!A:A,0))</f>
        <v>0.09</v>
      </c>
      <c r="C1648">
        <v>-678.52</v>
      </c>
      <c r="D1648">
        <f>INDEX([3]Treasury!B:B,MATCH('Գծապատկեր 3.Զ.1'!A1648,[3]Treasury!A:A,0))</f>
        <v>2.4300000000000002</v>
      </c>
      <c r="E1648">
        <v>8.6853974770128808</v>
      </c>
    </row>
    <row r="1649" spans="1:5">
      <c r="A1649" s="9">
        <v>41859</v>
      </c>
      <c r="B1649">
        <f>INDEX('[3]Fed Funds rate'!B:B,MATCH('Գծապատկեր 3.Զ.1'!A1649,'[3]Fed Funds rate'!A:A,0))</f>
        <v>0.09</v>
      </c>
      <c r="C1649">
        <v>-678.42</v>
      </c>
      <c r="D1649">
        <f>INDEX([3]Treasury!B:B,MATCH('Գծապատկեր 3.Զ.1'!A1649,[3]Treasury!A:A,0))</f>
        <v>2.44</v>
      </c>
      <c r="E1649">
        <v>8.6513286745806592</v>
      </c>
    </row>
    <row r="1650" spans="1:5">
      <c r="A1650" s="9">
        <v>41862</v>
      </c>
      <c r="B1650">
        <f>INDEX('[3]Fed Funds rate'!B:B,MATCH('Գծապատկեր 3.Զ.1'!A1650,'[3]Fed Funds rate'!A:A,0))</f>
        <v>0.09</v>
      </c>
      <c r="C1650">
        <v>-680.63</v>
      </c>
      <c r="D1650">
        <f>INDEX([3]Treasury!B:B,MATCH('Գծապատկեր 3.Զ.1'!A1650,[3]Treasury!A:A,0))</f>
        <v>2.44</v>
      </c>
      <c r="E1650">
        <v>8.9572270663444407</v>
      </c>
    </row>
    <row r="1651" spans="1:5">
      <c r="A1651" s="9">
        <v>41863</v>
      </c>
      <c r="B1651">
        <f>INDEX('[3]Fed Funds rate'!B:B,MATCH('Գծապատկեր 3.Զ.1'!A1651,'[3]Fed Funds rate'!A:A,0))</f>
        <v>0.09</v>
      </c>
      <c r="C1651">
        <v>-680.38</v>
      </c>
      <c r="D1651">
        <f>INDEX([3]Treasury!B:B,MATCH('Գծապատկեր 3.Զ.1'!A1651,[3]Treasury!A:A,0))</f>
        <v>2.46</v>
      </c>
      <c r="E1651">
        <v>8.9011612490343097</v>
      </c>
    </row>
    <row r="1652" spans="1:5">
      <c r="A1652" s="9">
        <v>41864</v>
      </c>
      <c r="B1652">
        <f>INDEX('[3]Fed Funds rate'!B:B,MATCH('Գծապատկեր 3.Զ.1'!A1652,'[3]Fed Funds rate'!A:A,0))</f>
        <v>0.09</v>
      </c>
      <c r="C1652">
        <v>-682.54</v>
      </c>
      <c r="D1652">
        <f>INDEX([3]Treasury!B:B,MATCH('Գծապատկեր 3.Զ.1'!A1652,[3]Treasury!A:A,0))</f>
        <v>2.4300000000000002</v>
      </c>
      <c r="E1652">
        <v>9.1988003153896898</v>
      </c>
    </row>
    <row r="1653" spans="1:5">
      <c r="A1653" s="9">
        <v>41865</v>
      </c>
      <c r="B1653">
        <f>INDEX('[3]Fed Funds rate'!B:B,MATCH('Գծապատկեր 3.Զ.1'!A1653,'[3]Fed Funds rate'!A:A,0))</f>
        <v>0.09</v>
      </c>
      <c r="C1653">
        <v>-685.42</v>
      </c>
      <c r="D1653">
        <f>INDEX([3]Treasury!B:B,MATCH('Գծապատկեր 3.Զ.1'!A1653,[3]Treasury!A:A,0))</f>
        <v>2.4</v>
      </c>
      <c r="E1653">
        <v>9.6005388508409606</v>
      </c>
    </row>
    <row r="1654" spans="1:5">
      <c r="A1654" s="9">
        <v>41866</v>
      </c>
      <c r="B1654">
        <f>INDEX('[3]Fed Funds rate'!B:B,MATCH('Գծապատկեր 3.Զ.1'!A1654,'[3]Fed Funds rate'!A:A,0))</f>
        <v>0.09</v>
      </c>
      <c r="C1654">
        <v>-686.48</v>
      </c>
      <c r="D1654">
        <f>INDEX([3]Treasury!B:B,MATCH('Գծապատկեր 3.Զ.1'!A1654,[3]Treasury!A:A,0))</f>
        <v>2.34</v>
      </c>
      <c r="E1654">
        <v>9.7357427472583105</v>
      </c>
    </row>
    <row r="1655" spans="1:5">
      <c r="A1655" s="9">
        <v>41869</v>
      </c>
      <c r="B1655">
        <f>INDEX('[3]Fed Funds rate'!B:B,MATCH('Գծապատկեր 3.Զ.1'!A1655,'[3]Fed Funds rate'!A:A,0))</f>
        <v>0.09</v>
      </c>
      <c r="C1655">
        <v>-687.32</v>
      </c>
      <c r="D1655">
        <f>INDEX([3]Treasury!B:B,MATCH('Գծապատկեր 3.Զ.1'!A1655,[3]Treasury!A:A,0))</f>
        <v>2.39</v>
      </c>
      <c r="E1655">
        <v>9.8387056396476193</v>
      </c>
    </row>
    <row r="1656" spans="1:5">
      <c r="A1656" s="9">
        <v>41870</v>
      </c>
      <c r="B1656">
        <f>INDEX('[3]Fed Funds rate'!B:B,MATCH('Գծապատկեր 3.Զ.1'!A1656,'[3]Fed Funds rate'!A:A,0))</f>
        <v>0.09</v>
      </c>
      <c r="C1656">
        <v>-688.65</v>
      </c>
      <c r="D1656">
        <f>INDEX([3]Treasury!B:B,MATCH('Գծապատկեր 3.Զ.1'!A1656,[3]Treasury!A:A,0))</f>
        <v>2.4</v>
      </c>
      <c r="E1656">
        <v>10.012698885030201</v>
      </c>
    </row>
    <row r="1657" spans="1:5">
      <c r="A1657" s="9">
        <v>41871</v>
      </c>
      <c r="B1657">
        <f>INDEX('[3]Fed Funds rate'!B:B,MATCH('Գծապատկեր 3.Զ.1'!A1657,'[3]Fed Funds rate'!A:A,0))</f>
        <v>0.09</v>
      </c>
      <c r="C1657">
        <v>-687.68</v>
      </c>
      <c r="D1657">
        <f>INDEX([3]Treasury!B:B,MATCH('Գծապատկեր 3.Զ.1'!A1657,[3]Treasury!A:A,0))</f>
        <v>2.4300000000000002</v>
      </c>
      <c r="E1657">
        <v>9.8524199936489296</v>
      </c>
    </row>
    <row r="1658" spans="1:5">
      <c r="A1658" s="9">
        <v>41872</v>
      </c>
      <c r="B1658">
        <f>INDEX('[3]Fed Funds rate'!B:B,MATCH('Գծապատկեր 3.Զ.1'!A1658,'[3]Fed Funds rate'!A:A,0))</f>
        <v>0.09</v>
      </c>
      <c r="C1658">
        <v>-687.57</v>
      </c>
      <c r="D1658">
        <f>INDEX([3]Treasury!B:B,MATCH('Գծապատկեր 3.Զ.1'!A1658,[3]Treasury!A:A,0))</f>
        <v>2.41</v>
      </c>
      <c r="E1658">
        <v>9.8170992845032199</v>
      </c>
    </row>
    <row r="1659" spans="1:5">
      <c r="A1659" s="9">
        <v>41873</v>
      </c>
      <c r="B1659">
        <f>INDEX('[3]Fed Funds rate'!B:B,MATCH('Գծապատկեր 3.Զ.1'!A1659,'[3]Fed Funds rate'!A:A,0))</f>
        <v>0.09</v>
      </c>
      <c r="C1659">
        <v>-686.78</v>
      </c>
      <c r="D1659">
        <f>INDEX([3]Treasury!B:B,MATCH('Գծապատկեր 3.Զ.1'!A1659,[3]Treasury!A:A,0))</f>
        <v>2.4</v>
      </c>
      <c r="E1659">
        <v>9.6828128998468994</v>
      </c>
    </row>
    <row r="1660" spans="1:5">
      <c r="A1660" s="9">
        <v>41876</v>
      </c>
      <c r="B1660">
        <f>INDEX('[3]Fed Funds rate'!B:B,MATCH('Գծապատկեր 3.Զ.1'!A1660,'[3]Fed Funds rate'!A:A,0))</f>
        <v>0.09</v>
      </c>
      <c r="C1660">
        <v>-687.34</v>
      </c>
      <c r="D1660">
        <f>INDEX([3]Treasury!B:B,MATCH('Գծապատկեր 3.Զ.1'!A1660,[3]Treasury!A:A,0))</f>
        <v>2.39</v>
      </c>
      <c r="E1660">
        <v>9.74499736246662</v>
      </c>
    </row>
    <row r="1661" spans="1:5">
      <c r="A1661" s="9">
        <v>41877</v>
      </c>
      <c r="B1661">
        <f>INDEX('[3]Fed Funds rate'!B:B,MATCH('Գծապատկեր 3.Զ.1'!A1661,'[3]Fed Funds rate'!A:A,0))</f>
        <v>0.09</v>
      </c>
      <c r="C1661">
        <v>-688.94</v>
      </c>
      <c r="D1661">
        <f>INDEX([3]Treasury!B:B,MATCH('Գծապատկեր 3.Զ.1'!A1661,[3]Treasury!A:A,0))</f>
        <v>2.39</v>
      </c>
      <c r="E1661">
        <v>9.9581867251017595</v>
      </c>
    </row>
    <row r="1662" spans="1:5">
      <c r="A1662" s="9">
        <v>41878</v>
      </c>
      <c r="B1662">
        <f>INDEX('[3]Fed Funds rate'!B:B,MATCH('Գծապատկեր 3.Զ.1'!A1662,'[3]Fed Funds rate'!A:A,0))</f>
        <v>0.09</v>
      </c>
      <c r="C1662">
        <v>-691.62</v>
      </c>
      <c r="D1662">
        <f>INDEX([3]Treasury!B:B,MATCH('Գծապատկեր 3.Զ.1'!A1662,[3]Treasury!A:A,0))</f>
        <v>2.37</v>
      </c>
      <c r="E1662">
        <v>10.3271145748782</v>
      </c>
    </row>
    <row r="1663" spans="1:5">
      <c r="A1663" s="9">
        <v>41879</v>
      </c>
      <c r="B1663">
        <f>INDEX('[3]Fed Funds rate'!B:B,MATCH('Գծապատկեր 3.Զ.1'!A1663,'[3]Fed Funds rate'!A:A,0))</f>
        <v>0.09</v>
      </c>
      <c r="C1663">
        <v>-690.69</v>
      </c>
      <c r="D1663">
        <f>INDEX([3]Treasury!B:B,MATCH('Գծապատկեր 3.Զ.1'!A1663,[3]Treasury!A:A,0))</f>
        <v>2.34</v>
      </c>
      <c r="E1663">
        <v>10.1732369817544</v>
      </c>
    </row>
    <row r="1664" spans="1:5">
      <c r="A1664" s="9">
        <v>41880</v>
      </c>
      <c r="B1664">
        <f>INDEX('[3]Fed Funds rate'!B:B,MATCH('Գծապատկեր 3.Զ.1'!A1664,'[3]Fed Funds rate'!A:A,0))</f>
        <v>7.0000000000000007E-2</v>
      </c>
      <c r="C1664">
        <v>-690.3</v>
      </c>
      <c r="D1664">
        <f>INDEX([3]Treasury!B:B,MATCH('Գծապատկեր 3.Զ.1'!A1664,[3]Treasury!A:A,0))</f>
        <v>2.35</v>
      </c>
      <c r="E1664">
        <v>10.0974362424838</v>
      </c>
    </row>
    <row r="1665" spans="1:5">
      <c r="A1665" s="9">
        <v>41884</v>
      </c>
      <c r="B1665">
        <f>INDEX('[3]Fed Funds rate'!B:B,MATCH('Գծապատկեր 3.Զ.1'!A1665,'[3]Fed Funds rate'!A:A,0))</f>
        <v>0.09</v>
      </c>
      <c r="C1665">
        <v>-686.58</v>
      </c>
      <c r="D1665">
        <f>INDEX([3]Treasury!B:B,MATCH('Գծապատկեր 3.Զ.1'!A1665,[3]Treasury!A:A,0))</f>
        <v>2.42</v>
      </c>
      <c r="E1665">
        <v>9.5377639933712999</v>
      </c>
    </row>
    <row r="1666" spans="1:5">
      <c r="A1666" s="9">
        <v>41885</v>
      </c>
      <c r="B1666">
        <f>INDEX('[3]Fed Funds rate'!B:B,MATCH('Գծապատկեր 3.Զ.1'!A1666,'[3]Fed Funds rate'!A:A,0))</f>
        <v>0.09</v>
      </c>
      <c r="C1666">
        <v>-688.37</v>
      </c>
      <c r="D1666">
        <f>INDEX([3]Treasury!B:B,MATCH('Գծապատկեր 3.Զ.1'!A1666,[3]Treasury!A:A,0))</f>
        <v>2.41</v>
      </c>
      <c r="E1666">
        <v>9.7788190949935299</v>
      </c>
    </row>
    <row r="1667" spans="1:5">
      <c r="A1667" s="9">
        <v>41886</v>
      </c>
      <c r="B1667">
        <f>INDEX('[3]Fed Funds rate'!B:B,MATCH('Գծապատկեր 3.Զ.1'!A1667,'[3]Fed Funds rate'!A:A,0))</f>
        <v>0.09</v>
      </c>
      <c r="C1667">
        <v>-688.85</v>
      </c>
      <c r="D1667">
        <f>INDEX([3]Treasury!B:B,MATCH('Գծապատկեր 3.Զ.1'!A1667,[3]Treasury!A:A,0))</f>
        <v>2.4500000000000002</v>
      </c>
      <c r="E1667">
        <v>9.8292072708896896</v>
      </c>
    </row>
    <row r="1668" spans="1:5">
      <c r="A1668" s="9">
        <v>41887</v>
      </c>
      <c r="B1668">
        <f>INDEX('[3]Fed Funds rate'!B:B,MATCH('Գծապատկեր 3.Զ.1'!A1668,'[3]Fed Funds rate'!A:A,0))</f>
        <v>0.09</v>
      </c>
      <c r="C1668">
        <v>-687.97</v>
      </c>
      <c r="D1668">
        <f>INDEX([3]Treasury!B:B,MATCH('Գծապատկեր 3.Զ.1'!A1668,[3]Treasury!A:A,0))</f>
        <v>2.46</v>
      </c>
      <c r="E1668">
        <v>9.6820596734295297</v>
      </c>
    </row>
    <row r="1669" spans="1:5">
      <c r="A1669" s="9">
        <v>41890</v>
      </c>
      <c r="B1669">
        <f>INDEX('[3]Fed Funds rate'!B:B,MATCH('Գծապատկեր 3.Զ.1'!A1669,'[3]Fed Funds rate'!A:A,0))</f>
        <v>0.09</v>
      </c>
      <c r="C1669">
        <v>-685.34</v>
      </c>
      <c r="D1669">
        <f>INDEX([3]Treasury!B:B,MATCH('Գծապատկեր 3.Զ.1'!A1669,[3]Treasury!A:A,0))</f>
        <v>2.48</v>
      </c>
      <c r="E1669">
        <v>9.2797268917653302</v>
      </c>
    </row>
    <row r="1670" spans="1:5">
      <c r="A1670" s="9">
        <v>41891</v>
      </c>
      <c r="B1670">
        <f>INDEX('[3]Fed Funds rate'!B:B,MATCH('Գծապատկեր 3.Զ.1'!A1670,'[3]Fed Funds rate'!A:A,0))</f>
        <v>0.09</v>
      </c>
      <c r="C1670">
        <v>-683.76</v>
      </c>
      <c r="D1670">
        <f>INDEX([3]Treasury!B:B,MATCH('Գծապատկեր 3.Զ.1'!A1670,[3]Treasury!A:A,0))</f>
        <v>2.5</v>
      </c>
      <c r="E1670">
        <v>9.0296028163703497</v>
      </c>
    </row>
    <row r="1671" spans="1:5">
      <c r="A1671" s="9">
        <v>41892</v>
      </c>
      <c r="B1671">
        <f>INDEX('[3]Fed Funds rate'!B:B,MATCH('Գծապատկեր 3.Զ.1'!A1671,'[3]Fed Funds rate'!A:A,0))</f>
        <v>0.09</v>
      </c>
      <c r="C1671">
        <v>-682.35</v>
      </c>
      <c r="D1671">
        <f>INDEX([3]Treasury!B:B,MATCH('Գծապատկեր 3.Զ.1'!A1671,[3]Treasury!A:A,0))</f>
        <v>2.54</v>
      </c>
      <c r="E1671">
        <v>8.8038624711513105</v>
      </c>
    </row>
    <row r="1672" spans="1:5">
      <c r="A1672" s="9">
        <v>41893</v>
      </c>
      <c r="B1672">
        <f>INDEX('[3]Fed Funds rate'!B:B,MATCH('Գծապատկեր 3.Զ.1'!A1672,'[3]Fed Funds rate'!A:A,0))</f>
        <v>0.09</v>
      </c>
      <c r="C1672">
        <v>-683.31</v>
      </c>
      <c r="D1672">
        <f>INDEX([3]Treasury!B:B,MATCH('Գծապատկեր 3.Զ.1'!A1672,[3]Treasury!A:A,0))</f>
        <v>2.54</v>
      </c>
      <c r="E1672">
        <v>8.9251398137209801</v>
      </c>
    </row>
    <row r="1673" spans="1:5">
      <c r="A1673" s="9">
        <v>41894</v>
      </c>
      <c r="B1673">
        <f>INDEX('[3]Fed Funds rate'!B:B,MATCH('Գծապատկեր 3.Զ.1'!A1673,'[3]Fed Funds rate'!A:A,0))</f>
        <v>0.09</v>
      </c>
      <c r="C1673">
        <v>-680.52</v>
      </c>
      <c r="D1673">
        <f>INDEX([3]Treasury!B:B,MATCH('Գծապատկեր 3.Զ.1'!A1673,[3]Treasury!A:A,0))</f>
        <v>2.62</v>
      </c>
      <c r="E1673">
        <v>8.4966839831107492</v>
      </c>
    </row>
    <row r="1674" spans="1:5">
      <c r="A1674" s="9">
        <v>41897</v>
      </c>
      <c r="B1674">
        <f>INDEX('[3]Fed Funds rate'!B:B,MATCH('Գծապատկեր 3.Զ.1'!A1674,'[3]Fed Funds rate'!A:A,0))</f>
        <v>0.09</v>
      </c>
      <c r="C1674">
        <v>-678.67</v>
      </c>
      <c r="D1674">
        <f>INDEX([3]Treasury!B:B,MATCH('Գծապատկեր 3.Զ.1'!A1674,[3]Treasury!A:A,0))</f>
        <v>2.6</v>
      </c>
      <c r="E1674">
        <v>8.2051501869924497</v>
      </c>
    </row>
    <row r="1675" spans="1:5">
      <c r="A1675" s="9">
        <v>41898</v>
      </c>
      <c r="B1675">
        <f>INDEX('[3]Fed Funds rate'!B:B,MATCH('Գծապատկեր 3.Զ.1'!A1675,'[3]Fed Funds rate'!A:A,0))</f>
        <v>0.09</v>
      </c>
      <c r="C1675">
        <v>-678.25</v>
      </c>
      <c r="D1675">
        <f>INDEX([3]Treasury!B:B,MATCH('Գծապատկեր 3.Զ.1'!A1675,[3]Treasury!A:A,0))</f>
        <v>2.6</v>
      </c>
      <c r="E1675">
        <v>8.1239332951242798</v>
      </c>
    </row>
    <row r="1676" spans="1:5">
      <c r="A1676" s="9">
        <v>41899</v>
      </c>
      <c r="B1676">
        <f>INDEX('[3]Fed Funds rate'!B:B,MATCH('Գծապատկեր 3.Զ.1'!A1676,'[3]Fed Funds rate'!A:A,0))</f>
        <v>0.09</v>
      </c>
      <c r="C1676">
        <v>-676.77</v>
      </c>
      <c r="D1676">
        <f>INDEX([3]Treasury!B:B,MATCH('Գծապատկեր 3.Զ.1'!A1676,[3]Treasury!A:A,0))</f>
        <v>2.62</v>
      </c>
      <c r="E1676">
        <v>7.8861749458629902</v>
      </c>
    </row>
    <row r="1677" spans="1:5">
      <c r="A1677" s="9">
        <v>41900</v>
      </c>
      <c r="B1677">
        <f>INDEX('[3]Fed Funds rate'!B:B,MATCH('Գծապատկեր 3.Զ.1'!A1677,'[3]Fed Funds rate'!A:A,0))</f>
        <v>0.09</v>
      </c>
      <c r="C1677">
        <v>-675.4</v>
      </c>
      <c r="D1677">
        <f>INDEX([3]Treasury!B:B,MATCH('Գծապատկեր 3.Զ.1'!A1677,[3]Treasury!A:A,0))</f>
        <v>2.63</v>
      </c>
      <c r="E1677">
        <v>7.6642270175150298</v>
      </c>
    </row>
    <row r="1678" spans="1:5">
      <c r="A1678" s="9">
        <v>41901</v>
      </c>
      <c r="B1678">
        <f>INDEX('[3]Fed Funds rate'!B:B,MATCH('Գծապատկեր 3.Զ.1'!A1678,'[3]Fed Funds rate'!A:A,0))</f>
        <v>0.09</v>
      </c>
      <c r="C1678">
        <v>-677.71</v>
      </c>
      <c r="D1678">
        <f>INDEX([3]Treasury!B:B,MATCH('Գծապատկեր 3.Զ.1'!A1678,[3]Treasury!A:A,0))</f>
        <v>2.59</v>
      </c>
      <c r="E1678">
        <v>7.98635307389213</v>
      </c>
    </row>
    <row r="1679" spans="1:5">
      <c r="A1679" s="9">
        <v>41904</v>
      </c>
      <c r="B1679">
        <f>INDEX('[3]Fed Funds rate'!B:B,MATCH('Գծապատկեր 3.Զ.1'!A1679,'[3]Fed Funds rate'!A:A,0))</f>
        <v>0.09</v>
      </c>
      <c r="C1679">
        <v>-678.63</v>
      </c>
      <c r="D1679">
        <f>INDEX([3]Treasury!B:B,MATCH('Գծապատկեր 3.Զ.1'!A1679,[3]Treasury!A:A,0))</f>
        <v>2.57</v>
      </c>
      <c r="E1679">
        <v>8.1027030500580395</v>
      </c>
    </row>
    <row r="1680" spans="1:5">
      <c r="A1680" s="9">
        <v>41905</v>
      </c>
      <c r="B1680">
        <f>INDEX('[3]Fed Funds rate'!B:B,MATCH('Գծապատկեր 3.Զ.1'!A1680,'[3]Fed Funds rate'!A:A,0))</f>
        <v>0.09</v>
      </c>
      <c r="C1680">
        <v>-679.11</v>
      </c>
      <c r="D1680">
        <f>INDEX([3]Treasury!B:B,MATCH('Գծապատկեր 3.Զ.1'!A1680,[3]Treasury!A:A,0))</f>
        <v>2.54</v>
      </c>
      <c r="E1680">
        <v>8.1541002254158403</v>
      </c>
    </row>
    <row r="1681" spans="1:5">
      <c r="A1681" s="9">
        <v>41906</v>
      </c>
      <c r="B1681">
        <f>INDEX('[3]Fed Funds rate'!B:B,MATCH('Գծապատկեր 3.Զ.1'!A1681,'[3]Fed Funds rate'!A:A,0))</f>
        <v>0.09</v>
      </c>
      <c r="C1681">
        <v>-681.02</v>
      </c>
      <c r="D1681">
        <f>INDEX([3]Treasury!B:B,MATCH('Գծապատկեր 3.Զ.1'!A1681,[3]Treasury!A:A,0))</f>
        <v>2.57</v>
      </c>
      <c r="E1681">
        <v>8.4156480434185106</v>
      </c>
    </row>
    <row r="1682" spans="1:5">
      <c r="A1682" s="9">
        <v>41907</v>
      </c>
      <c r="B1682">
        <f>INDEX('[3]Fed Funds rate'!B:B,MATCH('Գծապատկեր 3.Զ.1'!A1682,'[3]Fed Funds rate'!A:A,0))</f>
        <v>0.09</v>
      </c>
      <c r="C1682">
        <v>-680.96</v>
      </c>
      <c r="D1682">
        <f>INDEX([3]Treasury!B:B,MATCH('Գծապատկեր 3.Զ.1'!A1682,[3]Treasury!A:A,0))</f>
        <v>2.52</v>
      </c>
      <c r="E1682">
        <v>8.38753015450947</v>
      </c>
    </row>
    <row r="1683" spans="1:5">
      <c r="A1683" s="9">
        <v>41908</v>
      </c>
      <c r="B1683">
        <f>INDEX('[3]Fed Funds rate'!B:B,MATCH('Գծապատկեր 3.Զ.1'!A1683,'[3]Fed Funds rate'!A:A,0))</f>
        <v>0.09</v>
      </c>
      <c r="C1683">
        <v>-679.55</v>
      </c>
      <c r="D1683">
        <f>INDEX([3]Treasury!B:B,MATCH('Գծապատկեր 3.Զ.1'!A1683,[3]Treasury!A:A,0))</f>
        <v>2.54</v>
      </c>
      <c r="E1683">
        <v>8.1609483668595395</v>
      </c>
    </row>
    <row r="1684" spans="1:5">
      <c r="A1684" s="9">
        <v>41911</v>
      </c>
      <c r="B1684">
        <f>INDEX('[3]Fed Funds rate'!B:B,MATCH('Գծապատկեր 3.Զ.1'!A1684,'[3]Fed Funds rate'!A:A,0))</f>
        <v>0.08</v>
      </c>
      <c r="C1684">
        <v>-675.6</v>
      </c>
      <c r="D1684">
        <f>INDEX([3]Treasury!B:B,MATCH('Գծապատկեր 3.Զ.1'!A1684,[3]Treasury!A:A,0))</f>
        <v>2.5</v>
      </c>
      <c r="E1684">
        <v>7.5586796061223804</v>
      </c>
    </row>
    <row r="1685" spans="1:5">
      <c r="A1685" s="9">
        <v>41912</v>
      </c>
      <c r="B1685">
        <f>INDEX('[3]Fed Funds rate'!B:B,MATCH('Գծապատկեր 3.Զ.1'!A1685,'[3]Fed Funds rate'!A:A,0))</f>
        <v>7.0000000000000007E-2</v>
      </c>
      <c r="C1685">
        <v>-673.67</v>
      </c>
      <c r="D1685">
        <f>INDEX([3]Treasury!B:B,MATCH('Գծապատկեր 3.Զ.1'!A1685,[3]Treasury!A:A,0))</f>
        <v>2.52</v>
      </c>
      <c r="E1685">
        <v>7.2532936623067599</v>
      </c>
    </row>
    <row r="1686" spans="1:5">
      <c r="A1686" s="9">
        <v>41913</v>
      </c>
      <c r="B1686">
        <f>INDEX('[3]Fed Funds rate'!B:B,MATCH('Գծապատկեր 3.Զ.1'!A1686,'[3]Fed Funds rate'!A:A,0))</f>
        <v>0.09</v>
      </c>
      <c r="C1686">
        <v>-674.54</v>
      </c>
      <c r="D1686">
        <f>INDEX([3]Treasury!B:B,MATCH('Գծապատկեր 3.Զ.1'!A1686,[3]Treasury!A:A,0))</f>
        <v>2.42</v>
      </c>
      <c r="E1686">
        <v>7.3630492525651299</v>
      </c>
    </row>
    <row r="1687" spans="1:5">
      <c r="A1687" s="9">
        <v>41914</v>
      </c>
      <c r="B1687">
        <f>INDEX('[3]Fed Funds rate'!B:B,MATCH('Գծապատկեր 3.Զ.1'!A1687,'[3]Fed Funds rate'!A:A,0))</f>
        <v>0.09</v>
      </c>
      <c r="C1687">
        <v>-675.21</v>
      </c>
      <c r="D1687">
        <f>INDEX([3]Treasury!B:B,MATCH('Գծապատկեր 3.Զ.1'!A1687,[3]Treasury!A:A,0))</f>
        <v>2.44</v>
      </c>
      <c r="E1687">
        <v>7.44302315106665</v>
      </c>
    </row>
    <row r="1688" spans="1:5">
      <c r="A1688" s="9">
        <v>41915</v>
      </c>
      <c r="B1688">
        <f>INDEX('[3]Fed Funds rate'!B:B,MATCH('Գծապատկեր 3.Զ.1'!A1688,'[3]Fed Funds rate'!A:A,0))</f>
        <v>0.09</v>
      </c>
      <c r="C1688">
        <v>-673.98</v>
      </c>
      <c r="D1688">
        <f>INDEX([3]Treasury!B:B,MATCH('Գծապատկեր 3.Զ.1'!A1688,[3]Treasury!A:A,0))</f>
        <v>2.4500000000000002</v>
      </c>
      <c r="E1688">
        <v>7.2413884127308803</v>
      </c>
    </row>
    <row r="1689" spans="1:5">
      <c r="A1689" s="9">
        <v>41918</v>
      </c>
      <c r="B1689">
        <f>INDEX('[3]Fed Funds rate'!B:B,MATCH('Գծապատկեր 3.Զ.1'!A1689,'[3]Fed Funds rate'!A:A,0))</f>
        <v>0.09</v>
      </c>
      <c r="C1689">
        <v>-674.69</v>
      </c>
      <c r="D1689">
        <f>INDEX([3]Treasury!B:B,MATCH('Գծապատկեր 3.Զ.1'!A1689,[3]Treasury!A:A,0))</f>
        <v>2.4300000000000002</v>
      </c>
      <c r="E1689">
        <v>7.32737495725803</v>
      </c>
    </row>
    <row r="1690" spans="1:5">
      <c r="A1690" s="9">
        <v>41919</v>
      </c>
      <c r="B1690">
        <f>INDEX('[3]Fed Funds rate'!B:B,MATCH('Գծապատկեր 3.Զ.1'!A1690,'[3]Fed Funds rate'!A:A,0))</f>
        <v>0.09</v>
      </c>
      <c r="C1690">
        <v>-675.51</v>
      </c>
      <c r="D1690">
        <f>INDEX([3]Treasury!B:B,MATCH('Գծապատկեր 3.Զ.1'!A1690,[3]Treasury!A:A,0))</f>
        <v>2.36</v>
      </c>
      <c r="E1690">
        <v>7.4295367669146799</v>
      </c>
    </row>
    <row r="1691" spans="1:5">
      <c r="A1691" s="9">
        <v>41920</v>
      </c>
      <c r="B1691">
        <f>INDEX('[3]Fed Funds rate'!B:B,MATCH('Գծապատկեր 3.Զ.1'!A1691,'[3]Fed Funds rate'!A:A,0))</f>
        <v>0.09</v>
      </c>
      <c r="C1691">
        <v>-676.66</v>
      </c>
      <c r="D1691">
        <f>INDEX([3]Treasury!B:B,MATCH('Գծապատկեր 3.Զ.1'!A1691,[3]Treasury!A:A,0))</f>
        <v>2.35</v>
      </c>
      <c r="E1691">
        <v>7.5803327584499103</v>
      </c>
    </row>
    <row r="1692" spans="1:5">
      <c r="A1692" s="9">
        <v>41921</v>
      </c>
      <c r="B1692">
        <f>INDEX('[3]Fed Funds rate'!B:B,MATCH('Գծապատկեր 3.Զ.1'!A1692,'[3]Fed Funds rate'!A:A,0))</f>
        <v>0.08</v>
      </c>
      <c r="C1692">
        <v>-678.58</v>
      </c>
      <c r="D1692">
        <f>INDEX([3]Treasury!B:B,MATCH('Գծապատկեր 3.Զ.1'!A1692,[3]Treasury!A:A,0))</f>
        <v>2.34</v>
      </c>
      <c r="E1692">
        <v>7.8443772782760499</v>
      </c>
    </row>
    <row r="1693" spans="1:5">
      <c r="A1693" s="9">
        <v>41922</v>
      </c>
      <c r="B1693">
        <f>INDEX('[3]Fed Funds rate'!B:B,MATCH('Գծապատկեր 3.Զ.1'!A1693,'[3]Fed Funds rate'!A:A,0))</f>
        <v>0.09</v>
      </c>
      <c r="C1693">
        <v>-676.54</v>
      </c>
      <c r="D1693">
        <f>INDEX([3]Treasury!B:B,MATCH('Գծապատկեր 3.Զ.1'!A1693,[3]Treasury!A:A,0))</f>
        <v>2.31</v>
      </c>
      <c r="E1693">
        <v>7.5239970742115903</v>
      </c>
    </row>
    <row r="1694" spans="1:5">
      <c r="A1694" s="9">
        <v>41926</v>
      </c>
      <c r="B1694">
        <f>INDEX('[3]Fed Funds rate'!B:B,MATCH('Գծապատկեր 3.Զ.1'!A1694,'[3]Fed Funds rate'!A:A,0))</f>
        <v>0.09</v>
      </c>
      <c r="C1694">
        <v>-676.28</v>
      </c>
      <c r="D1694">
        <f>INDEX([3]Treasury!B:B,MATCH('Գծապատկեր 3.Զ.1'!A1694,[3]Treasury!A:A,0))</f>
        <v>2.21</v>
      </c>
      <c r="E1694">
        <v>7.4662599067217998</v>
      </c>
    </row>
    <row r="1695" spans="1:5">
      <c r="A1695" s="9">
        <v>41927</v>
      </c>
      <c r="B1695">
        <f>INDEX('[3]Fed Funds rate'!B:B,MATCH('Գծապատկեր 3.Զ.1'!A1695,'[3]Fed Funds rate'!A:A,0))</f>
        <v>0.09</v>
      </c>
      <c r="C1695">
        <v>-675.29</v>
      </c>
      <c r="D1695">
        <f>INDEX([3]Treasury!B:B,MATCH('Գծապատկեր 3.Զ.1'!A1695,[3]Treasury!A:A,0))</f>
        <v>2.15</v>
      </c>
      <c r="E1695">
        <v>7.3004653298893301</v>
      </c>
    </row>
    <row r="1696" spans="1:5">
      <c r="A1696" s="9">
        <v>41928</v>
      </c>
      <c r="B1696">
        <f>INDEX('[3]Fed Funds rate'!B:B,MATCH('Գծապատկեր 3.Զ.1'!A1696,'[3]Fed Funds rate'!A:A,0))</f>
        <v>0.09</v>
      </c>
      <c r="C1696">
        <v>-674.78</v>
      </c>
      <c r="D1696">
        <f>INDEX([3]Treasury!B:B,MATCH('Գծապատկեր 3.Զ.1'!A1696,[3]Treasury!A:A,0))</f>
        <v>2.17</v>
      </c>
      <c r="E1696">
        <v>7.2056161225740398</v>
      </c>
    </row>
    <row r="1697" spans="1:5">
      <c r="A1697" s="9">
        <v>41929</v>
      </c>
      <c r="B1697">
        <f>INDEX('[3]Fed Funds rate'!B:B,MATCH('Գծապատկեր 3.Զ.1'!A1697,'[3]Fed Funds rate'!A:A,0))</f>
        <v>0.09</v>
      </c>
      <c r="C1697">
        <v>-678.24</v>
      </c>
      <c r="D1697">
        <f>INDEX([3]Treasury!B:B,MATCH('Գծապատկեր 3.Զ.1'!A1697,[3]Treasury!A:A,0))</f>
        <v>2.2200000000000002</v>
      </c>
      <c r="E1697">
        <v>7.6977688234311401</v>
      </c>
    </row>
    <row r="1698" spans="1:5">
      <c r="A1698" s="9">
        <v>41932</v>
      </c>
      <c r="B1698">
        <f>INDEX('[3]Fed Funds rate'!B:B,MATCH('Գծապատկեր 3.Զ.1'!A1698,'[3]Fed Funds rate'!A:A,0))</f>
        <v>0.09</v>
      </c>
      <c r="C1698">
        <v>-679.03</v>
      </c>
      <c r="D1698">
        <f>INDEX([3]Treasury!B:B,MATCH('Գծապատկեր 3.Զ.1'!A1698,[3]Treasury!A:A,0))</f>
        <v>2.2000000000000002</v>
      </c>
      <c r="E1698">
        <v>7.7948827942911896</v>
      </c>
    </row>
    <row r="1699" spans="1:5">
      <c r="A1699" s="9">
        <v>41933</v>
      </c>
      <c r="B1699">
        <f>INDEX('[3]Fed Funds rate'!B:B,MATCH('Գծապատկեր 3.Զ.1'!A1699,'[3]Fed Funds rate'!A:A,0))</f>
        <v>0.09</v>
      </c>
      <c r="C1699">
        <v>-678.58</v>
      </c>
      <c r="D1699">
        <f>INDEX([3]Treasury!B:B,MATCH('Գծապատկեր 3.Զ.1'!A1699,[3]Treasury!A:A,0))</f>
        <v>2.23</v>
      </c>
      <c r="E1699">
        <v>7.7092943204597697</v>
      </c>
    </row>
    <row r="1700" spans="1:5">
      <c r="A1700" s="9">
        <v>41934</v>
      </c>
      <c r="B1700">
        <f>INDEX('[3]Fed Funds rate'!B:B,MATCH('Գծապատկեր 3.Զ.1'!A1700,'[3]Fed Funds rate'!A:A,0))</f>
        <v>0.09</v>
      </c>
      <c r="C1700">
        <v>-679.54</v>
      </c>
      <c r="D1700">
        <f>INDEX([3]Treasury!B:B,MATCH('Գծապատկեր 3.Զ.1'!A1700,[3]Treasury!A:A,0))</f>
        <v>2.25</v>
      </c>
      <c r="E1700">
        <v>7.8313714283643696</v>
      </c>
    </row>
    <row r="1701" spans="1:5">
      <c r="A1701" s="9">
        <v>41935</v>
      </c>
      <c r="B1701">
        <f>INDEX('[3]Fed Funds rate'!B:B,MATCH('Գծապատկեր 3.Զ.1'!A1701,'[3]Fed Funds rate'!A:A,0))</f>
        <v>0.09</v>
      </c>
      <c r="C1701">
        <v>-679.39</v>
      </c>
      <c r="D1701">
        <f>INDEX([3]Treasury!B:B,MATCH('Գծապատկեր 3.Զ.1'!A1701,[3]Treasury!A:A,0))</f>
        <v>2.29</v>
      </c>
      <c r="E1701">
        <v>7.79000111259767</v>
      </c>
    </row>
    <row r="1702" spans="1:5">
      <c r="A1702" s="9">
        <v>41936</v>
      </c>
      <c r="B1702">
        <f>INDEX('[3]Fed Funds rate'!B:B,MATCH('Գծապատկեր 3.Զ.1'!A1702,'[3]Fed Funds rate'!A:A,0))</f>
        <v>0.09</v>
      </c>
      <c r="C1702">
        <v>-679.07</v>
      </c>
      <c r="D1702">
        <f>INDEX([3]Treasury!B:B,MATCH('Գծապատկեր 3.Զ.1'!A1702,[3]Treasury!A:A,0))</f>
        <v>2.29</v>
      </c>
      <c r="E1702">
        <v>7.7235955060444903</v>
      </c>
    </row>
    <row r="1703" spans="1:5">
      <c r="A1703" s="9">
        <v>41939</v>
      </c>
      <c r="B1703">
        <f>INDEX('[3]Fed Funds rate'!B:B,MATCH('Գծապատկեր 3.Զ.1'!A1703,'[3]Fed Funds rate'!A:A,0))</f>
        <v>0.09</v>
      </c>
      <c r="C1703">
        <v>-679.68</v>
      </c>
      <c r="D1703">
        <f>INDEX([3]Treasury!B:B,MATCH('Գծապատկեր 3.Զ.1'!A1703,[3]Treasury!A:A,0))</f>
        <v>2.27</v>
      </c>
      <c r="E1703">
        <v>7.7940911749492399</v>
      </c>
    </row>
    <row r="1704" spans="1:5">
      <c r="A1704" s="9">
        <v>41940</v>
      </c>
      <c r="B1704">
        <f>INDEX('[3]Fed Funds rate'!B:B,MATCH('Գծապատկեր 3.Զ.1'!A1704,'[3]Fed Funds rate'!A:A,0))</f>
        <v>0.09</v>
      </c>
      <c r="C1704">
        <v>-682.57</v>
      </c>
      <c r="D1704">
        <f>INDEX([3]Treasury!B:B,MATCH('Գծապատկեր 3.Զ.1'!A1704,[3]Treasury!A:A,0))</f>
        <v>2.2999999999999998</v>
      </c>
      <c r="E1704">
        <v>8.1990977913253502</v>
      </c>
    </row>
    <row r="1705" spans="1:5">
      <c r="A1705" s="9">
        <v>41941</v>
      </c>
      <c r="B1705">
        <f>INDEX('[3]Fed Funds rate'!B:B,MATCH('Գծապատկեր 3.Զ.1'!A1705,'[3]Fed Funds rate'!A:A,0))</f>
        <v>0.09</v>
      </c>
      <c r="C1705">
        <v>-684.14</v>
      </c>
      <c r="D1705">
        <f>INDEX([3]Treasury!B:B,MATCH('Գծապատկեր 3.Զ.1'!A1705,[3]Treasury!A:A,0))</f>
        <v>2.34</v>
      </c>
      <c r="E1705">
        <v>8.4095553379191799</v>
      </c>
    </row>
    <row r="1706" spans="1:5">
      <c r="A1706" s="9">
        <v>41942</v>
      </c>
      <c r="B1706">
        <f>INDEX('[3]Fed Funds rate'!B:B,MATCH('Գծապատկեր 3.Զ.1'!A1706,'[3]Fed Funds rate'!A:A,0))</f>
        <v>0.09</v>
      </c>
      <c r="C1706">
        <v>-684.51</v>
      </c>
      <c r="D1706">
        <f>INDEX([3]Treasury!B:B,MATCH('Գծապատկեր 3.Զ.1'!A1706,[3]Treasury!A:A,0))</f>
        <v>2.3199999999999998</v>
      </c>
      <c r="E1706">
        <v>8.4443325383584806</v>
      </c>
    </row>
    <row r="1707" spans="1:5">
      <c r="A1707" s="9">
        <v>41943</v>
      </c>
      <c r="B1707">
        <f>INDEX('[3]Fed Funds rate'!B:B,MATCH('Գծապատկեր 3.Զ.1'!A1707,'[3]Fed Funds rate'!A:A,0))</f>
        <v>7.0000000000000007E-2</v>
      </c>
      <c r="C1707">
        <v>-684.77</v>
      </c>
      <c r="D1707">
        <f>INDEX([3]Treasury!B:B,MATCH('Գծապատկեր 3.Զ.1'!A1707,[3]Treasury!A:A,0))</f>
        <v>2.35</v>
      </c>
      <c r="E1707">
        <v>8.4630187129342804</v>
      </c>
    </row>
    <row r="1708" spans="1:5">
      <c r="A1708" s="9">
        <v>41946</v>
      </c>
      <c r="B1708">
        <f>INDEX('[3]Fed Funds rate'!B:B,MATCH('Գծապատկեր 3.Զ.1'!A1708,'[3]Fed Funds rate'!A:A,0))</f>
        <v>0.09</v>
      </c>
      <c r="C1708">
        <v>-684.02</v>
      </c>
      <c r="D1708">
        <f>INDEX([3]Treasury!B:B,MATCH('Գծապատկեր 3.Զ.1'!A1708,[3]Treasury!A:A,0))</f>
        <v>2.36</v>
      </c>
      <c r="E1708">
        <v>8.3341435644138002</v>
      </c>
    </row>
    <row r="1709" spans="1:5">
      <c r="A1709" s="9">
        <v>41947</v>
      </c>
      <c r="B1709">
        <f>INDEX('[3]Fed Funds rate'!B:B,MATCH('Գծապատկեր 3.Զ.1'!A1709,'[3]Fed Funds rate'!A:A,0))</f>
        <v>0.1</v>
      </c>
      <c r="C1709">
        <v>-681.32</v>
      </c>
      <c r="D1709">
        <f>INDEX([3]Treasury!B:B,MATCH('Գծապատկեր 3.Զ.1'!A1709,[3]Treasury!A:A,0))</f>
        <v>2.35</v>
      </c>
      <c r="E1709">
        <v>7.9193485582591103</v>
      </c>
    </row>
    <row r="1710" spans="1:5">
      <c r="A1710" s="9">
        <v>41948</v>
      </c>
      <c r="B1710">
        <f>INDEX('[3]Fed Funds rate'!B:B,MATCH('Գծապատկեր 3.Զ.1'!A1710,'[3]Fed Funds rate'!A:A,0))</f>
        <v>0.09</v>
      </c>
      <c r="C1710">
        <v>-680.3</v>
      </c>
      <c r="D1710">
        <f>INDEX([3]Treasury!B:B,MATCH('Գծապատկեր 3.Զ.1'!A1710,[3]Treasury!A:A,0))</f>
        <v>2.36</v>
      </c>
      <c r="E1710">
        <v>7.7502390746562897</v>
      </c>
    </row>
    <row r="1711" spans="1:5">
      <c r="A1711" s="9">
        <v>41949</v>
      </c>
      <c r="B1711">
        <f>INDEX('[3]Fed Funds rate'!B:B,MATCH('Գծապատկեր 3.Զ.1'!A1711,'[3]Fed Funds rate'!A:A,0))</f>
        <v>0.09</v>
      </c>
      <c r="C1711">
        <v>-678.52</v>
      </c>
      <c r="D1711">
        <f>INDEX([3]Treasury!B:B,MATCH('Գծապատկեր 3.Զ.1'!A1711,[3]Treasury!A:A,0))</f>
        <v>2.39</v>
      </c>
      <c r="E1711">
        <v>7.4689596727704304</v>
      </c>
    </row>
    <row r="1712" spans="1:5">
      <c r="A1712" s="9">
        <v>41950</v>
      </c>
      <c r="B1712">
        <f>INDEX('[3]Fed Funds rate'!B:B,MATCH('Գծապատկեր 3.Զ.1'!A1712,'[3]Fed Funds rate'!A:A,0))</f>
        <v>0.09</v>
      </c>
      <c r="C1712">
        <v>-677.59</v>
      </c>
      <c r="D1712">
        <f>INDEX([3]Treasury!B:B,MATCH('Գծապատկեր 3.Զ.1'!A1712,[3]Treasury!A:A,0))</f>
        <v>2.3199999999999998</v>
      </c>
      <c r="E1712">
        <v>7.31251609649496</v>
      </c>
    </row>
    <row r="1713" spans="1:5">
      <c r="A1713" s="9">
        <v>41953</v>
      </c>
      <c r="B1713">
        <f>INDEX('[3]Fed Funds rate'!B:B,MATCH('Գծապատկեր 3.Զ.1'!A1713,'[3]Fed Funds rate'!A:A,0))</f>
        <v>0.09</v>
      </c>
      <c r="C1713">
        <v>-677.47</v>
      </c>
      <c r="D1713">
        <f>INDEX([3]Treasury!B:B,MATCH('Գծապատկեր 3.Զ.1'!A1713,[3]Treasury!A:A,0))</f>
        <v>2.38</v>
      </c>
      <c r="E1713">
        <v>7.2755188542762399</v>
      </c>
    </row>
    <row r="1714" spans="1:5">
      <c r="A1714" s="9">
        <v>41955</v>
      </c>
      <c r="B1714">
        <f>INDEX('[3]Fed Funds rate'!B:B,MATCH('Գծապատկեր 3.Զ.1'!A1714,'[3]Fed Funds rate'!A:A,0))</f>
        <v>0.09</v>
      </c>
      <c r="C1714">
        <v>-676.62</v>
      </c>
      <c r="D1714">
        <f>INDEX([3]Treasury!B:B,MATCH('Գծապատկեր 3.Զ.1'!A1714,[3]Treasury!A:A,0))</f>
        <v>2.37</v>
      </c>
      <c r="E1714">
        <v>7.1306881094051198</v>
      </c>
    </row>
    <row r="1715" spans="1:5">
      <c r="A1715" s="9">
        <v>41956</v>
      </c>
      <c r="B1715">
        <f>INDEX('[3]Fed Funds rate'!B:B,MATCH('Գծապատկեր 3.Զ.1'!A1715,'[3]Fed Funds rate'!A:A,0))</f>
        <v>0.09</v>
      </c>
      <c r="C1715">
        <v>-675.99</v>
      </c>
      <c r="D1715">
        <f>INDEX([3]Treasury!B:B,MATCH('Գծապատկեր 3.Զ.1'!A1715,[3]Treasury!A:A,0))</f>
        <v>2.35</v>
      </c>
      <c r="E1715">
        <v>7.0182503969668897</v>
      </c>
    </row>
    <row r="1716" spans="1:5">
      <c r="A1716" s="9">
        <v>41957</v>
      </c>
      <c r="B1716">
        <f>INDEX('[3]Fed Funds rate'!B:B,MATCH('Գծապատկեր 3.Զ.1'!A1716,'[3]Fed Funds rate'!A:A,0))</f>
        <v>0.09</v>
      </c>
      <c r="C1716">
        <v>-675.93</v>
      </c>
      <c r="D1716">
        <f>INDEX([3]Treasury!B:B,MATCH('Գծապատկեր 3.Զ.1'!A1716,[3]Treasury!A:A,0))</f>
        <v>2.3199999999999998</v>
      </c>
      <c r="E1716">
        <v>6.9900903539887604</v>
      </c>
    </row>
    <row r="1717" spans="1:5">
      <c r="A1717" s="9">
        <v>41960</v>
      </c>
      <c r="B1717">
        <f>INDEX('[3]Fed Funds rate'!B:B,MATCH('Գծապատկեր 3.Զ.1'!A1717,'[3]Fed Funds rate'!A:A,0))</f>
        <v>0.1</v>
      </c>
      <c r="C1717">
        <v>-674.51</v>
      </c>
      <c r="D1717">
        <f>INDEX([3]Treasury!B:B,MATCH('Գծապատկեր 3.Զ.1'!A1717,[3]Treasury!A:A,0))</f>
        <v>2.34</v>
      </c>
      <c r="E1717">
        <v>6.7605053614624904</v>
      </c>
    </row>
    <row r="1718" spans="1:5">
      <c r="A1718" s="9">
        <v>41961</v>
      </c>
      <c r="B1718">
        <f>INDEX('[3]Fed Funds rate'!B:B,MATCH('Գծապատկեր 3.Զ.1'!A1718,'[3]Fed Funds rate'!A:A,0))</f>
        <v>0.11</v>
      </c>
      <c r="C1718">
        <v>-674.81</v>
      </c>
      <c r="D1718">
        <f>INDEX([3]Treasury!B:B,MATCH('Գծապատկեր 3.Զ.1'!A1718,[3]Treasury!A:A,0))</f>
        <v>2.3199999999999998</v>
      </c>
      <c r="E1718">
        <v>6.7856898080428802</v>
      </c>
    </row>
    <row r="1719" spans="1:5">
      <c r="A1719" s="9">
        <v>41962</v>
      </c>
      <c r="B1719">
        <f>INDEX('[3]Fed Funds rate'!B:B,MATCH('Գծապատկեր 3.Զ.1'!A1719,'[3]Fed Funds rate'!A:A,0))</f>
        <v>0.1</v>
      </c>
      <c r="C1719">
        <v>-676.35</v>
      </c>
      <c r="D1719">
        <f>INDEX([3]Treasury!B:B,MATCH('Գծապատկեր 3.Զ.1'!A1719,[3]Treasury!A:A,0))</f>
        <v>2.36</v>
      </c>
      <c r="E1719">
        <v>6.9943604789541496</v>
      </c>
    </row>
    <row r="1720" spans="1:5">
      <c r="A1720" s="9">
        <v>41963</v>
      </c>
      <c r="B1720">
        <f>INDEX('[3]Fed Funds rate'!B:B,MATCH('Գծապատկեր 3.Զ.1'!A1720,'[3]Fed Funds rate'!A:A,0))</f>
        <v>0.1</v>
      </c>
      <c r="C1720">
        <v>-676.97</v>
      </c>
      <c r="D1720">
        <f>INDEX([3]Treasury!B:B,MATCH('Գծապատկեր 3.Զ.1'!A1720,[3]Treasury!A:A,0))</f>
        <v>2.34</v>
      </c>
      <c r="E1720">
        <v>7.0667059890002903</v>
      </c>
    </row>
    <row r="1721" spans="1:5">
      <c r="A1721" s="9">
        <v>41964</v>
      </c>
      <c r="B1721">
        <f>INDEX('[3]Fed Funds rate'!B:B,MATCH('Գծապատկեր 3.Զ.1'!A1721,'[3]Fed Funds rate'!A:A,0))</f>
        <v>0.1</v>
      </c>
      <c r="C1721">
        <v>-679.96</v>
      </c>
      <c r="D1721">
        <f>INDEX([3]Treasury!B:B,MATCH('Գծապատկեր 3.Զ.1'!A1721,[3]Treasury!A:A,0))</f>
        <v>2.31</v>
      </c>
      <c r="E1721">
        <v>7.4881270778887403</v>
      </c>
    </row>
    <row r="1722" spans="1:5">
      <c r="A1722" s="9">
        <v>41967</v>
      </c>
      <c r="B1722">
        <f>INDEX('[3]Fed Funds rate'!B:B,MATCH('Գծապատկեր 3.Զ.1'!A1722,'[3]Fed Funds rate'!A:A,0))</f>
        <v>0.1</v>
      </c>
      <c r="C1722">
        <v>-680.64</v>
      </c>
      <c r="D1722">
        <f>INDEX([3]Treasury!B:B,MATCH('Գծապատկեր 3.Զ.1'!A1722,[3]Treasury!A:A,0))</f>
        <v>2.2999999999999998</v>
      </c>
      <c r="E1722">
        <v>7.5688033554863496</v>
      </c>
    </row>
    <row r="1723" spans="1:5">
      <c r="A1723" s="9">
        <v>41968</v>
      </c>
      <c r="B1723">
        <f>INDEX('[3]Fed Funds rate'!B:B,MATCH('Գծապատկեր 3.Զ.1'!A1723,'[3]Fed Funds rate'!A:A,0))</f>
        <v>0.1</v>
      </c>
      <c r="C1723">
        <v>-681.05</v>
      </c>
      <c r="D1723">
        <f>INDEX([3]Treasury!B:B,MATCH('Գծապատկեր 3.Զ.1'!A1723,[3]Treasury!A:A,0))</f>
        <v>2.27</v>
      </c>
      <c r="E1723">
        <v>7.6097437024333203</v>
      </c>
    </row>
    <row r="1724" spans="1:5">
      <c r="A1724" s="9">
        <v>41969</v>
      </c>
      <c r="B1724">
        <f>INDEX('[3]Fed Funds rate'!B:B,MATCH('Գծապատկեր 3.Զ.1'!A1724,'[3]Fed Funds rate'!A:A,0))</f>
        <v>0.1</v>
      </c>
      <c r="C1724">
        <v>-682.12</v>
      </c>
      <c r="D1724">
        <f>INDEX([3]Treasury!B:B,MATCH('Գծապատկեր 3.Զ.1'!A1724,[3]Treasury!A:A,0))</f>
        <v>2.2400000000000002</v>
      </c>
      <c r="E1724">
        <v>7.7474525078140397</v>
      </c>
    </row>
    <row r="1725" spans="1:5">
      <c r="A1725" s="9">
        <v>41974</v>
      </c>
      <c r="B1725">
        <f>INDEX('[3]Fed Funds rate'!B:B,MATCH('Գծապատկեր 3.Զ.1'!A1725,'[3]Fed Funds rate'!A:A,0))</f>
        <v>0.13</v>
      </c>
      <c r="C1725">
        <v>-677.05</v>
      </c>
      <c r="D1725">
        <f>INDEX([3]Treasury!B:B,MATCH('Գծապատկեր 3.Զ.1'!A1725,[3]Treasury!A:A,0))</f>
        <v>2.2200000000000002</v>
      </c>
      <c r="E1725">
        <v>6.9821279480290697</v>
      </c>
    </row>
    <row r="1726" spans="1:5">
      <c r="A1726" s="9">
        <v>41975</v>
      </c>
      <c r="B1726">
        <f>INDEX('[3]Fed Funds rate'!B:B,MATCH('Գծապատկեր 3.Զ.1'!A1726,'[3]Fed Funds rate'!A:A,0))</f>
        <v>0.12</v>
      </c>
      <c r="C1726">
        <v>-674.89</v>
      </c>
      <c r="D1726">
        <f>INDEX([3]Treasury!B:B,MATCH('Գծապատկեր 3.Զ.1'!A1726,[3]Treasury!A:A,0))</f>
        <v>2.2799999999999998</v>
      </c>
      <c r="E1726">
        <v>6.6433100015859701</v>
      </c>
    </row>
    <row r="1727" spans="1:5">
      <c r="A1727" s="9">
        <v>41976</v>
      </c>
      <c r="B1727">
        <f>INDEX('[3]Fed Funds rate'!B:B,MATCH('Գծապատկեր 3.Զ.1'!A1727,'[3]Fed Funds rate'!A:A,0))</f>
        <v>0.12</v>
      </c>
      <c r="C1727">
        <v>-674.82</v>
      </c>
      <c r="D1727">
        <f>INDEX([3]Treasury!B:B,MATCH('Գծապատկեր 3.Զ.1'!A1727,[3]Treasury!A:A,0))</f>
        <v>2.29</v>
      </c>
      <c r="E1727">
        <v>6.6136612282757596</v>
      </c>
    </row>
    <row r="1728" spans="1:5">
      <c r="A1728" s="9">
        <v>41977</v>
      </c>
      <c r="B1728">
        <f>INDEX('[3]Fed Funds rate'!B:B,MATCH('Գծապատկեր 3.Զ.1'!A1728,'[3]Fed Funds rate'!A:A,0))</f>
        <v>0.12</v>
      </c>
      <c r="C1728">
        <v>-676.48</v>
      </c>
      <c r="D1728">
        <f>INDEX([3]Treasury!B:B,MATCH('Գծապատկեր 3.Զ.1'!A1728,[3]Treasury!A:A,0))</f>
        <v>2.25</v>
      </c>
      <c r="E1728">
        <v>6.84007520521061</v>
      </c>
    </row>
    <row r="1729" spans="1:5">
      <c r="A1729" s="9">
        <v>41978</v>
      </c>
      <c r="B1729">
        <f>INDEX('[3]Fed Funds rate'!B:B,MATCH('Գծապատկեր 3.Զ.1'!A1729,'[3]Fed Funds rate'!A:A,0))</f>
        <v>0.12</v>
      </c>
      <c r="C1729">
        <v>-673.77</v>
      </c>
      <c r="D1729">
        <f>INDEX([3]Treasury!B:B,MATCH('Գծապատկեր 3.Զ.1'!A1729,[3]Treasury!A:A,0))</f>
        <v>2.31</v>
      </c>
      <c r="E1729">
        <v>6.4193927285596102</v>
      </c>
    </row>
    <row r="1730" spans="1:5">
      <c r="A1730" s="9">
        <v>41981</v>
      </c>
      <c r="B1730">
        <f>INDEX('[3]Fed Funds rate'!B:B,MATCH('Գծապատկեր 3.Զ.1'!A1730,'[3]Fed Funds rate'!A:A,0))</f>
        <v>0.12</v>
      </c>
      <c r="C1730">
        <v>-669.34</v>
      </c>
      <c r="D1730">
        <f>INDEX([3]Treasury!B:B,MATCH('Գծապատկեր 3.Զ.1'!A1730,[3]Treasury!A:A,0))</f>
        <v>2.2599999999999998</v>
      </c>
      <c r="E1730">
        <v>5.7404532167851103</v>
      </c>
    </row>
    <row r="1731" spans="1:5">
      <c r="A1731" s="9">
        <v>41982</v>
      </c>
      <c r="B1731">
        <f>INDEX('[3]Fed Funds rate'!B:B,MATCH('Գծապատկեր 3.Զ.1'!A1731,'[3]Fed Funds rate'!A:A,0))</f>
        <v>0.12</v>
      </c>
      <c r="C1731">
        <v>-665.19</v>
      </c>
      <c r="D1731">
        <f>INDEX([3]Treasury!B:B,MATCH('Գծապատկեր 3.Զ.1'!A1731,[3]Treasury!A:A,0))</f>
        <v>2.2200000000000002</v>
      </c>
      <c r="E1731">
        <v>5.0992359982575399</v>
      </c>
    </row>
    <row r="1732" spans="1:5">
      <c r="A1732" s="9">
        <v>41983</v>
      </c>
      <c r="B1732">
        <f>INDEX('[3]Fed Funds rate'!B:B,MATCH('Գծապատկեր 3.Զ.1'!A1732,'[3]Fed Funds rate'!A:A,0))</f>
        <v>0.12</v>
      </c>
      <c r="C1732">
        <v>-659.67</v>
      </c>
      <c r="D1732">
        <f>INDEX([3]Treasury!B:B,MATCH('Գծապատկեր 3.Զ.1'!A1732,[3]Treasury!A:A,0))</f>
        <v>2.1800000000000002</v>
      </c>
      <c r="E1732">
        <v>4.2466628686677197</v>
      </c>
    </row>
    <row r="1733" spans="1:5">
      <c r="A1733" s="9">
        <v>41984</v>
      </c>
      <c r="B1733">
        <f>INDEX('[3]Fed Funds rate'!B:B,MATCH('Գծապատկեր 3.Զ.1'!A1733,'[3]Fed Funds rate'!A:A,0))</f>
        <v>0.12</v>
      </c>
      <c r="C1733">
        <v>-658.16</v>
      </c>
      <c r="D1733">
        <f>INDEX([3]Treasury!B:B,MATCH('Գծապատկեր 3.Զ.1'!A1733,[3]Treasury!A:A,0))</f>
        <v>2.19</v>
      </c>
      <c r="E1733">
        <v>3.99822613513299</v>
      </c>
    </row>
    <row r="1734" spans="1:5">
      <c r="A1734" s="9">
        <v>41985</v>
      </c>
      <c r="B1734">
        <f>INDEX('[3]Fed Funds rate'!B:B,MATCH('Գծապատկեր 3.Զ.1'!A1734,'[3]Fed Funds rate'!A:A,0))</f>
        <v>0.12</v>
      </c>
      <c r="C1734">
        <v>-649.76</v>
      </c>
      <c r="D1734">
        <f>INDEX([3]Treasury!B:B,MATCH('Գծապատկեր 3.Զ.1'!A1734,[3]Treasury!A:A,0))</f>
        <v>2.1</v>
      </c>
      <c r="E1734">
        <v>2.69445491369367</v>
      </c>
    </row>
    <row r="1735" spans="1:5">
      <c r="A1735" s="9">
        <v>41988</v>
      </c>
      <c r="B1735">
        <f>INDEX('[3]Fed Funds rate'!B:B,MATCH('Գծապատկեր 3.Զ.1'!A1735,'[3]Fed Funds rate'!A:A,0))</f>
        <v>0.11</v>
      </c>
      <c r="C1735">
        <v>-640.82000000000005</v>
      </c>
      <c r="D1735">
        <f>INDEX([3]Treasury!B:B,MATCH('Գծապատկեր 3.Զ.1'!A1735,[3]Treasury!A:A,0))</f>
        <v>2.12</v>
      </c>
      <c r="E1735">
        <v>1.2897385087211399</v>
      </c>
    </row>
    <row r="1736" spans="1:5">
      <c r="A1736" s="9">
        <v>41989</v>
      </c>
      <c r="B1736">
        <f>INDEX('[3]Fed Funds rate'!B:B,MATCH('Գծապատկեր 3.Զ.1'!A1736,'[3]Fed Funds rate'!A:A,0))</f>
        <v>0.12</v>
      </c>
      <c r="C1736">
        <v>-635.14</v>
      </c>
      <c r="D1736">
        <f>INDEX([3]Treasury!B:B,MATCH('Գծապատկեր 3.Զ.1'!A1736,[3]Treasury!A:A,0))</f>
        <v>2.0699999999999998</v>
      </c>
      <c r="E1736">
        <v>0.38015264295950102</v>
      </c>
    </row>
    <row r="1737" spans="1:5">
      <c r="A1737" s="9">
        <v>41990</v>
      </c>
      <c r="B1737">
        <f>INDEX('[3]Fed Funds rate'!B:B,MATCH('Գծապատկեր 3.Զ.1'!A1737,'[3]Fed Funds rate'!A:A,0))</f>
        <v>0.13</v>
      </c>
      <c r="C1737">
        <v>-647.02</v>
      </c>
      <c r="D1737">
        <f>INDEX([3]Treasury!B:B,MATCH('Գծապատկեր 3.Զ.1'!A1737,[3]Treasury!A:A,0))</f>
        <v>2.14</v>
      </c>
      <c r="E1737">
        <v>2.214059281201</v>
      </c>
    </row>
    <row r="1738" spans="1:5">
      <c r="A1738" s="9">
        <v>41991</v>
      </c>
      <c r="B1738">
        <f>INDEX('[3]Fed Funds rate'!B:B,MATCH('Գծապատկեր 3.Զ.1'!A1738,'[3]Fed Funds rate'!A:A,0))</f>
        <v>0.13</v>
      </c>
      <c r="C1738">
        <v>-654.42999999999995</v>
      </c>
      <c r="D1738">
        <f>INDEX([3]Treasury!B:B,MATCH('Գծապատկեր 3.Զ.1'!A1738,[3]Treasury!A:A,0))</f>
        <v>2.2200000000000002</v>
      </c>
      <c r="E1738">
        <v>3.3335329067535802</v>
      </c>
    </row>
    <row r="1739" spans="1:5">
      <c r="A1739" s="9">
        <v>41992</v>
      </c>
      <c r="B1739">
        <f>INDEX('[3]Fed Funds rate'!B:B,MATCH('Գծապատկեր 3.Զ.1'!A1739,'[3]Fed Funds rate'!A:A,0))</f>
        <v>0.13</v>
      </c>
      <c r="C1739">
        <v>-660.3</v>
      </c>
      <c r="D1739">
        <f>INDEX([3]Treasury!B:B,MATCH('Գծապատկեր 3.Զ.1'!A1739,[3]Treasury!A:A,0))</f>
        <v>2.17</v>
      </c>
      <c r="E1739">
        <v>4.2072299861664497</v>
      </c>
    </row>
    <row r="1740" spans="1:5">
      <c r="A1740" s="9">
        <v>41995</v>
      </c>
      <c r="B1740">
        <f>INDEX('[3]Fed Funds rate'!B:B,MATCH('Գծապատկեր 3.Զ.1'!A1740,'[3]Fed Funds rate'!A:A,0))</f>
        <v>0.13</v>
      </c>
      <c r="C1740">
        <v>-662.75</v>
      </c>
      <c r="D1740">
        <f>INDEX([3]Treasury!B:B,MATCH('Գծապատկեր 3.Զ.1'!A1740,[3]Treasury!A:A,0))</f>
        <v>2.17</v>
      </c>
      <c r="E1740">
        <v>4.5583196114420099</v>
      </c>
    </row>
    <row r="1741" spans="1:5">
      <c r="A1741" s="9">
        <v>41996</v>
      </c>
      <c r="B1741">
        <f>INDEX('[3]Fed Funds rate'!B:B,MATCH('Գծապատկեր 3.Զ.1'!A1741,'[3]Fed Funds rate'!A:A,0))</f>
        <v>0.13</v>
      </c>
      <c r="C1741">
        <v>-663.12</v>
      </c>
      <c r="D1741">
        <f>INDEX([3]Treasury!B:B,MATCH('Գծապատկեր 3.Զ.1'!A1741,[3]Treasury!A:A,0))</f>
        <v>2.2599999999999998</v>
      </c>
      <c r="E1741">
        <v>4.59486554457862</v>
      </c>
    </row>
    <row r="1742" spans="1:5">
      <c r="A1742" s="9">
        <v>41997</v>
      </c>
      <c r="B1742">
        <f>INDEX('[3]Fed Funds rate'!B:B,MATCH('Գծապատկեր 3.Զ.1'!A1742,'[3]Fed Funds rate'!A:A,0))</f>
        <v>0.13</v>
      </c>
      <c r="C1742">
        <v>-662.74</v>
      </c>
      <c r="D1742">
        <f>INDEX([3]Treasury!B:B,MATCH('Գծապատկեր 3.Զ.1'!A1742,[3]Treasury!A:A,0))</f>
        <v>2.27</v>
      </c>
      <c r="E1742">
        <v>4.5182784723408496</v>
      </c>
    </row>
    <row r="1743" spans="1:5">
      <c r="A1743" s="9">
        <v>41999</v>
      </c>
      <c r="B1743">
        <f>INDEX('[3]Fed Funds rate'!B:B,MATCH('Գծապատկեր 3.Զ.1'!A1743,'[3]Fed Funds rate'!A:A,0))</f>
        <v>0.13</v>
      </c>
      <c r="C1743">
        <v>-662.48</v>
      </c>
      <c r="D1743">
        <f>INDEX([3]Treasury!B:B,MATCH('Գծապատկեր 3.Զ.1'!A1743,[3]Treasury!A:A,0))</f>
        <v>2.25</v>
      </c>
      <c r="E1743">
        <v>4.4597746125957602</v>
      </c>
    </row>
    <row r="1744" spans="1:5">
      <c r="A1744" s="9">
        <v>42002</v>
      </c>
      <c r="B1744">
        <f>INDEX('[3]Fed Funds rate'!B:B,MATCH('Գծապատկեր 3.Զ.1'!A1744,'[3]Fed Funds rate'!A:A,0))</f>
        <v>0.13</v>
      </c>
      <c r="C1744">
        <v>-662.85</v>
      </c>
      <c r="D1744">
        <f>INDEX([3]Treasury!B:B,MATCH('Գծապատկեր 3.Զ.1'!A1744,[3]Treasury!A:A,0))</f>
        <v>2.2200000000000002</v>
      </c>
      <c r="E1744">
        <v>4.4963453668273097</v>
      </c>
    </row>
    <row r="1745" spans="1:5">
      <c r="A1745" s="9">
        <v>42003</v>
      </c>
      <c r="B1745">
        <f>INDEX('[3]Fed Funds rate'!B:B,MATCH('Գծապատկեր 3.Զ.1'!A1745,'[3]Fed Funds rate'!A:A,0))</f>
        <v>0.13</v>
      </c>
      <c r="C1745">
        <v>-662.4</v>
      </c>
      <c r="D1745">
        <f>INDEX([3]Treasury!B:B,MATCH('Գծապատկեր 3.Զ.1'!A1745,[3]Treasury!A:A,0))</f>
        <v>2.2000000000000002</v>
      </c>
      <c r="E1745">
        <v>4.4091699454720503</v>
      </c>
    </row>
    <row r="1746" spans="1:5">
      <c r="A1746" s="9">
        <v>42004</v>
      </c>
      <c r="B1746">
        <f>INDEX('[3]Fed Funds rate'!B:B,MATCH('Գծապատկեր 3.Զ.1'!A1746,'[3]Fed Funds rate'!A:A,0))</f>
        <v>0.06</v>
      </c>
      <c r="C1746">
        <v>-662.57</v>
      </c>
      <c r="D1746">
        <f>INDEX([3]Treasury!B:B,MATCH('Գծապատկեր 3.Զ.1'!A1746,[3]Treasury!A:A,0))</f>
        <v>2.17</v>
      </c>
      <c r="E1746">
        <v>4.4155678938411702</v>
      </c>
    </row>
    <row r="1747" spans="1:5">
      <c r="A1747" s="9">
        <v>42006</v>
      </c>
      <c r="B1747">
        <f>INDEX('[3]Fed Funds rate'!B:B,MATCH('Գծապատկեր 3.Զ.1'!A1747,'[3]Fed Funds rate'!A:A,0))</f>
        <v>0.12</v>
      </c>
      <c r="C1747">
        <v>-662.27</v>
      </c>
      <c r="D1747">
        <f>INDEX([3]Treasury!B:B,MATCH('Գծապատկեր 3.Զ.1'!A1747,[3]Treasury!A:A,0))</f>
        <v>2.12</v>
      </c>
      <c r="E1747">
        <v>4.3510170892143298</v>
      </c>
    </row>
    <row r="1748" spans="1:5">
      <c r="A1748" s="9">
        <v>42009</v>
      </c>
      <c r="B1748">
        <f>INDEX('[3]Fed Funds rate'!B:B,MATCH('Գծապատկեր 3.Զ.1'!A1748,'[3]Fed Funds rate'!A:A,0))</f>
        <v>0.12</v>
      </c>
      <c r="C1748">
        <v>-656.53</v>
      </c>
      <c r="D1748">
        <f>INDEX([3]Treasury!B:B,MATCH('Գծապատկեր 3.Զ.1'!A1748,[3]Treasury!A:A,0))</f>
        <v>2.04</v>
      </c>
      <c r="E1748">
        <v>3.4612616475293398</v>
      </c>
    </row>
    <row r="1749" spans="1:5">
      <c r="A1749" s="9">
        <v>42010</v>
      </c>
      <c r="B1749">
        <f>INDEX('[3]Fed Funds rate'!B:B,MATCH('Գծապատկեր 3.Զ.1'!A1749,'[3]Fed Funds rate'!A:A,0))</f>
        <v>0.12</v>
      </c>
      <c r="C1749">
        <v>-653.30999999999995</v>
      </c>
      <c r="D1749">
        <f>INDEX([3]Treasury!B:B,MATCH('Գծապատկեր 3.Զ.1'!A1749,[3]Treasury!A:A,0))</f>
        <v>1.97</v>
      </c>
      <c r="E1749">
        <v>2.9503366252322301</v>
      </c>
    </row>
    <row r="1750" spans="1:5">
      <c r="A1750" s="9">
        <v>42011</v>
      </c>
      <c r="B1750">
        <f>INDEX('[3]Fed Funds rate'!B:B,MATCH('Գծապատկեր 3.Զ.1'!A1750,'[3]Fed Funds rate'!A:A,0))</f>
        <v>0.12</v>
      </c>
      <c r="C1750">
        <v>-657.05</v>
      </c>
      <c r="D1750">
        <f>INDEX([3]Treasury!B:B,MATCH('Գծապատկեր 3.Զ.1'!A1750,[3]Treasury!A:A,0))</f>
        <v>1.96</v>
      </c>
      <c r="E1750">
        <v>3.5019134371830201</v>
      </c>
    </row>
    <row r="1751" spans="1:5">
      <c r="A1751" s="9">
        <v>42012</v>
      </c>
      <c r="B1751">
        <f>INDEX('[3]Fed Funds rate'!B:B,MATCH('Գծապատկեր 3.Զ.1'!A1751,'[3]Fed Funds rate'!A:A,0))</f>
        <v>0.12</v>
      </c>
      <c r="C1751">
        <v>-660.24</v>
      </c>
      <c r="D1751">
        <f>INDEX([3]Treasury!B:B,MATCH('Գծապատկեր 3.Զ.1'!A1751,[3]Treasury!A:A,0))</f>
        <v>2.0299999999999998</v>
      </c>
      <c r="E1751">
        <v>3.9669825173083302</v>
      </c>
    </row>
    <row r="1752" spans="1:5">
      <c r="A1752" s="9">
        <v>42013</v>
      </c>
      <c r="B1752">
        <f>INDEX('[3]Fed Funds rate'!B:B,MATCH('Գծապատկեր 3.Զ.1'!A1752,'[3]Fed Funds rate'!A:A,0))</f>
        <v>0.12</v>
      </c>
      <c r="C1752">
        <v>-658.89</v>
      </c>
      <c r="D1752">
        <f>INDEX([3]Treasury!B:B,MATCH('Գծապատկեր 3.Զ.1'!A1752,[3]Treasury!A:A,0))</f>
        <v>1.98</v>
      </c>
      <c r="E1752">
        <v>3.7430432434572301</v>
      </c>
    </row>
    <row r="1753" spans="1:5">
      <c r="A1753" s="9">
        <v>42016</v>
      </c>
      <c r="B1753">
        <f>INDEX('[3]Fed Funds rate'!B:B,MATCH('Գծապատկեր 3.Զ.1'!A1753,'[3]Fed Funds rate'!A:A,0))</f>
        <v>0.12</v>
      </c>
      <c r="C1753">
        <v>-656.59</v>
      </c>
      <c r="D1753">
        <f>INDEX([3]Treasury!B:B,MATCH('Գծապատկեր 3.Զ.1'!A1753,[3]Treasury!A:A,0))</f>
        <v>1.92</v>
      </c>
      <c r="E1753">
        <v>3.3741024915578901</v>
      </c>
    </row>
    <row r="1754" spans="1:5">
      <c r="A1754" s="9">
        <v>42017</v>
      </c>
      <c r="B1754">
        <f>INDEX('[3]Fed Funds rate'!B:B,MATCH('Գծապատկեր 3.Զ.1'!A1754,'[3]Fed Funds rate'!A:A,0))</f>
        <v>0.12</v>
      </c>
      <c r="C1754">
        <v>-656.94</v>
      </c>
      <c r="D1754">
        <f>INDEX([3]Treasury!B:B,MATCH('Գծապատկեր 3.Զ.1'!A1754,[3]Treasury!A:A,0))</f>
        <v>1.91</v>
      </c>
      <c r="E1754">
        <v>3.40813654936164</v>
      </c>
    </row>
    <row r="1755" spans="1:5">
      <c r="A1755" s="9">
        <v>42018</v>
      </c>
      <c r="B1755">
        <f>INDEX('[3]Fed Funds rate'!B:B,MATCH('Գծապատկեր 3.Զ.1'!A1755,'[3]Fed Funds rate'!A:A,0))</f>
        <v>0.12</v>
      </c>
      <c r="C1755">
        <v>-658.14</v>
      </c>
      <c r="D1755">
        <f>INDEX([3]Treasury!B:B,MATCH('Գծապատկեր 3.Զ.1'!A1755,[3]Treasury!A:A,0))</f>
        <v>1.86</v>
      </c>
      <c r="E1755">
        <v>3.57137824228607</v>
      </c>
    </row>
    <row r="1756" spans="1:5">
      <c r="A1756" s="9">
        <v>42019</v>
      </c>
      <c r="B1756">
        <f>INDEX('[3]Fed Funds rate'!B:B,MATCH('Գծապատկեր 3.Զ.1'!A1756,'[3]Fed Funds rate'!A:A,0))</f>
        <v>0.12</v>
      </c>
      <c r="C1756">
        <v>-660.15</v>
      </c>
      <c r="D1756">
        <f>INDEX([3]Treasury!B:B,MATCH('Գծապատկեր 3.Զ.1'!A1756,[3]Treasury!A:A,0))</f>
        <v>1.77</v>
      </c>
      <c r="E1756">
        <v>3.8570629036888699</v>
      </c>
    </row>
    <row r="1757" spans="1:5">
      <c r="A1757" s="9">
        <v>42020</v>
      </c>
      <c r="B1757">
        <f>INDEX('[3]Fed Funds rate'!B:B,MATCH('Գծապատկեր 3.Զ.1'!A1757,'[3]Fed Funds rate'!A:A,0))</f>
        <v>0.13</v>
      </c>
      <c r="C1757">
        <v>-659.47</v>
      </c>
      <c r="D1757">
        <f>INDEX([3]Treasury!B:B,MATCH('Գծապատկեր 3.Զ.1'!A1757,[3]Treasury!A:A,0))</f>
        <v>1.83</v>
      </c>
      <c r="E1757">
        <v>3.7347475517481099</v>
      </c>
    </row>
    <row r="1758" spans="1:5">
      <c r="A1758" s="9">
        <v>42024</v>
      </c>
      <c r="B1758">
        <f>INDEX('[3]Fed Funds rate'!B:B,MATCH('Գծապատկեր 3.Զ.1'!A1758,'[3]Fed Funds rate'!A:A,0))</f>
        <v>0.12</v>
      </c>
      <c r="C1758">
        <v>-659.34</v>
      </c>
      <c r="D1758">
        <f>INDEX([3]Treasury!B:B,MATCH('Գծապատկեր 3.Զ.1'!A1758,[3]Treasury!A:A,0))</f>
        <v>1.82</v>
      </c>
      <c r="E1758">
        <v>3.6957781329210699</v>
      </c>
    </row>
    <row r="1759" spans="1:5">
      <c r="A1759" s="9">
        <v>42025</v>
      </c>
      <c r="B1759">
        <f>INDEX('[3]Fed Funds rate'!B:B,MATCH('Գծապատկեր 3.Զ.1'!A1759,'[3]Fed Funds rate'!A:A,0))</f>
        <v>0.12</v>
      </c>
      <c r="C1759">
        <v>-658.28</v>
      </c>
      <c r="D1759">
        <f>INDEX([3]Treasury!B:B,MATCH('Գծապատկեր 3.Զ.1'!A1759,[3]Treasury!A:A,0))</f>
        <v>1.87</v>
      </c>
      <c r="E1759">
        <v>3.5156279562069099</v>
      </c>
    </row>
    <row r="1760" spans="1:5">
      <c r="A1760" s="9">
        <v>42026</v>
      </c>
      <c r="B1760">
        <f>INDEX('[3]Fed Funds rate'!B:B,MATCH('Գծապատկեր 3.Զ.1'!A1760,'[3]Fed Funds rate'!A:A,0))</f>
        <v>0.12</v>
      </c>
      <c r="C1760">
        <v>-659.19</v>
      </c>
      <c r="D1760">
        <f>INDEX([3]Treasury!B:B,MATCH('Գծապատկեր 3.Զ.1'!A1760,[3]Treasury!A:A,0))</f>
        <v>1.9</v>
      </c>
      <c r="E1760">
        <v>3.6345182557579299</v>
      </c>
    </row>
    <row r="1761" spans="1:5">
      <c r="A1761" s="9">
        <v>42027</v>
      </c>
      <c r="B1761">
        <f>INDEX('[3]Fed Funds rate'!B:B,MATCH('Գծապատկեր 3.Զ.1'!A1761,'[3]Fed Funds rate'!A:A,0))</f>
        <v>0.12</v>
      </c>
      <c r="C1761">
        <v>-664.92</v>
      </c>
      <c r="D1761">
        <f>INDEX([3]Treasury!B:B,MATCH('Գծապատկեր 3.Զ.1'!A1761,[3]Treasury!A:A,0))</f>
        <v>1.81</v>
      </c>
      <c r="E1761">
        <v>4.4807580746808</v>
      </c>
    </row>
    <row r="1762" spans="1:5">
      <c r="A1762" s="9">
        <v>42030</v>
      </c>
      <c r="B1762">
        <f>INDEX('[3]Fed Funds rate'!B:B,MATCH('Գծապատկեր 3.Զ.1'!A1762,'[3]Fed Funds rate'!A:A,0))</f>
        <v>0.12</v>
      </c>
      <c r="C1762">
        <v>-663.52</v>
      </c>
      <c r="D1762">
        <f>INDEX([3]Treasury!B:B,MATCH('Գծապատկեր 3.Զ.1'!A1762,[3]Treasury!A:A,0))</f>
        <v>1.83</v>
      </c>
      <c r="E1762">
        <v>4.2507325631733002</v>
      </c>
    </row>
    <row r="1763" spans="1:5">
      <c r="A1763" s="9">
        <v>42031</v>
      </c>
      <c r="B1763">
        <f>INDEX('[3]Fed Funds rate'!B:B,MATCH('Գծապատկեր 3.Զ.1'!A1763,'[3]Fed Funds rate'!A:A,0))</f>
        <v>0.11</v>
      </c>
      <c r="C1763">
        <v>-663.66</v>
      </c>
      <c r="D1763">
        <f>INDEX([3]Treasury!B:B,MATCH('Գծապատկեր 3.Զ.1'!A1763,[3]Treasury!A:A,0))</f>
        <v>1.83</v>
      </c>
      <c r="E1763">
        <v>4.2525787285849201</v>
      </c>
    </row>
    <row r="1764" spans="1:5">
      <c r="A1764" s="9">
        <v>42032</v>
      </c>
      <c r="B1764">
        <f>INDEX('[3]Fed Funds rate'!B:B,MATCH('Գծապատկեր 3.Զ.1'!A1764,'[3]Fed Funds rate'!A:A,0))</f>
        <v>0.12</v>
      </c>
      <c r="C1764">
        <v>-664.46</v>
      </c>
      <c r="D1764">
        <f>INDEX([3]Treasury!B:B,MATCH('Գծապատկեր 3.Զ.1'!A1764,[3]Treasury!A:A,0))</f>
        <v>1.73</v>
      </c>
      <c r="E1764">
        <v>4.3537992816109101</v>
      </c>
    </row>
    <row r="1765" spans="1:5">
      <c r="A1765" s="9">
        <v>42033</v>
      </c>
      <c r="B1765">
        <f>INDEX('[3]Fed Funds rate'!B:B,MATCH('Գծապատկեր 3.Զ.1'!A1765,'[3]Fed Funds rate'!A:A,0))</f>
        <v>0.11</v>
      </c>
      <c r="C1765">
        <v>-664.57</v>
      </c>
      <c r="D1765">
        <f>INDEX([3]Treasury!B:B,MATCH('Գծապատկեր 3.Զ.1'!A1765,[3]Treasury!A:A,0))</f>
        <v>1.77</v>
      </c>
      <c r="E1765">
        <v>4.3511029002987698</v>
      </c>
    </row>
    <row r="1766" spans="1:5">
      <c r="A1766" s="9">
        <v>42034</v>
      </c>
      <c r="B1766">
        <f>INDEX('[3]Fed Funds rate'!B:B,MATCH('Գծապատկեր 3.Զ.1'!A1766,'[3]Fed Funds rate'!A:A,0))</f>
        <v>0.06</v>
      </c>
      <c r="C1766">
        <v>-664.85</v>
      </c>
      <c r="D1766">
        <f>INDEX([3]Treasury!B:B,MATCH('Գծապատկեր 3.Զ.1'!A1766,[3]Treasury!A:A,0))</f>
        <v>1.68</v>
      </c>
      <c r="E1766">
        <v>4.37397742213534</v>
      </c>
    </row>
    <row r="1767" spans="1:5">
      <c r="A1767" s="9">
        <v>42037</v>
      </c>
      <c r="B1767">
        <f>INDEX('[3]Fed Funds rate'!B:B,MATCH('Գծապատկեր 3.Զ.1'!A1767,'[3]Fed Funds rate'!A:A,0))</f>
        <v>0.12</v>
      </c>
      <c r="C1767">
        <v>-667.35</v>
      </c>
      <c r="D1767">
        <f>INDEX([3]Treasury!B:B,MATCH('Գծապատկեր 3.Զ.1'!A1767,[3]Treasury!A:A,0))</f>
        <v>1.68</v>
      </c>
      <c r="E1767">
        <v>4.7300484682138997</v>
      </c>
    </row>
    <row r="1768" spans="1:5">
      <c r="A1768" s="9">
        <v>42038</v>
      </c>
      <c r="B1768">
        <f>INDEX('[3]Fed Funds rate'!B:B,MATCH('Գծապատկեր 3.Զ.1'!A1768,'[3]Fed Funds rate'!A:A,0))</f>
        <v>0.12</v>
      </c>
      <c r="C1768">
        <v>-669.04</v>
      </c>
      <c r="D1768">
        <f>INDEX([3]Treasury!B:B,MATCH('Գծապատկեր 3.Զ.1'!A1768,[3]Treasury!A:A,0))</f>
        <v>1.79</v>
      </c>
      <c r="E1768">
        <v>4.9637210639400502</v>
      </c>
    </row>
    <row r="1769" spans="1:5">
      <c r="A1769" s="9">
        <v>42039</v>
      </c>
      <c r="B1769">
        <f>INDEX('[3]Fed Funds rate'!B:B,MATCH('Գծապատկեր 3.Զ.1'!A1769,'[3]Fed Funds rate'!A:A,0))</f>
        <v>0.11</v>
      </c>
      <c r="C1769">
        <v>-667.94</v>
      </c>
      <c r="D1769">
        <f>INDEX([3]Treasury!B:B,MATCH('Գծապատկեր 3.Զ.1'!A1769,[3]Treasury!A:A,0))</f>
        <v>1.81</v>
      </c>
      <c r="E1769">
        <v>4.7799240475347897</v>
      </c>
    </row>
    <row r="1770" spans="1:5">
      <c r="A1770" s="9">
        <v>42040</v>
      </c>
      <c r="B1770">
        <f>INDEX('[3]Fed Funds rate'!B:B,MATCH('Գծապատկեր 3.Զ.1'!A1770,'[3]Fed Funds rate'!A:A,0))</f>
        <v>0.12</v>
      </c>
      <c r="C1770">
        <v>-669.57</v>
      </c>
      <c r="D1770">
        <f>INDEX([3]Treasury!B:B,MATCH('Գծապատկեր 3.Զ.1'!A1770,[3]Treasury!A:A,0))</f>
        <v>1.83</v>
      </c>
      <c r="E1770">
        <v>5.0044143364989297</v>
      </c>
    </row>
    <row r="1771" spans="1:5">
      <c r="A1771" s="9">
        <v>42041</v>
      </c>
      <c r="B1771">
        <f>INDEX('[3]Fed Funds rate'!B:B,MATCH('Գծապատկեր 3.Զ.1'!A1771,'[3]Fed Funds rate'!A:A,0))</f>
        <v>0.11</v>
      </c>
      <c r="C1771">
        <v>-668.73</v>
      </c>
      <c r="D1771">
        <f>INDEX([3]Treasury!B:B,MATCH('Գծապատկեր 3.Զ.1'!A1771,[3]Treasury!A:A,0))</f>
        <v>1.95</v>
      </c>
      <c r="E1771">
        <v>4.85963629741945</v>
      </c>
    </row>
    <row r="1772" spans="1:5">
      <c r="A1772" s="9">
        <v>42044</v>
      </c>
      <c r="B1772">
        <f>INDEX('[3]Fed Funds rate'!B:B,MATCH('Գծապատկեր 3.Զ.1'!A1772,'[3]Fed Funds rate'!A:A,0))</f>
        <v>0.12</v>
      </c>
      <c r="C1772">
        <v>-668.17</v>
      </c>
      <c r="D1772">
        <f>INDEX([3]Treasury!B:B,MATCH('Գծապատկեր 3.Զ.1'!A1772,[3]Treasury!A:A,0))</f>
        <v>1.96</v>
      </c>
      <c r="E1772">
        <v>4.7566154587677802</v>
      </c>
    </row>
    <row r="1773" spans="1:5">
      <c r="A1773" s="9">
        <v>42045</v>
      </c>
      <c r="B1773">
        <f>INDEX('[3]Fed Funds rate'!B:B,MATCH('Գծապատկեր 3.Զ.1'!A1773,'[3]Fed Funds rate'!A:A,0))</f>
        <v>0.12</v>
      </c>
      <c r="C1773">
        <v>-663.14</v>
      </c>
      <c r="D1773">
        <f>INDEX([3]Treasury!B:B,MATCH('Գծապատկեր 3.Զ.1'!A1773,[3]Treasury!A:A,0))</f>
        <v>2.0099999999999998</v>
      </c>
      <c r="E1773">
        <v>3.9817209315325499</v>
      </c>
    </row>
    <row r="1774" spans="1:5">
      <c r="A1774" s="9">
        <v>42046</v>
      </c>
      <c r="B1774">
        <f>INDEX('[3]Fed Funds rate'!B:B,MATCH('Գծապատկեր 3.Զ.1'!A1774,'[3]Fed Funds rate'!A:A,0))</f>
        <v>0.12</v>
      </c>
      <c r="C1774">
        <v>-662.51</v>
      </c>
      <c r="D1774">
        <f>INDEX([3]Treasury!B:B,MATCH('Գծապատկեր 3.Զ.1'!A1774,[3]Treasury!A:A,0))</f>
        <v>2</v>
      </c>
      <c r="E1774">
        <v>3.8674296708819602</v>
      </c>
    </row>
    <row r="1775" spans="1:5">
      <c r="A1775" s="9">
        <v>42047</v>
      </c>
      <c r="B1775">
        <f>INDEX('[3]Fed Funds rate'!B:B,MATCH('Գծապատկեր 3.Զ.1'!A1775,'[3]Fed Funds rate'!A:A,0))</f>
        <v>0.12</v>
      </c>
      <c r="C1775">
        <v>-666.62</v>
      </c>
      <c r="D1775">
        <f>INDEX([3]Treasury!B:B,MATCH('Գծապատկեր 3.Զ.1'!A1775,[3]Treasury!A:A,0))</f>
        <v>1.99</v>
      </c>
      <c r="E1775">
        <v>4.4666384603667604</v>
      </c>
    </row>
    <row r="1776" spans="1:5">
      <c r="A1776" s="9">
        <v>42048</v>
      </c>
      <c r="B1776">
        <f>INDEX('[3]Fed Funds rate'!B:B,MATCH('Գծապատկեր 3.Զ.1'!A1776,'[3]Fed Funds rate'!A:A,0))</f>
        <v>0.12</v>
      </c>
      <c r="C1776">
        <v>-669.92</v>
      </c>
      <c r="D1776">
        <f>INDEX([3]Treasury!B:B,MATCH('Գծապատկեր 3.Զ.1'!A1776,[3]Treasury!A:A,0))</f>
        <v>2.02</v>
      </c>
      <c r="E1776">
        <v>4.9412096976265003</v>
      </c>
    </row>
    <row r="1777" spans="1:5">
      <c r="A1777" s="9">
        <v>42052</v>
      </c>
      <c r="B1777">
        <f>INDEX('[3]Fed Funds rate'!B:B,MATCH('Գծապատկեր 3.Զ.1'!A1777,'[3]Fed Funds rate'!A:A,0))</f>
        <v>0.12</v>
      </c>
      <c r="C1777">
        <v>-669.01</v>
      </c>
      <c r="D1777">
        <f>INDEX([3]Treasury!B:B,MATCH('Գծապատկեր 3.Զ.1'!A1777,[3]Treasury!A:A,0))</f>
        <v>2.14</v>
      </c>
      <c r="E1777">
        <v>4.78603879001877</v>
      </c>
    </row>
    <row r="1778" spans="1:5">
      <c r="A1778" s="9">
        <v>42053</v>
      </c>
      <c r="B1778">
        <f>INDEX('[3]Fed Funds rate'!B:B,MATCH('Գծապատկեր 3.Զ.1'!A1778,'[3]Fed Funds rate'!A:A,0))</f>
        <v>0.12</v>
      </c>
      <c r="C1778">
        <v>-669.2</v>
      </c>
      <c r="D1778">
        <f>INDEX([3]Treasury!B:B,MATCH('Գծապատկեր 3.Զ.1'!A1778,[3]Treasury!A:A,0))</f>
        <v>2.0699999999999998</v>
      </c>
      <c r="E1778">
        <v>4.7951941778833298</v>
      </c>
    </row>
    <row r="1779" spans="1:5">
      <c r="A1779" s="9">
        <v>42054</v>
      </c>
      <c r="B1779">
        <f>INDEX('[3]Fed Funds rate'!B:B,MATCH('Գծապատկեր 3.Զ.1'!A1779,'[3]Fed Funds rate'!A:A,0))</f>
        <v>0.12</v>
      </c>
      <c r="C1779">
        <v>-668.68</v>
      </c>
      <c r="D1779">
        <f>INDEX([3]Treasury!B:B,MATCH('Գծապատկեր 3.Զ.1'!A1779,[3]Treasury!A:A,0))</f>
        <v>2.11</v>
      </c>
      <c r="E1779">
        <v>4.69821919376158</v>
      </c>
    </row>
    <row r="1780" spans="1:5">
      <c r="A1780" s="9">
        <v>42055</v>
      </c>
      <c r="B1780">
        <f>INDEX('[3]Fed Funds rate'!B:B,MATCH('Գծապատկեր 3.Զ.1'!A1780,'[3]Fed Funds rate'!A:A,0))</f>
        <v>0.12</v>
      </c>
      <c r="C1780">
        <v>-667.74</v>
      </c>
      <c r="D1780">
        <f>INDEX([3]Treasury!B:B,MATCH('Գծապատկեր 3.Զ.1'!A1780,[3]Treasury!A:A,0))</f>
        <v>2.13</v>
      </c>
      <c r="E1780">
        <v>4.5383054725966696</v>
      </c>
    </row>
    <row r="1781" spans="1:5">
      <c r="A1781" s="9">
        <v>42058</v>
      </c>
      <c r="B1781">
        <f>INDEX('[3]Fed Funds rate'!B:B,MATCH('Գծապատկեր 3.Զ.1'!A1781,'[3]Fed Funds rate'!A:A,0))</f>
        <v>0.11</v>
      </c>
      <c r="C1781">
        <v>-666.69</v>
      </c>
      <c r="D1781">
        <f>INDEX([3]Treasury!B:B,MATCH('Գծապատկեր 3.Զ.1'!A1781,[3]Treasury!A:A,0))</f>
        <v>2.06</v>
      </c>
      <c r="E1781">
        <v>4.3616962156779602</v>
      </c>
    </row>
    <row r="1782" spans="1:5">
      <c r="A1782" s="9">
        <v>42059</v>
      </c>
      <c r="B1782">
        <f>INDEX('[3]Fed Funds rate'!B:B,MATCH('Գծապատկեր 3.Զ.1'!A1782,'[3]Fed Funds rate'!A:A,0))</f>
        <v>0.11</v>
      </c>
      <c r="C1782">
        <v>-669.16</v>
      </c>
      <c r="D1782">
        <f>INDEX([3]Treasury!B:B,MATCH('Գծապատկեր 3.Զ.1'!A1782,[3]Treasury!A:A,0))</f>
        <v>1.99</v>
      </c>
      <c r="E1782">
        <v>4.7122606715353097</v>
      </c>
    </row>
    <row r="1783" spans="1:5">
      <c r="A1783" s="9">
        <v>42060</v>
      </c>
      <c r="B1783">
        <f>INDEX('[3]Fed Funds rate'!B:B,MATCH('Գծապատկեր 3.Զ.1'!A1783,'[3]Fed Funds rate'!A:A,0))</f>
        <v>0.11</v>
      </c>
      <c r="C1783">
        <v>-671.98</v>
      </c>
      <c r="D1783">
        <f>INDEX([3]Treasury!B:B,MATCH('Գծապատկեր 3.Զ.1'!A1783,[3]Treasury!A:A,0))</f>
        <v>1.96</v>
      </c>
      <c r="E1783">
        <v>5.1135617759955396</v>
      </c>
    </row>
    <row r="1784" spans="1:5">
      <c r="A1784" s="9">
        <v>42061</v>
      </c>
      <c r="B1784">
        <f>INDEX('[3]Fed Funds rate'!B:B,MATCH('Գծապատկեր 3.Զ.1'!A1784,'[3]Fed Funds rate'!A:A,0))</f>
        <v>0.11</v>
      </c>
      <c r="C1784">
        <v>-672.74</v>
      </c>
      <c r="D1784">
        <f>INDEX([3]Treasury!B:B,MATCH('Գծապատկեր 3.Զ.1'!A1784,[3]Treasury!A:A,0))</f>
        <v>2.0299999999999998</v>
      </c>
      <c r="E1784">
        <v>5.2073599026650701</v>
      </c>
    </row>
    <row r="1785" spans="1:5">
      <c r="A1785" s="9">
        <v>42062</v>
      </c>
      <c r="B1785">
        <f>INDEX('[3]Fed Funds rate'!B:B,MATCH('Գծապատկեր 3.Զ.1'!A1785,'[3]Fed Funds rate'!A:A,0))</f>
        <v>0.06</v>
      </c>
      <c r="C1785">
        <v>-673.13</v>
      </c>
      <c r="D1785">
        <f>INDEX([3]Treasury!B:B,MATCH('Գծապատկեր 3.Զ.1'!A1785,[3]Treasury!A:A,0))</f>
        <v>2</v>
      </c>
      <c r="E1785">
        <v>5.2460791102149598</v>
      </c>
    </row>
    <row r="1786" spans="1:5">
      <c r="A1786" s="9">
        <v>42065</v>
      </c>
      <c r="B1786">
        <f>INDEX('[3]Fed Funds rate'!B:B,MATCH('Գծապատկեր 3.Զ.1'!A1786,'[3]Fed Funds rate'!A:A,0))</f>
        <v>0.12</v>
      </c>
      <c r="C1786">
        <v>-673.06</v>
      </c>
      <c r="D1786">
        <f>INDEX([3]Treasury!B:B,MATCH('Գծապատկեր 3.Զ.1'!A1786,[3]Treasury!A:A,0))</f>
        <v>2.08</v>
      </c>
      <c r="E1786">
        <v>5.2164442158569901</v>
      </c>
    </row>
    <row r="1787" spans="1:5">
      <c r="A1787" s="9">
        <v>42066</v>
      </c>
      <c r="B1787">
        <f>INDEX('[3]Fed Funds rate'!B:B,MATCH('Գծապատկեր 3.Զ.1'!A1787,'[3]Fed Funds rate'!A:A,0))</f>
        <v>0.12</v>
      </c>
      <c r="C1787">
        <v>-672.86</v>
      </c>
      <c r="D1787">
        <f>INDEX([3]Treasury!B:B,MATCH('Գծապատկեր 3.Զ.1'!A1787,[3]Treasury!A:A,0))</f>
        <v>2.12</v>
      </c>
      <c r="E1787">
        <v>5.1674902914701297</v>
      </c>
    </row>
    <row r="1788" spans="1:5">
      <c r="A1788" s="9">
        <v>42067</v>
      </c>
      <c r="B1788">
        <f>INDEX('[3]Fed Funds rate'!B:B,MATCH('Գծապատկեր 3.Զ.1'!A1788,'[3]Fed Funds rate'!A:A,0))</f>
        <v>0.11</v>
      </c>
      <c r="C1788">
        <v>-671.6</v>
      </c>
      <c r="D1788">
        <f>INDEX([3]Treasury!B:B,MATCH('Գծապատկեր 3.Զ.1'!A1788,[3]Treasury!A:A,0))</f>
        <v>2.12</v>
      </c>
      <c r="E1788">
        <v>4.9608206109704698</v>
      </c>
    </row>
    <row r="1789" spans="1:5">
      <c r="A1789" s="9">
        <v>42068</v>
      </c>
      <c r="B1789">
        <f>INDEX('[3]Fed Funds rate'!B:B,MATCH('Գծապատկեր 3.Զ.1'!A1789,'[3]Fed Funds rate'!A:A,0))</f>
        <v>0.11</v>
      </c>
      <c r="C1789">
        <v>-671.58</v>
      </c>
      <c r="D1789">
        <f>INDEX([3]Treasury!B:B,MATCH('Գծապատկեր 3.Զ.1'!A1789,[3]Treasury!A:A,0))</f>
        <v>2.11</v>
      </c>
      <c r="E1789">
        <v>4.9386095238583003</v>
      </c>
    </row>
    <row r="1790" spans="1:5">
      <c r="A1790" s="9">
        <v>42069</v>
      </c>
      <c r="B1790">
        <f>INDEX('[3]Fed Funds rate'!B:B,MATCH('Գծապատկեր 3.Զ.1'!A1790,'[3]Fed Funds rate'!A:A,0))</f>
        <v>0.12</v>
      </c>
      <c r="C1790">
        <v>-668.13</v>
      </c>
      <c r="D1790">
        <f>INDEX([3]Treasury!B:B,MATCH('Գծապատկեր 3.Զ.1'!A1790,[3]Treasury!A:A,0))</f>
        <v>2.2400000000000002</v>
      </c>
      <c r="E1790">
        <v>4.40433916749486</v>
      </c>
    </row>
    <row r="1791" spans="1:5">
      <c r="A1791" s="9">
        <v>42072</v>
      </c>
      <c r="B1791">
        <f>INDEX('[3]Fed Funds rate'!B:B,MATCH('Գծապատկեր 3.Զ.1'!A1791,'[3]Fed Funds rate'!A:A,0))</f>
        <v>0.12</v>
      </c>
      <c r="C1791">
        <v>-666.12</v>
      </c>
      <c r="D1791">
        <f>INDEX([3]Treasury!B:B,MATCH('Գծապատկեր 3.Զ.1'!A1791,[3]Treasury!A:A,0))</f>
        <v>2.2000000000000002</v>
      </c>
      <c r="E1791">
        <v>4.0838143951489201</v>
      </c>
    </row>
    <row r="1792" spans="1:5">
      <c r="A1792" s="9">
        <v>42073</v>
      </c>
      <c r="B1792">
        <f>INDEX('[3]Fed Funds rate'!B:B,MATCH('Գծապատկեր 3.Զ.1'!A1792,'[3]Fed Funds rate'!A:A,0))</f>
        <v>0.12</v>
      </c>
      <c r="C1792">
        <v>-662.82</v>
      </c>
      <c r="D1792">
        <f>INDEX([3]Treasury!B:B,MATCH('Գծապատկեր 3.Զ.1'!A1792,[3]Treasury!A:A,0))</f>
        <v>2.14</v>
      </c>
      <c r="E1792">
        <v>3.56794597245141</v>
      </c>
    </row>
    <row r="1793" spans="1:5">
      <c r="A1793" s="9">
        <v>42074</v>
      </c>
      <c r="B1793">
        <f>INDEX('[3]Fed Funds rate'!B:B,MATCH('Գծապատկեր 3.Զ.1'!A1793,'[3]Fed Funds rate'!A:A,0))</f>
        <v>0.11</v>
      </c>
      <c r="C1793">
        <v>-663.18</v>
      </c>
      <c r="D1793">
        <f>INDEX([3]Treasury!B:B,MATCH('Գծապատկեր 3.Զ.1'!A1793,[3]Treasury!A:A,0))</f>
        <v>2.11</v>
      </c>
      <c r="E1793">
        <v>3.6030143298480599</v>
      </c>
    </row>
    <row r="1794" spans="1:5">
      <c r="A1794" s="9">
        <v>42075</v>
      </c>
      <c r="B1794">
        <f>INDEX('[3]Fed Funds rate'!B:B,MATCH('Գծապատկեր 3.Զ.1'!A1794,'[3]Fed Funds rate'!A:A,0))</f>
        <v>0.11</v>
      </c>
      <c r="C1794">
        <v>-665.71</v>
      </c>
      <c r="D1794">
        <f>INDEX([3]Treasury!B:B,MATCH('Գծապատկեր 3.Զ.1'!A1794,[3]Treasury!A:A,0))</f>
        <v>2.1</v>
      </c>
      <c r="E1794">
        <v>3.9645541143598799</v>
      </c>
    </row>
    <row r="1795" spans="1:5">
      <c r="A1795" s="9">
        <v>42076</v>
      </c>
      <c r="B1795">
        <f>INDEX('[3]Fed Funds rate'!B:B,MATCH('Գծապատկեր 3.Զ.1'!A1795,'[3]Fed Funds rate'!A:A,0))</f>
        <v>0.11</v>
      </c>
      <c r="C1795">
        <v>-661.49</v>
      </c>
      <c r="D1795">
        <f>INDEX([3]Treasury!B:B,MATCH('Գծապատկեր 3.Զ.1'!A1795,[3]Treasury!A:A,0))</f>
        <v>2.13</v>
      </c>
      <c r="E1795">
        <v>3.3093978257808199</v>
      </c>
    </row>
    <row r="1796" spans="1:5">
      <c r="A1796" s="9">
        <v>42079</v>
      </c>
      <c r="B1796">
        <f>INDEX('[3]Fed Funds rate'!B:B,MATCH('Գծապատկեր 3.Զ.1'!A1796,'[3]Fed Funds rate'!A:A,0))</f>
        <v>0.12</v>
      </c>
      <c r="C1796">
        <v>-660.25</v>
      </c>
      <c r="D1796">
        <f>INDEX([3]Treasury!B:B,MATCH('Գծապատկեր 3.Զ.1'!A1796,[3]Treasury!A:A,0))</f>
        <v>2.1</v>
      </c>
      <c r="E1796">
        <v>3.1025381246265602</v>
      </c>
    </row>
    <row r="1797" spans="1:5">
      <c r="A1797" s="9">
        <v>42080</v>
      </c>
      <c r="B1797">
        <f>INDEX('[3]Fed Funds rate'!B:B,MATCH('Գծապատկեր 3.Զ.1'!A1797,'[3]Fed Funds rate'!A:A,0))</f>
        <v>0.12</v>
      </c>
      <c r="C1797">
        <v>-659.21</v>
      </c>
      <c r="D1797">
        <f>INDEX([3]Treasury!B:B,MATCH('Գծապատկեր 3.Զ.1'!A1797,[3]Treasury!A:A,0))</f>
        <v>2.06</v>
      </c>
      <c r="E1797">
        <v>2.9256703534150499</v>
      </c>
    </row>
    <row r="1798" spans="1:5">
      <c r="A1798" s="9">
        <v>42081</v>
      </c>
      <c r="B1798">
        <f>INDEX('[3]Fed Funds rate'!B:B,MATCH('Գծապատկեր 3.Զ.1'!A1798,'[3]Fed Funds rate'!A:A,0))</f>
        <v>0.11</v>
      </c>
      <c r="C1798">
        <v>-661.71</v>
      </c>
      <c r="D1798">
        <f>INDEX([3]Treasury!B:B,MATCH('Գծապատկեր 3.Զ.1'!A1798,[3]Treasury!A:A,0))</f>
        <v>1.93</v>
      </c>
      <c r="E1798">
        <v>3.2849680714579099</v>
      </c>
    </row>
    <row r="1799" spans="1:5">
      <c r="A1799" s="9">
        <v>42082</v>
      </c>
      <c r="B1799">
        <f>INDEX('[3]Fed Funds rate'!B:B,MATCH('Գծապատկեր 3.Զ.1'!A1799,'[3]Fed Funds rate'!A:A,0))</f>
        <v>0.12</v>
      </c>
      <c r="C1799">
        <v>-666.6</v>
      </c>
      <c r="D1799">
        <f>INDEX([3]Treasury!B:B,MATCH('Գծապատկեր 3.Զ.1'!A1799,[3]Treasury!A:A,0))</f>
        <v>1.98</v>
      </c>
      <c r="E1799">
        <v>4.0020192156357499</v>
      </c>
    </row>
    <row r="1800" spans="1:5">
      <c r="A1800" s="9">
        <v>42083</v>
      </c>
      <c r="B1800">
        <f>INDEX('[3]Fed Funds rate'!B:B,MATCH('Գծապատկեր 3.Զ.1'!A1800,'[3]Fed Funds rate'!A:A,0))</f>
        <v>0.12</v>
      </c>
      <c r="C1800">
        <v>-671.2</v>
      </c>
      <c r="D1800">
        <f>INDEX([3]Treasury!B:B,MATCH('Գծապատկեր 3.Զ.1'!A1800,[3]Treasury!A:A,0))</f>
        <v>1.93</v>
      </c>
      <c r="E1800">
        <v>4.6704927487161196</v>
      </c>
    </row>
    <row r="1801" spans="1:5">
      <c r="A1801" s="9">
        <v>42086</v>
      </c>
      <c r="B1801">
        <f>INDEX('[3]Fed Funds rate'!B:B,MATCH('Գծապատկեր 3.Զ.1'!A1801,'[3]Fed Funds rate'!A:A,0))</f>
        <v>0.12</v>
      </c>
      <c r="C1801">
        <v>-673.66</v>
      </c>
      <c r="D1801">
        <f>INDEX([3]Treasury!B:B,MATCH('Գծապատկեր 3.Զ.1'!A1801,[3]Treasury!A:A,0))</f>
        <v>1.92</v>
      </c>
      <c r="E1801">
        <v>5.0171057972703403</v>
      </c>
    </row>
    <row r="1802" spans="1:5">
      <c r="A1802" s="9">
        <v>42087</v>
      </c>
      <c r="B1802">
        <f>INDEX('[3]Fed Funds rate'!B:B,MATCH('Գծապատկեր 3.Զ.1'!A1802,'[3]Fed Funds rate'!A:A,0))</f>
        <v>0.11</v>
      </c>
      <c r="C1802">
        <v>-675.57</v>
      </c>
      <c r="D1802">
        <f>INDEX([3]Treasury!B:B,MATCH('Գծապատկեր 3.Զ.1'!A1802,[3]Treasury!A:A,0))</f>
        <v>1.88</v>
      </c>
      <c r="E1802">
        <v>5.2810064387081104</v>
      </c>
    </row>
    <row r="1803" spans="1:5">
      <c r="A1803" s="9">
        <v>42088</v>
      </c>
      <c r="B1803">
        <f>INDEX('[3]Fed Funds rate'!B:B,MATCH('Գծապատկեր 3.Զ.1'!A1803,'[3]Fed Funds rate'!A:A,0))</f>
        <v>0.12</v>
      </c>
      <c r="C1803">
        <v>-676.71</v>
      </c>
      <c r="D1803">
        <f>INDEX([3]Treasury!B:B,MATCH('Գծապատկեր 3.Զ.1'!A1803,[3]Treasury!A:A,0))</f>
        <v>1.93</v>
      </c>
      <c r="E1803">
        <v>5.4303873167769998</v>
      </c>
    </row>
    <row r="1804" spans="1:5">
      <c r="A1804" s="9">
        <v>42089</v>
      </c>
      <c r="B1804">
        <f>INDEX('[3]Fed Funds rate'!B:B,MATCH('Գծապատկեր 3.Զ.1'!A1804,'[3]Fed Funds rate'!A:A,0))</f>
        <v>0.11</v>
      </c>
      <c r="C1804">
        <v>-674.87</v>
      </c>
      <c r="D1804">
        <f>INDEX([3]Treasury!B:B,MATCH('Գծապատկեր 3.Զ.1'!A1804,[3]Treasury!A:A,0))</f>
        <v>2.0099999999999998</v>
      </c>
      <c r="E1804">
        <v>5.1388906196365198</v>
      </c>
    </row>
    <row r="1805" spans="1:5">
      <c r="A1805" s="9">
        <v>42090</v>
      </c>
      <c r="B1805">
        <f>INDEX('[3]Fed Funds rate'!B:B,MATCH('Գծապատկեր 3.Զ.1'!A1805,'[3]Fed Funds rate'!A:A,0))</f>
        <v>0.12</v>
      </c>
      <c r="C1805">
        <v>-675.77</v>
      </c>
      <c r="D1805">
        <f>INDEX([3]Treasury!B:B,MATCH('Գծապատկեր 3.Զ.1'!A1805,[3]Treasury!A:A,0))</f>
        <v>1.95</v>
      </c>
      <c r="E1805">
        <v>5.2529388945989597</v>
      </c>
    </row>
    <row r="1806" spans="1:5">
      <c r="A1806" s="9">
        <v>42093</v>
      </c>
      <c r="B1806">
        <f>INDEX('[3]Fed Funds rate'!B:B,MATCH('Գծապատկեր 3.Զ.1'!A1806,'[3]Fed Funds rate'!A:A,0))</f>
        <v>0.12</v>
      </c>
      <c r="C1806">
        <v>-676.29</v>
      </c>
      <c r="D1806">
        <f>INDEX([3]Treasury!B:B,MATCH('Գծապատկեր 3.Զ.1'!A1806,[3]Treasury!A:A,0))</f>
        <v>1.96</v>
      </c>
      <c r="E1806">
        <v>5.3106373631499002</v>
      </c>
    </row>
    <row r="1807" spans="1:5">
      <c r="A1807" s="9">
        <v>42094</v>
      </c>
      <c r="B1807">
        <f>INDEX('[3]Fed Funds rate'!B:B,MATCH('Գծապատկեր 3.Զ.1'!A1807,'[3]Fed Funds rate'!A:A,0))</f>
        <v>0.06</v>
      </c>
      <c r="C1807">
        <v>-676.22</v>
      </c>
      <c r="D1807">
        <f>INDEX([3]Treasury!B:B,MATCH('Գծապատկեր 3.Զ.1'!A1807,[3]Treasury!A:A,0))</f>
        <v>1.94</v>
      </c>
      <c r="E1807">
        <v>5.2810657393136999</v>
      </c>
    </row>
    <row r="1808" spans="1:5">
      <c r="A1808" s="9">
        <v>42095</v>
      </c>
      <c r="B1808">
        <f>INDEX('[3]Fed Funds rate'!B:B,MATCH('Գծապատկեր 3.Զ.1'!A1808,'[3]Fed Funds rate'!A:A,0))</f>
        <v>0.12</v>
      </c>
      <c r="C1808">
        <v>-680.16</v>
      </c>
      <c r="D1808">
        <f>INDEX([3]Treasury!B:B,MATCH('Գծապատկեր 3.Զ.1'!A1808,[3]Treasury!A:A,0))</f>
        <v>1.87</v>
      </c>
      <c r="E1808">
        <v>5.84280571279543</v>
      </c>
    </row>
    <row r="1809" spans="1:5">
      <c r="A1809" s="9">
        <v>42096</v>
      </c>
      <c r="B1809">
        <f>INDEX('[3]Fed Funds rate'!B:B,MATCH('Գծապատկեր 3.Զ.1'!A1809,'[3]Fed Funds rate'!A:A,0))</f>
        <v>0.12</v>
      </c>
      <c r="C1809">
        <v>-682.03</v>
      </c>
      <c r="D1809">
        <f>INDEX([3]Treasury!B:B,MATCH('Գծապատկեր 3.Զ.1'!A1809,[3]Treasury!A:A,0))</f>
        <v>1.92</v>
      </c>
      <c r="E1809">
        <v>6.0981446670841697</v>
      </c>
    </row>
    <row r="1810" spans="1:5">
      <c r="A1810" s="9">
        <v>42097</v>
      </c>
      <c r="B1810">
        <f>INDEX('[3]Fed Funds rate'!B:B,MATCH('Գծապատկեր 3.Զ.1'!A1810,'[3]Fed Funds rate'!A:A,0))</f>
        <v>0.12</v>
      </c>
      <c r="C1810">
        <v>-682.61</v>
      </c>
      <c r="D1810">
        <f>INDEX([3]Treasury!B:B,MATCH('Գծապատկեր 3.Զ.1'!A1810,[3]Treasury!A:A,0))</f>
        <v>1.85</v>
      </c>
      <c r="E1810">
        <v>6.1639303765546103</v>
      </c>
    </row>
    <row r="1811" spans="1:5">
      <c r="A1811" s="9">
        <v>42100</v>
      </c>
      <c r="B1811">
        <f>INDEX('[3]Fed Funds rate'!B:B,MATCH('Գծապատկեր 3.Զ.1'!A1811,'[3]Fed Funds rate'!A:A,0))</f>
        <v>0.13</v>
      </c>
      <c r="C1811">
        <v>-683.62</v>
      </c>
      <c r="D1811">
        <f>INDEX([3]Treasury!B:B,MATCH('Գծապատկեր 3.Զ.1'!A1811,[3]Treasury!A:A,0))</f>
        <v>1.92</v>
      </c>
      <c r="E1811">
        <v>6.2925648228330102</v>
      </c>
    </row>
    <row r="1812" spans="1:5">
      <c r="A1812" s="9">
        <v>42101</v>
      </c>
      <c r="B1812">
        <f>INDEX('[3]Fed Funds rate'!B:B,MATCH('Գծապատկեր 3.Զ.1'!A1812,'[3]Fed Funds rate'!A:A,0))</f>
        <v>0.12</v>
      </c>
      <c r="C1812">
        <v>-684.99</v>
      </c>
      <c r="D1812">
        <f>INDEX([3]Treasury!B:B,MATCH('Գծապատկեր 3.Զ.1'!A1812,[3]Treasury!A:A,0))</f>
        <v>1.89</v>
      </c>
      <c r="E1812">
        <v>6.47355101636344</v>
      </c>
    </row>
    <row r="1813" spans="1:5">
      <c r="A1813" s="9">
        <v>42102</v>
      </c>
      <c r="B1813">
        <f>INDEX('[3]Fed Funds rate'!B:B,MATCH('Գծապատկեր 3.Զ.1'!A1813,'[3]Fed Funds rate'!A:A,0))</f>
        <v>0.12</v>
      </c>
      <c r="C1813">
        <v>-687.41</v>
      </c>
      <c r="D1813">
        <f>INDEX([3]Treasury!B:B,MATCH('Գծապատկեր 3.Զ.1'!A1813,[3]Treasury!A:A,0))</f>
        <v>1.92</v>
      </c>
      <c r="E1813">
        <v>6.8070019439256804</v>
      </c>
    </row>
    <row r="1814" spans="1:5">
      <c r="A1814" s="9">
        <v>42103</v>
      </c>
      <c r="B1814">
        <f>INDEX('[3]Fed Funds rate'!B:B,MATCH('Գծապատկեր 3.Զ.1'!A1814,'[3]Fed Funds rate'!A:A,0))</f>
        <v>0.12</v>
      </c>
      <c r="C1814">
        <v>-688.74</v>
      </c>
      <c r="D1814">
        <f>INDEX([3]Treasury!B:B,MATCH('Գծապատկեր 3.Զ.1'!A1814,[3]Treasury!A:A,0))</f>
        <v>1.97</v>
      </c>
      <c r="E1814">
        <v>6.9810792877807399</v>
      </c>
    </row>
    <row r="1815" spans="1:5">
      <c r="A1815" s="9">
        <v>42104</v>
      </c>
      <c r="B1815">
        <f>INDEX('[3]Fed Funds rate'!B:B,MATCH('Գծապատկեր 3.Զ.1'!A1815,'[3]Fed Funds rate'!A:A,0))</f>
        <v>0.12</v>
      </c>
      <c r="C1815">
        <v>-689.56</v>
      </c>
      <c r="D1815">
        <f>INDEX([3]Treasury!B:B,MATCH('Գծապատկեր 3.Զ.1'!A1815,[3]Treasury!A:A,0))</f>
        <v>1.96</v>
      </c>
      <c r="E1815">
        <v>7.0808515616424703</v>
      </c>
    </row>
    <row r="1816" spans="1:5">
      <c r="A1816" s="9">
        <v>42107</v>
      </c>
      <c r="B1816">
        <f>INDEX('[3]Fed Funds rate'!B:B,MATCH('Գծապատկեր 3.Զ.1'!A1816,'[3]Fed Funds rate'!A:A,0))</f>
        <v>0.13</v>
      </c>
      <c r="C1816">
        <v>-689.99</v>
      </c>
      <c r="D1816">
        <f>INDEX([3]Treasury!B:B,MATCH('Գծապատկեր 3.Զ.1'!A1816,[3]Treasury!A:A,0))</f>
        <v>1.94</v>
      </c>
      <c r="E1816">
        <v>7.1239765344180297</v>
      </c>
    </row>
    <row r="1817" spans="1:5">
      <c r="A1817" s="9">
        <v>42108</v>
      </c>
      <c r="B1817">
        <f>INDEX('[3]Fed Funds rate'!B:B,MATCH('Գծապատկեր 3.Զ.1'!A1817,'[3]Fed Funds rate'!A:A,0))</f>
        <v>0.13</v>
      </c>
      <c r="C1817">
        <v>-690.7</v>
      </c>
      <c r="D1817">
        <f>INDEX([3]Treasury!B:B,MATCH('Գծապատկեր 3.Զ.1'!A1817,[3]Treasury!A:A,0))</f>
        <v>1.9</v>
      </c>
      <c r="E1817">
        <v>7.2076101733718998</v>
      </c>
    </row>
    <row r="1818" spans="1:5">
      <c r="A1818" s="9">
        <v>42109</v>
      </c>
      <c r="B1818">
        <f>INDEX('[3]Fed Funds rate'!B:B,MATCH('Գծապատկեր 3.Զ.1'!A1818,'[3]Fed Funds rate'!A:A,0))</f>
        <v>0.13</v>
      </c>
      <c r="C1818">
        <v>-690.46</v>
      </c>
      <c r="D1818">
        <f>INDEX([3]Treasury!B:B,MATCH('Գծապատկեր 3.Զ.1'!A1818,[3]Treasury!A:A,0))</f>
        <v>1.91</v>
      </c>
      <c r="E1818">
        <v>7.1536439806749197</v>
      </c>
    </row>
    <row r="1819" spans="1:5">
      <c r="A1819" s="9">
        <v>42110</v>
      </c>
      <c r="B1819">
        <f>INDEX('[3]Fed Funds rate'!B:B,MATCH('Գծապատկեր 3.Զ.1'!A1819,'[3]Fed Funds rate'!A:A,0))</f>
        <v>0.13</v>
      </c>
      <c r="C1819">
        <v>-690.4</v>
      </c>
      <c r="D1819">
        <f>INDEX([3]Treasury!B:B,MATCH('Գծապատկեր 3.Զ.1'!A1819,[3]Treasury!A:A,0))</f>
        <v>1.9</v>
      </c>
      <c r="E1819">
        <v>7.1257416482027303</v>
      </c>
    </row>
    <row r="1820" spans="1:5">
      <c r="A1820" s="9">
        <v>42111</v>
      </c>
      <c r="B1820">
        <f>INDEX('[3]Fed Funds rate'!B:B,MATCH('Գծապատկեր 3.Զ.1'!A1820,'[3]Fed Funds rate'!A:A,0))</f>
        <v>0.13</v>
      </c>
      <c r="C1820">
        <v>-688.37</v>
      </c>
      <c r="D1820">
        <f>INDEX([3]Treasury!B:B,MATCH('Գծապատկեր 3.Զ.1'!A1820,[3]Treasury!A:A,0))</f>
        <v>1.87</v>
      </c>
      <c r="E1820">
        <v>6.8120646834613501</v>
      </c>
    </row>
    <row r="1821" spans="1:5">
      <c r="A1821" s="9">
        <v>42114</v>
      </c>
      <c r="B1821">
        <f>INDEX('[3]Fed Funds rate'!B:B,MATCH('Գծապատկեր 3.Զ.1'!A1821,'[3]Fed Funds rate'!A:A,0))</f>
        <v>0.13</v>
      </c>
      <c r="C1821">
        <v>-687.91</v>
      </c>
      <c r="D1821">
        <f>INDEX([3]Treasury!B:B,MATCH('Գծապատկեր 3.Զ.1'!A1821,[3]Treasury!A:A,0))</f>
        <v>1.9</v>
      </c>
      <c r="E1821">
        <v>6.7260071241194002</v>
      </c>
    </row>
    <row r="1822" spans="1:5">
      <c r="A1822" s="9">
        <v>42115</v>
      </c>
      <c r="B1822">
        <f>INDEX('[3]Fed Funds rate'!B:B,MATCH('Գծապատկեր 3.Զ.1'!A1822,'[3]Fed Funds rate'!A:A,0))</f>
        <v>0.13</v>
      </c>
      <c r="C1822">
        <v>-688.78</v>
      </c>
      <c r="D1822">
        <f>INDEX([3]Treasury!B:B,MATCH('Գծապատկեր 3.Զ.1'!A1822,[3]Treasury!A:A,0))</f>
        <v>1.92</v>
      </c>
      <c r="E1822">
        <v>6.8331872572064096</v>
      </c>
    </row>
    <row r="1823" spans="1:5">
      <c r="A1823" s="9">
        <v>42116</v>
      </c>
      <c r="B1823">
        <f>INDEX('[3]Fed Funds rate'!B:B,MATCH('Գծապատկեր 3.Զ.1'!A1823,'[3]Fed Funds rate'!A:A,0))</f>
        <v>0.13</v>
      </c>
      <c r="C1823">
        <v>-690.61</v>
      </c>
      <c r="D1823">
        <f>INDEX([3]Treasury!B:B,MATCH('Գծապատկեր 3.Զ.1'!A1823,[3]Treasury!A:A,0))</f>
        <v>1.99</v>
      </c>
      <c r="E1823">
        <v>7.07931279747595</v>
      </c>
    </row>
    <row r="1824" spans="1:5">
      <c r="A1824" s="9">
        <v>42117</v>
      </c>
      <c r="B1824">
        <f>INDEX('[3]Fed Funds rate'!B:B,MATCH('Գծապատկեր 3.Զ.1'!A1824,'[3]Fed Funds rate'!A:A,0))</f>
        <v>0.13</v>
      </c>
      <c r="C1824">
        <v>-692.07</v>
      </c>
      <c r="D1824">
        <f>INDEX([3]Treasury!B:B,MATCH('Գծապատկեր 3.Զ.1'!A1824,[3]Treasury!A:A,0))</f>
        <v>1.96</v>
      </c>
      <c r="E1824">
        <v>7.2712883620476898</v>
      </c>
    </row>
    <row r="1825" spans="1:5">
      <c r="A1825" s="9">
        <v>42118</v>
      </c>
      <c r="B1825">
        <f>INDEX('[3]Fed Funds rate'!B:B,MATCH('Գծապատկեր 3.Զ.1'!A1825,'[3]Fed Funds rate'!A:A,0))</f>
        <v>0.13</v>
      </c>
      <c r="C1825">
        <v>-694.43</v>
      </c>
      <c r="D1825">
        <f>INDEX([3]Treasury!B:B,MATCH('Գծապատկեր 3.Զ.1'!A1825,[3]Treasury!A:A,0))</f>
        <v>1.93</v>
      </c>
      <c r="E1825">
        <v>7.5925063326976598</v>
      </c>
    </row>
    <row r="1826" spans="1:5">
      <c r="A1826" s="9">
        <v>42121</v>
      </c>
      <c r="B1826">
        <f>INDEX('[3]Fed Funds rate'!B:B,MATCH('Գծապատկեր 3.Զ.1'!A1826,'[3]Fed Funds rate'!A:A,0))</f>
        <v>0.13</v>
      </c>
      <c r="C1826">
        <v>-694.04</v>
      </c>
      <c r="D1826">
        <f>INDEX([3]Treasury!B:B,MATCH('Գծապատկեր 3.Զ.1'!A1826,[3]Treasury!A:A,0))</f>
        <v>1.94</v>
      </c>
      <c r="E1826">
        <v>7.5171221994879698</v>
      </c>
    </row>
    <row r="1827" spans="1:5">
      <c r="A1827" s="9">
        <v>42122</v>
      </c>
      <c r="B1827">
        <f>INDEX('[3]Fed Funds rate'!B:B,MATCH('Գծապատկեր 3.Զ.1'!A1827,'[3]Fed Funds rate'!A:A,0))</f>
        <v>0.13</v>
      </c>
      <c r="C1827">
        <v>-692.75</v>
      </c>
      <c r="D1827">
        <f>INDEX([3]Treasury!B:B,MATCH('Գծապատկեր 3.Զ.1'!A1827,[3]Treasury!A:A,0))</f>
        <v>2</v>
      </c>
      <c r="E1827">
        <v>7.3118745130251401</v>
      </c>
    </row>
    <row r="1828" spans="1:5">
      <c r="A1828" s="9">
        <v>42123</v>
      </c>
      <c r="B1828">
        <f>INDEX('[3]Fed Funds rate'!B:B,MATCH('Գծապատկեր 3.Զ.1'!A1828,'[3]Fed Funds rate'!A:A,0))</f>
        <v>0.13</v>
      </c>
      <c r="C1828">
        <v>-690.81</v>
      </c>
      <c r="D1828">
        <f>INDEX([3]Treasury!B:B,MATCH('Գծապատկեր 3.Զ.1'!A1828,[3]Treasury!A:A,0))</f>
        <v>2.06</v>
      </c>
      <c r="E1828">
        <v>7.0122325664748297</v>
      </c>
    </row>
    <row r="1829" spans="1:5">
      <c r="A1829" s="9">
        <v>42124</v>
      </c>
      <c r="B1829">
        <f>INDEX('[3]Fed Funds rate'!B:B,MATCH('Գծապատկեր 3.Զ.1'!A1829,'[3]Fed Funds rate'!A:A,0))</f>
        <v>0.08</v>
      </c>
      <c r="C1829">
        <v>-689.55</v>
      </c>
      <c r="D1829">
        <f>INDEX([3]Treasury!B:B,MATCH('Գծապատկեր 3.Զ.1'!A1829,[3]Treasury!A:A,0))</f>
        <v>2.0499999999999998</v>
      </c>
      <c r="E1829">
        <v>6.8104663602368802</v>
      </c>
    </row>
    <row r="1830" spans="1:5">
      <c r="A1830" s="9">
        <v>42125</v>
      </c>
      <c r="B1830">
        <f>INDEX('[3]Fed Funds rate'!B:B,MATCH('Գծապատկեր 3.Զ.1'!A1830,'[3]Fed Funds rate'!A:A,0))</f>
        <v>0.13</v>
      </c>
      <c r="C1830">
        <v>-688.28</v>
      </c>
      <c r="D1830">
        <f>INDEX([3]Treasury!B:B,MATCH('Գծապատկեր 3.Զ.1'!A1830,[3]Treasury!A:A,0))</f>
        <v>2.12</v>
      </c>
      <c r="E1830">
        <v>6.6069140737624803</v>
      </c>
    </row>
    <row r="1831" spans="1:5">
      <c r="A1831" s="9">
        <v>42128</v>
      </c>
      <c r="B1831">
        <f>INDEX('[3]Fed Funds rate'!B:B,MATCH('Գծապատկեր 3.Զ.1'!A1831,'[3]Fed Funds rate'!A:A,0))</f>
        <v>0.13</v>
      </c>
      <c r="C1831">
        <v>-688.35</v>
      </c>
      <c r="D1831">
        <f>INDEX([3]Treasury!B:B,MATCH('Գծապատկեր 3.Զ.1'!A1831,[3]Treasury!A:A,0))</f>
        <v>2.16</v>
      </c>
      <c r="E1831">
        <v>6.5978801548763997</v>
      </c>
    </row>
    <row r="1832" spans="1:5">
      <c r="A1832" s="9">
        <v>42129</v>
      </c>
      <c r="B1832">
        <f>INDEX('[3]Fed Funds rate'!B:B,MATCH('Գծապատկեր 3.Զ.1'!A1832,'[3]Fed Funds rate'!A:A,0))</f>
        <v>0.13</v>
      </c>
      <c r="C1832">
        <v>-688.01</v>
      </c>
      <c r="D1832">
        <f>INDEX([3]Treasury!B:B,MATCH('Գծապատկեր 3.Զ.1'!A1832,[3]Treasury!A:A,0))</f>
        <v>2.19</v>
      </c>
      <c r="E1832">
        <v>6.5292714955639903</v>
      </c>
    </row>
    <row r="1833" spans="1:5">
      <c r="A1833" s="9">
        <v>42130</v>
      </c>
      <c r="B1833">
        <f>INDEX('[3]Fed Funds rate'!B:B,MATCH('Գծապատկեր 3.Զ.1'!A1833,'[3]Fed Funds rate'!A:A,0))</f>
        <v>0.13</v>
      </c>
      <c r="C1833">
        <v>-687.11</v>
      </c>
      <c r="D1833">
        <f>INDEX([3]Treasury!B:B,MATCH('Գծապատկեր 3.Զ.1'!A1833,[3]Treasury!A:A,0))</f>
        <v>2.25</v>
      </c>
      <c r="E1833">
        <v>6.3791715320010098</v>
      </c>
    </row>
    <row r="1834" spans="1:5">
      <c r="A1834" s="9">
        <v>42131</v>
      </c>
      <c r="B1834">
        <f>INDEX('[3]Fed Funds rate'!B:B,MATCH('Գծապատկեր 3.Զ.1'!A1834,'[3]Fed Funds rate'!A:A,0))</f>
        <v>0.13</v>
      </c>
      <c r="C1834">
        <v>-686.05</v>
      </c>
      <c r="D1834">
        <f>INDEX([3]Treasury!B:B,MATCH('Գծապատկեր 3.Զ.1'!A1834,[3]Treasury!A:A,0))</f>
        <v>2.1800000000000002</v>
      </c>
      <c r="E1834">
        <v>6.2055815074938803</v>
      </c>
    </row>
    <row r="1835" spans="1:5">
      <c r="A1835" s="9">
        <v>42132</v>
      </c>
      <c r="B1835">
        <f>INDEX('[3]Fed Funds rate'!B:B,MATCH('Գծապատկեր 3.Զ.1'!A1835,'[3]Fed Funds rate'!A:A,0))</f>
        <v>0.13</v>
      </c>
      <c r="C1835">
        <v>-690.29</v>
      </c>
      <c r="D1835">
        <f>INDEX([3]Treasury!B:B,MATCH('Գծապատկեր 3.Զ.1'!A1835,[3]Treasury!A:A,0))</f>
        <v>2.16</v>
      </c>
      <c r="E1835">
        <v>6.8025094117732499</v>
      </c>
    </row>
    <row r="1836" spans="1:5">
      <c r="A1836" s="9">
        <v>42135</v>
      </c>
      <c r="B1836">
        <f>INDEX('[3]Fed Funds rate'!B:B,MATCH('Գծապատկեր 3.Զ.1'!A1836,'[3]Fed Funds rate'!A:A,0))</f>
        <v>0.13</v>
      </c>
      <c r="C1836">
        <v>-688.49</v>
      </c>
      <c r="D1836">
        <f>INDEX([3]Treasury!B:B,MATCH('Գծապատկեր 3.Զ.1'!A1836,[3]Treasury!A:A,0))</f>
        <v>2.2799999999999998</v>
      </c>
      <c r="E1836">
        <v>6.5222086984247198</v>
      </c>
    </row>
    <row r="1837" spans="1:5">
      <c r="A1837" s="9">
        <v>42136</v>
      </c>
      <c r="B1837">
        <f>INDEX('[3]Fed Funds rate'!B:B,MATCH('Գծապատկեր 3.Զ.1'!A1837,'[3]Fed Funds rate'!A:A,0))</f>
        <v>0.13</v>
      </c>
      <c r="C1837">
        <v>-684.79</v>
      </c>
      <c r="D1837">
        <f>INDEX([3]Treasury!B:B,MATCH('Գծապատկեր 3.Զ.1'!A1837,[3]Treasury!A:A,0))</f>
        <v>2.2799999999999998</v>
      </c>
      <c r="E1837">
        <v>5.9641520468269302</v>
      </c>
    </row>
    <row r="1838" spans="1:5">
      <c r="A1838" s="9">
        <v>42137</v>
      </c>
      <c r="B1838">
        <f>INDEX('[3]Fed Funds rate'!B:B,MATCH('Գծապատկեր 3.Զ.1'!A1838,'[3]Fed Funds rate'!A:A,0))</f>
        <v>0.13</v>
      </c>
      <c r="C1838">
        <v>-686.38</v>
      </c>
      <c r="D1838">
        <f>INDEX([3]Treasury!B:B,MATCH('Գծապատկեր 3.Զ.1'!A1838,[3]Treasury!A:A,0))</f>
        <v>2.27</v>
      </c>
      <c r="E1838">
        <v>6.1768721094723498</v>
      </c>
    </row>
    <row r="1839" spans="1:5">
      <c r="A1839" s="9">
        <v>42138</v>
      </c>
      <c r="B1839">
        <f>INDEX('[3]Fed Funds rate'!B:B,MATCH('Գծապատկեր 3.Զ.1'!A1839,'[3]Fed Funds rate'!A:A,0))</f>
        <v>0.13</v>
      </c>
      <c r="C1839">
        <v>-685.79</v>
      </c>
      <c r="D1839">
        <f>INDEX([3]Treasury!B:B,MATCH('Գծապատկեր 3.Զ.1'!A1839,[3]Treasury!A:A,0))</f>
        <v>2.23</v>
      </c>
      <c r="E1839">
        <v>6.0716788632405496</v>
      </c>
    </row>
    <row r="1840" spans="1:5">
      <c r="A1840" s="9">
        <v>42139</v>
      </c>
      <c r="B1840">
        <f>INDEX('[3]Fed Funds rate'!B:B,MATCH('Գծապատկեր 3.Զ.1'!A1840,'[3]Fed Funds rate'!A:A,0))</f>
        <v>0.13</v>
      </c>
      <c r="C1840">
        <v>-688.55</v>
      </c>
      <c r="D1840">
        <f>INDEX([3]Treasury!B:B,MATCH('Գծապատկեր 3.Զ.1'!A1840,[3]Treasury!A:A,0))</f>
        <v>2.14</v>
      </c>
      <c r="E1840">
        <v>6.4541293762728102</v>
      </c>
    </row>
    <row r="1841" spans="1:5">
      <c r="A1841" s="9">
        <v>42142</v>
      </c>
      <c r="B1841">
        <f>INDEX('[3]Fed Funds rate'!B:B,MATCH('Գծապատկեր 3.Զ.1'!A1841,'[3]Fed Funds rate'!A:A,0))</f>
        <v>0.13</v>
      </c>
      <c r="C1841">
        <v>-688.02</v>
      </c>
      <c r="D1841">
        <f>INDEX([3]Treasury!B:B,MATCH('Գծապատկեր 3.Զ.1'!A1841,[3]Treasury!A:A,0))</f>
        <v>2.23</v>
      </c>
      <c r="E1841">
        <v>6.35792972607475</v>
      </c>
    </row>
    <row r="1842" spans="1:5">
      <c r="A1842" s="9">
        <v>42143</v>
      </c>
      <c r="B1842">
        <f>INDEX('[3]Fed Funds rate'!B:B,MATCH('Գծապատկեր 3.Զ.1'!A1842,'[3]Fed Funds rate'!A:A,0))</f>
        <v>0.12</v>
      </c>
      <c r="C1842">
        <v>-685.35</v>
      </c>
      <c r="D1842">
        <f>INDEX([3]Treasury!B:B,MATCH('Գծապատկեր 3.Զ.1'!A1842,[3]Treasury!A:A,0))</f>
        <v>2.27</v>
      </c>
      <c r="E1842">
        <v>5.9499087077296</v>
      </c>
    </row>
    <row r="1843" spans="1:5">
      <c r="A1843" s="9">
        <v>42144</v>
      </c>
      <c r="B1843">
        <f>INDEX('[3]Fed Funds rate'!B:B,MATCH('Գծապատկեր 3.Զ.1'!A1843,'[3]Fed Funds rate'!A:A,0))</f>
        <v>0.12</v>
      </c>
      <c r="C1843">
        <v>-685.39</v>
      </c>
      <c r="D1843">
        <f>INDEX([3]Treasury!B:B,MATCH('Գծապատկեր 3.Զ.1'!A1843,[3]Treasury!A:A,0))</f>
        <v>2.2599999999999998</v>
      </c>
      <c r="E1843">
        <v>5.9365497156221601</v>
      </c>
    </row>
    <row r="1844" spans="1:5">
      <c r="A1844" s="9">
        <v>42145</v>
      </c>
      <c r="B1844">
        <f>INDEX('[3]Fed Funds rate'!B:B,MATCH('Գծապատկեր 3.Զ.1'!A1844,'[3]Fed Funds rate'!A:A,0))</f>
        <v>0.12</v>
      </c>
      <c r="C1844">
        <v>-688.69</v>
      </c>
      <c r="D1844">
        <f>INDEX([3]Treasury!B:B,MATCH('Գծապատկեր 3.Զ.1'!A1844,[3]Treasury!A:A,0))</f>
        <v>2.19</v>
      </c>
      <c r="E1844">
        <v>6.3976774646069998</v>
      </c>
    </row>
    <row r="1845" spans="1:5">
      <c r="A1845" s="9">
        <v>42146</v>
      </c>
      <c r="B1845">
        <f>INDEX('[3]Fed Funds rate'!B:B,MATCH('Գծապատկեր 3.Զ.1'!A1845,'[3]Fed Funds rate'!A:A,0))</f>
        <v>0.13</v>
      </c>
      <c r="C1845">
        <v>-688.86</v>
      </c>
      <c r="D1845">
        <f>INDEX([3]Treasury!B:B,MATCH('Գծապատկեր 3.Զ.1'!A1845,[3]Treasury!A:A,0))</f>
        <v>2.21</v>
      </c>
      <c r="E1845">
        <v>6.40316511402147</v>
      </c>
    </row>
    <row r="1846" spans="1:5">
      <c r="A1846" s="9">
        <v>42150</v>
      </c>
      <c r="B1846">
        <f>INDEX('[3]Fed Funds rate'!B:B,MATCH('Գծապատկեր 3.Զ.1'!A1846,'[3]Fed Funds rate'!A:A,0))</f>
        <v>0.12</v>
      </c>
      <c r="C1846">
        <v>-687.77</v>
      </c>
      <c r="D1846">
        <f>INDEX([3]Treasury!B:B,MATCH('Գծապատկեր 3.Զ.1'!A1846,[3]Treasury!A:A,0))</f>
        <v>2.14</v>
      </c>
      <c r="E1846">
        <v>6.2256142045301797</v>
      </c>
    </row>
    <row r="1847" spans="1:5">
      <c r="A1847" s="9">
        <v>42151</v>
      </c>
      <c r="B1847">
        <f>INDEX('[3]Fed Funds rate'!B:B,MATCH('Գծապատկեր 3.Զ.1'!A1847,'[3]Fed Funds rate'!A:A,0))</f>
        <v>0.12</v>
      </c>
      <c r="C1847">
        <v>-686.4</v>
      </c>
      <c r="D1847">
        <f>INDEX([3]Treasury!B:B,MATCH('Գծապատկեր 3.Զ.1'!A1847,[3]Treasury!A:A,0))</f>
        <v>2.14</v>
      </c>
      <c r="E1847">
        <v>6.00702860533658</v>
      </c>
    </row>
    <row r="1848" spans="1:5">
      <c r="A1848" s="9">
        <v>42152</v>
      </c>
      <c r="B1848">
        <f>INDEX('[3]Fed Funds rate'!B:B,MATCH('Գծապատկեր 3.Զ.1'!A1848,'[3]Fed Funds rate'!A:A,0))</f>
        <v>0.12</v>
      </c>
      <c r="C1848">
        <v>-685.6</v>
      </c>
      <c r="D1848">
        <f>INDEX([3]Treasury!B:B,MATCH('Գծապատկեր 3.Զ.1'!A1848,[3]Treasury!A:A,0))</f>
        <v>2.13</v>
      </c>
      <c r="E1848">
        <v>5.8712187742474899</v>
      </c>
    </row>
    <row r="1849" spans="1:5">
      <c r="A1849" s="9">
        <v>42153</v>
      </c>
      <c r="B1849">
        <f>INDEX('[3]Fed Funds rate'!B:B,MATCH('Գծապատկեր 3.Զ.1'!A1849,'[3]Fed Funds rate'!A:A,0))</f>
        <v>0.08</v>
      </c>
      <c r="C1849">
        <v>-685.85</v>
      </c>
      <c r="D1849">
        <f>INDEX([3]Treasury!B:B,MATCH('Գծապատկեր 3.Զ.1'!A1849,[3]Treasury!A:A,0))</f>
        <v>2.12</v>
      </c>
      <c r="E1849">
        <v>5.8884854991987297</v>
      </c>
    </row>
    <row r="1850" spans="1:5">
      <c r="A1850" s="9">
        <v>42156</v>
      </c>
      <c r="B1850">
        <f>INDEX('[3]Fed Funds rate'!B:B,MATCH('Գծապատկեր 3.Զ.1'!A1850,'[3]Fed Funds rate'!A:A,0))</f>
        <v>0.12</v>
      </c>
      <c r="C1850">
        <v>-683.49</v>
      </c>
      <c r="D1850">
        <f>INDEX([3]Treasury!B:B,MATCH('Գծապատկեր 3.Զ.1'!A1850,[3]Treasury!A:A,0))</f>
        <v>2.19</v>
      </c>
      <c r="E1850">
        <v>5.52460321853584</v>
      </c>
    </row>
    <row r="1851" spans="1:5">
      <c r="A1851" s="9">
        <v>42157</v>
      </c>
      <c r="B1851">
        <f>INDEX('[3]Fed Funds rate'!B:B,MATCH('Գծապատկեր 3.Զ.1'!A1851,'[3]Fed Funds rate'!A:A,0))</f>
        <v>0.12</v>
      </c>
      <c r="C1851">
        <v>-681.98</v>
      </c>
      <c r="D1851">
        <f>INDEX([3]Treasury!B:B,MATCH('Գծապատկեր 3.Զ.1'!A1851,[3]Treasury!A:A,0))</f>
        <v>2.27</v>
      </c>
      <c r="E1851">
        <v>5.28424422759928</v>
      </c>
    </row>
    <row r="1852" spans="1:5">
      <c r="A1852" s="9">
        <v>42158</v>
      </c>
      <c r="B1852">
        <f>INDEX('[3]Fed Funds rate'!B:B,MATCH('Գծապատկեր 3.Զ.1'!A1852,'[3]Fed Funds rate'!A:A,0))</f>
        <v>0.13</v>
      </c>
      <c r="C1852">
        <v>-680.21</v>
      </c>
      <c r="D1852">
        <f>INDEX([3]Treasury!B:B,MATCH('Գծապատկեր 3.Զ.1'!A1852,[3]Treasury!A:A,0))</f>
        <v>2.38</v>
      </c>
      <c r="E1852">
        <v>5.0051795099946004</v>
      </c>
    </row>
    <row r="1853" spans="1:5">
      <c r="A1853" s="9">
        <v>42159</v>
      </c>
      <c r="B1853">
        <f>INDEX('[3]Fed Funds rate'!B:B,MATCH('Գծապատկեր 3.Զ.1'!A1853,'[3]Fed Funds rate'!A:A,0))</f>
        <v>0.13</v>
      </c>
      <c r="C1853">
        <v>-678.65</v>
      </c>
      <c r="D1853">
        <f>INDEX([3]Treasury!B:B,MATCH('Գծապատկեր 3.Զ.1'!A1853,[3]Treasury!A:A,0))</f>
        <v>2.31</v>
      </c>
      <c r="E1853">
        <v>4.7563869553401901</v>
      </c>
    </row>
    <row r="1854" spans="1:5">
      <c r="A1854" s="9">
        <v>42160</v>
      </c>
      <c r="B1854">
        <f>INDEX('[3]Fed Funds rate'!B:B,MATCH('Գծապատկեր 3.Զ.1'!A1854,'[3]Fed Funds rate'!A:A,0))</f>
        <v>0.13</v>
      </c>
      <c r="C1854">
        <v>-675.65</v>
      </c>
      <c r="D1854">
        <f>INDEX([3]Treasury!B:B,MATCH('Գծապատկեր 3.Զ.1'!A1854,[3]Treasury!A:A,0))</f>
        <v>2.41</v>
      </c>
      <c r="E1854">
        <v>4.2941654059109098</v>
      </c>
    </row>
    <row r="1855" spans="1:5">
      <c r="A1855" s="9">
        <v>42163</v>
      </c>
      <c r="B1855">
        <f>INDEX('[3]Fed Funds rate'!B:B,MATCH('Գծապատկեր 3.Զ.1'!A1855,'[3]Fed Funds rate'!A:A,0))</f>
        <v>0.13</v>
      </c>
      <c r="C1855">
        <v>-672.66</v>
      </c>
      <c r="D1855">
        <f>INDEX([3]Treasury!B:B,MATCH('Գծապատկեր 3.Զ.1'!A1855,[3]Treasury!A:A,0))</f>
        <v>2.39</v>
      </c>
      <c r="E1855">
        <v>3.8314596767528402</v>
      </c>
    </row>
    <row r="1856" spans="1:5">
      <c r="A1856" s="9">
        <v>42164</v>
      </c>
      <c r="B1856">
        <f>INDEX('[3]Fed Funds rate'!B:B,MATCH('Գծապատկեր 3.Զ.1'!A1856,'[3]Fed Funds rate'!A:A,0))</f>
        <v>0.13</v>
      </c>
      <c r="C1856">
        <v>-671.63</v>
      </c>
      <c r="D1856">
        <f>INDEX([3]Treasury!B:B,MATCH('Գծապատկեր 3.Զ.1'!A1856,[3]Treasury!A:A,0))</f>
        <v>2.42</v>
      </c>
      <c r="E1856">
        <v>3.6590327858795</v>
      </c>
    </row>
    <row r="1857" spans="1:5">
      <c r="A1857" s="9">
        <v>42165</v>
      </c>
      <c r="B1857">
        <f>INDEX('[3]Fed Funds rate'!B:B,MATCH('Գծապատկեր 3.Զ.1'!A1857,'[3]Fed Funds rate'!A:A,0))</f>
        <v>0.13</v>
      </c>
      <c r="C1857">
        <v>-669.57</v>
      </c>
      <c r="D1857">
        <f>INDEX([3]Treasury!B:B,MATCH('Գծապատկեր 3.Զ.1'!A1857,[3]Treasury!A:A,0))</f>
        <v>2.5</v>
      </c>
      <c r="E1857">
        <v>3.33265953788429</v>
      </c>
    </row>
    <row r="1858" spans="1:5">
      <c r="A1858" s="9">
        <v>42166</v>
      </c>
      <c r="B1858">
        <f>INDEX('[3]Fed Funds rate'!B:B,MATCH('Գծապատկեր 3.Զ.1'!A1858,'[3]Fed Funds rate'!A:A,0))</f>
        <v>0.13</v>
      </c>
      <c r="C1858">
        <v>-670.93</v>
      </c>
      <c r="D1858">
        <f>INDEX([3]Treasury!B:B,MATCH('Գծապատկեր 3.Զ.1'!A1858,[3]Treasury!A:A,0))</f>
        <v>2.39</v>
      </c>
      <c r="E1858">
        <v>3.5163842599831598</v>
      </c>
    </row>
    <row r="1859" spans="1:5">
      <c r="A1859" s="9">
        <v>42167</v>
      </c>
      <c r="B1859">
        <f>INDEX('[3]Fed Funds rate'!B:B,MATCH('Գծապատկեր 3.Զ.1'!A1859,'[3]Fed Funds rate'!A:A,0))</f>
        <v>0.13</v>
      </c>
      <c r="C1859">
        <v>-672.99</v>
      </c>
      <c r="D1859">
        <f>INDEX([3]Treasury!B:B,MATCH('Գծապատկեր 3.Զ.1'!A1859,[3]Treasury!A:A,0))</f>
        <v>2.39</v>
      </c>
      <c r="E1859">
        <v>3.80376636099958</v>
      </c>
    </row>
    <row r="1860" spans="1:5">
      <c r="A1860" s="9">
        <v>42170</v>
      </c>
      <c r="B1860">
        <f>INDEX('[3]Fed Funds rate'!B:B,MATCH('Գծապատկեր 3.Զ.1'!A1860,'[3]Fed Funds rate'!A:A,0))</f>
        <v>0.13</v>
      </c>
      <c r="C1860">
        <v>-670.8</v>
      </c>
      <c r="D1860">
        <f>INDEX([3]Treasury!B:B,MATCH('Գծապատկեր 3.Զ.1'!A1860,[3]Treasury!A:A,0))</f>
        <v>2.36</v>
      </c>
      <c r="E1860">
        <v>3.4586389841380099</v>
      </c>
    </row>
    <row r="1861" spans="1:5">
      <c r="A1861" s="9">
        <v>42171</v>
      </c>
      <c r="B1861">
        <f>INDEX('[3]Fed Funds rate'!B:B,MATCH('Գծապատկեր 3.Զ.1'!A1861,'[3]Fed Funds rate'!A:A,0))</f>
        <v>0.14000000000000001</v>
      </c>
      <c r="C1861">
        <v>-669.28</v>
      </c>
      <c r="D1861">
        <f>INDEX([3]Treasury!B:B,MATCH('Գծապատկեր 3.Զ.1'!A1861,[3]Treasury!A:A,0))</f>
        <v>2.3199999999999998</v>
      </c>
      <c r="E1861">
        <v>3.2126041599155899</v>
      </c>
    </row>
    <row r="1862" spans="1:5">
      <c r="A1862" s="9">
        <v>42172</v>
      </c>
      <c r="B1862">
        <f>INDEX('[3]Fed Funds rate'!B:B,MATCH('Գծապատկեր 3.Զ.1'!A1862,'[3]Fed Funds rate'!A:A,0))</f>
        <v>0.14000000000000001</v>
      </c>
      <c r="C1862">
        <v>-669.63</v>
      </c>
      <c r="D1862">
        <f>INDEX([3]Treasury!B:B,MATCH('Գծապատկեր 3.Զ.1'!A1862,[3]Treasury!A:A,0))</f>
        <v>2.3199999999999998</v>
      </c>
      <c r="E1862">
        <v>3.2457035995178098</v>
      </c>
    </row>
    <row r="1863" spans="1:5">
      <c r="A1863" s="9">
        <v>42173</v>
      </c>
      <c r="B1863">
        <f>INDEX('[3]Fed Funds rate'!B:B,MATCH('Գծապատկեր 3.Զ.1'!A1863,'[3]Fed Funds rate'!A:A,0))</f>
        <v>0.14000000000000001</v>
      </c>
      <c r="C1863">
        <v>-674.15</v>
      </c>
      <c r="D1863">
        <f>INDEX([3]Treasury!B:B,MATCH('Գծապատկեր 3.Զ.1'!A1863,[3]Treasury!A:A,0))</f>
        <v>2.35</v>
      </c>
      <c r="E1863">
        <v>3.8992541125692202</v>
      </c>
    </row>
    <row r="1864" spans="1:5">
      <c r="A1864" s="9">
        <v>42174</v>
      </c>
      <c r="B1864">
        <f>INDEX('[3]Fed Funds rate'!B:B,MATCH('Գծապատկեր 3.Զ.1'!A1864,'[3]Fed Funds rate'!A:A,0))</f>
        <v>0.13</v>
      </c>
      <c r="C1864">
        <v>-675.74</v>
      </c>
      <c r="D1864">
        <f>INDEX([3]Treasury!B:B,MATCH('Գծապատկեր 3.Զ.1'!A1864,[3]Treasury!A:A,0))</f>
        <v>2.2599999999999998</v>
      </c>
      <c r="E1864">
        <v>4.1156484849180899</v>
      </c>
    </row>
    <row r="1865" spans="1:5">
      <c r="A1865" s="9">
        <v>42177</v>
      </c>
      <c r="B1865">
        <f>INDEX('[3]Fed Funds rate'!B:B,MATCH('Գծապատկեր 3.Զ.1'!A1865,'[3]Fed Funds rate'!A:A,0))</f>
        <v>0.13</v>
      </c>
      <c r="C1865">
        <v>-676.84</v>
      </c>
      <c r="D1865">
        <f>INDEX([3]Treasury!B:B,MATCH('Գծապատկեր 3.Զ.1'!A1865,[3]Treasury!A:A,0))</f>
        <v>2.37</v>
      </c>
      <c r="E1865">
        <v>4.2591208543286703</v>
      </c>
    </row>
    <row r="1866" spans="1:5">
      <c r="A1866" s="9">
        <v>42178</v>
      </c>
      <c r="B1866">
        <f>INDEX('[3]Fed Funds rate'!B:B,MATCH('Գծապատկեր 3.Զ.1'!A1866,'[3]Fed Funds rate'!A:A,0))</f>
        <v>0.13</v>
      </c>
      <c r="C1866">
        <v>-677.68</v>
      </c>
      <c r="D1866">
        <f>INDEX([3]Treasury!B:B,MATCH('Գծապատկեր 3.Զ.1'!A1866,[3]Treasury!A:A,0))</f>
        <v>2.42</v>
      </c>
      <c r="E1866">
        <v>4.3639709675229499</v>
      </c>
    </row>
    <row r="1867" spans="1:5">
      <c r="A1867" s="9">
        <v>42179</v>
      </c>
      <c r="B1867">
        <f>INDEX('[3]Fed Funds rate'!B:B,MATCH('Գծապատկեր 3.Զ.1'!A1867,'[3]Fed Funds rate'!A:A,0))</f>
        <v>0.13</v>
      </c>
      <c r="C1867">
        <v>-677.93</v>
      </c>
      <c r="D1867">
        <f>INDEX([3]Treasury!B:B,MATCH('Գծապատկեր 3.Զ.1'!A1867,[3]Treasury!A:A,0))</f>
        <v>2.38</v>
      </c>
      <c r="E1867">
        <v>4.3816763574683302</v>
      </c>
    </row>
    <row r="1868" spans="1:5">
      <c r="A1868" s="9">
        <v>42180</v>
      </c>
      <c r="B1868">
        <f>INDEX('[3]Fed Funds rate'!B:B,MATCH('Գծապատկեր 3.Զ.1'!A1868,'[3]Fed Funds rate'!A:A,0))</f>
        <v>0.13</v>
      </c>
      <c r="C1868">
        <v>-676.62</v>
      </c>
      <c r="D1868">
        <f>INDEX([3]Treasury!B:B,MATCH('Գծապատկեր 3.Զ.1'!A1868,[3]Treasury!A:A,0))</f>
        <v>2.4</v>
      </c>
      <c r="E1868">
        <v>4.1690764566429799</v>
      </c>
    </row>
    <row r="1869" spans="1:5">
      <c r="A1869" s="9">
        <v>42181</v>
      </c>
      <c r="B1869">
        <f>INDEX('[3]Fed Funds rate'!B:B,MATCH('Գծապատկեր 3.Զ.1'!A1869,'[3]Fed Funds rate'!A:A,0))</f>
        <v>0.13</v>
      </c>
      <c r="C1869">
        <v>-675.03</v>
      </c>
      <c r="D1869">
        <f>INDEX([3]Treasury!B:B,MATCH('Գծապատկեր 3.Զ.1'!A1869,[3]Treasury!A:A,0))</f>
        <v>2.4900000000000002</v>
      </c>
      <c r="E1869">
        <v>3.9146313757964801</v>
      </c>
    </row>
    <row r="1870" spans="1:5">
      <c r="A1870" s="9">
        <v>42184</v>
      </c>
      <c r="B1870">
        <f>INDEX('[3]Fed Funds rate'!B:B,MATCH('Գծապատկեր 3.Զ.1'!A1870,'[3]Fed Funds rate'!A:A,0))</f>
        <v>0.14000000000000001</v>
      </c>
      <c r="C1870">
        <v>-673.04</v>
      </c>
      <c r="D1870">
        <f>INDEX([3]Treasury!B:B,MATCH('Գծապատկեր 3.Զ.1'!A1870,[3]Treasury!A:A,0))</f>
        <v>2.33</v>
      </c>
      <c r="E1870">
        <v>3.6002180048658299</v>
      </c>
    </row>
    <row r="1871" spans="1:5">
      <c r="A1871" s="9">
        <v>42185</v>
      </c>
      <c r="B1871">
        <f>INDEX('[3]Fed Funds rate'!B:B,MATCH('Գծապատկեր 3.Զ.1'!A1871,'[3]Fed Funds rate'!A:A,0))</f>
        <v>0.08</v>
      </c>
      <c r="C1871">
        <v>-674.24</v>
      </c>
      <c r="D1871">
        <f>INDEX([3]Treasury!B:B,MATCH('Գծապատկեր 3.Զ.1'!A1871,[3]Treasury!A:A,0))</f>
        <v>2.35</v>
      </c>
      <c r="E1871">
        <v>3.7591791843078601</v>
      </c>
    </row>
    <row r="1872" spans="1:5">
      <c r="A1872" s="9">
        <v>42186</v>
      </c>
      <c r="B1872">
        <f>INDEX('[3]Fed Funds rate'!B:B,MATCH('Գծապատկեր 3.Զ.1'!A1872,'[3]Fed Funds rate'!A:A,0))</f>
        <v>0.13</v>
      </c>
      <c r="C1872">
        <v>-674.99</v>
      </c>
      <c r="D1872">
        <f>INDEX([3]Treasury!B:B,MATCH('Գծապատկեր 3.Զ.1'!A1872,[3]Treasury!A:A,0))</f>
        <v>2.4300000000000002</v>
      </c>
      <c r="E1872">
        <v>3.85117886406726</v>
      </c>
    </row>
    <row r="1873" spans="1:5">
      <c r="A1873" s="9">
        <v>42187</v>
      </c>
      <c r="B1873">
        <f>INDEX('[3]Fed Funds rate'!B:B,MATCH('Գծապատկեր 3.Զ.1'!A1873,'[3]Fed Funds rate'!A:A,0))</f>
        <v>0.13</v>
      </c>
      <c r="C1873">
        <v>-676.39</v>
      </c>
      <c r="D1873">
        <f>INDEX([3]Treasury!B:B,MATCH('Գծապատկեր 3.Զ.1'!A1873,[3]Treasury!A:A,0))</f>
        <v>2.4</v>
      </c>
      <c r="E1873">
        <v>4.0392003966801404</v>
      </c>
    </row>
    <row r="1874" spans="1:5">
      <c r="A1874" s="9">
        <v>42191</v>
      </c>
      <c r="B1874">
        <f>INDEX('[3]Fed Funds rate'!B:B,MATCH('Գծապատկեր 3.Զ.1'!A1874,'[3]Fed Funds rate'!A:A,0))</f>
        <v>0.13</v>
      </c>
      <c r="C1874">
        <v>-675.15</v>
      </c>
      <c r="D1874">
        <f>INDEX([3]Treasury!B:B,MATCH('Գծապատկեր 3.Զ.1'!A1874,[3]Treasury!A:A,0))</f>
        <v>2.2999999999999998</v>
      </c>
      <c r="E1874">
        <v>3.8365325165983601</v>
      </c>
    </row>
    <row r="1875" spans="1:5">
      <c r="A1875" s="9">
        <v>42192</v>
      </c>
      <c r="B1875">
        <f>INDEX('[3]Fed Funds rate'!B:B,MATCH('Գծապատկեր 3.Զ.1'!A1875,'[3]Fed Funds rate'!A:A,0))</f>
        <v>0.13</v>
      </c>
      <c r="C1875">
        <v>-674.86</v>
      </c>
      <c r="D1875">
        <f>INDEX([3]Treasury!B:B,MATCH('Գծապատկեր 3.Զ.1'!A1875,[3]Treasury!A:A,0))</f>
        <v>2.27</v>
      </c>
      <c r="E1875">
        <v>3.7743971314181399</v>
      </c>
    </row>
    <row r="1876" spans="1:5">
      <c r="A1876" s="9">
        <v>42193</v>
      </c>
      <c r="B1876">
        <f>INDEX('[3]Fed Funds rate'!B:B,MATCH('Գծապատկեր 3.Զ.1'!A1876,'[3]Fed Funds rate'!A:A,0))</f>
        <v>0.13</v>
      </c>
      <c r="C1876">
        <v>-674.24</v>
      </c>
      <c r="D1876">
        <f>INDEX([3]Treasury!B:B,MATCH('Գծապատկեր 3.Զ.1'!A1876,[3]Treasury!A:A,0))</f>
        <v>2.2200000000000002</v>
      </c>
      <c r="E1876">
        <v>3.66331196255384</v>
      </c>
    </row>
    <row r="1877" spans="1:5">
      <c r="A1877" s="9">
        <v>42194</v>
      </c>
      <c r="B1877">
        <f>INDEX('[3]Fed Funds rate'!B:B,MATCH('Գծապատկեր 3.Զ.1'!A1877,'[3]Fed Funds rate'!A:A,0))</f>
        <v>0.13</v>
      </c>
      <c r="C1877">
        <v>-675.59</v>
      </c>
      <c r="D1877">
        <f>INDEX([3]Treasury!B:B,MATCH('Գծապատկեր 3.Զ.1'!A1877,[3]Treasury!A:A,0))</f>
        <v>2.3199999999999998</v>
      </c>
      <c r="E1877">
        <v>3.8441658872140998</v>
      </c>
    </row>
    <row r="1878" spans="1:5">
      <c r="A1878" s="9">
        <v>42195</v>
      </c>
      <c r="B1878">
        <f>INDEX('[3]Fed Funds rate'!B:B,MATCH('Գծապատկեր 3.Զ.1'!A1878,'[3]Fed Funds rate'!A:A,0))</f>
        <v>0.13</v>
      </c>
      <c r="C1878">
        <v>-675.69</v>
      </c>
      <c r="D1878">
        <f>INDEX([3]Treasury!B:B,MATCH('Գծապատկեր 3.Զ.1'!A1878,[3]Treasury!A:A,0))</f>
        <v>2.42</v>
      </c>
      <c r="E1878">
        <v>3.8397960431286702</v>
      </c>
    </row>
    <row r="1879" spans="1:5">
      <c r="A1879" s="9">
        <v>42198</v>
      </c>
      <c r="B1879">
        <f>INDEX('[3]Fed Funds rate'!B:B,MATCH('Գծապատկեր 3.Զ.1'!A1879,'[3]Fed Funds rate'!A:A,0))</f>
        <v>0.13</v>
      </c>
      <c r="C1879">
        <v>-675.41</v>
      </c>
      <c r="D1879">
        <f>INDEX([3]Treasury!B:B,MATCH('Գծապատկեր 3.Զ.1'!A1879,[3]Treasury!A:A,0))</f>
        <v>2.44</v>
      </c>
      <c r="E1879">
        <v>3.7791784125222398</v>
      </c>
    </row>
    <row r="1880" spans="1:5">
      <c r="A1880" s="9">
        <v>42199</v>
      </c>
      <c r="B1880">
        <f>INDEX('[3]Fed Funds rate'!B:B,MATCH('Գծապատկեր 3.Զ.1'!A1880,'[3]Fed Funds rate'!A:A,0))</f>
        <v>0.13</v>
      </c>
      <c r="C1880">
        <v>-674.93</v>
      </c>
      <c r="D1880">
        <f>INDEX([3]Treasury!B:B,MATCH('Գծապատկեր 3.Զ.1'!A1880,[3]Treasury!A:A,0))</f>
        <v>2.41</v>
      </c>
      <c r="E1880">
        <v>3.6889159875475999</v>
      </c>
    </row>
    <row r="1881" spans="1:5">
      <c r="A1881" s="9">
        <v>42200</v>
      </c>
      <c r="B1881">
        <f>INDEX('[3]Fed Funds rate'!B:B,MATCH('Գծապատկեր 3.Զ.1'!A1881,'[3]Fed Funds rate'!A:A,0))</f>
        <v>0.13</v>
      </c>
      <c r="C1881">
        <v>-674.73</v>
      </c>
      <c r="D1881">
        <f>INDEX([3]Treasury!B:B,MATCH('Գծապատկեր 3.Զ.1'!A1881,[3]Treasury!A:A,0))</f>
        <v>2.36</v>
      </c>
      <c r="E1881">
        <v>3.6401103826925598</v>
      </c>
    </row>
    <row r="1882" spans="1:5">
      <c r="A1882" s="9">
        <v>42201</v>
      </c>
      <c r="B1882">
        <f>INDEX('[3]Fed Funds rate'!B:B,MATCH('Գծապատկեր 3.Զ.1'!A1882,'[3]Fed Funds rate'!A:A,0))</f>
        <v>0.14000000000000001</v>
      </c>
      <c r="C1882">
        <v>-676.12</v>
      </c>
      <c r="D1882">
        <f>INDEX([3]Treasury!B:B,MATCH('Գծապատկեր 3.Զ.1'!A1882,[3]Treasury!A:A,0))</f>
        <v>2.36</v>
      </c>
      <c r="E1882">
        <v>3.8267389999521102</v>
      </c>
    </row>
    <row r="1883" spans="1:5">
      <c r="A1883" s="9">
        <v>42202</v>
      </c>
      <c r="B1883">
        <f>INDEX('[3]Fed Funds rate'!B:B,MATCH('Գծապատկեր 3.Զ.1'!A1883,'[3]Fed Funds rate'!A:A,0))</f>
        <v>0.13</v>
      </c>
      <c r="C1883">
        <v>-676.19</v>
      </c>
      <c r="D1883">
        <f>INDEX([3]Treasury!B:B,MATCH('Գծապատկեր 3.Զ.1'!A1883,[3]Treasury!A:A,0))</f>
        <v>2.34</v>
      </c>
      <c r="E1883">
        <v>3.8179245550593301</v>
      </c>
    </row>
    <row r="1884" spans="1:5">
      <c r="A1884" s="9">
        <v>42205</v>
      </c>
      <c r="B1884">
        <f>INDEX('[3]Fed Funds rate'!B:B,MATCH('Գծապատկեր 3.Զ.1'!A1884,'[3]Fed Funds rate'!A:A,0))</f>
        <v>0.14000000000000001</v>
      </c>
      <c r="C1884">
        <v>-675.84</v>
      </c>
      <c r="D1884">
        <f>INDEX([3]Treasury!B:B,MATCH('Գծապատկեր 3.Զ.1'!A1884,[3]Treasury!A:A,0))</f>
        <v>2.38</v>
      </c>
      <c r="E1884">
        <v>3.7469841592272801</v>
      </c>
    </row>
    <row r="1885" spans="1:5">
      <c r="A1885" s="9">
        <v>42206</v>
      </c>
      <c r="B1885">
        <f>INDEX('[3]Fed Funds rate'!B:B,MATCH('Գծապատկեր 3.Զ.1'!A1885,'[3]Fed Funds rate'!A:A,0))</f>
        <v>0.13</v>
      </c>
      <c r="C1885">
        <v>-675.95</v>
      </c>
      <c r="D1885">
        <f>INDEX([3]Treasury!B:B,MATCH('Գծապատկեր 3.Զ.1'!A1885,[3]Treasury!A:A,0))</f>
        <v>2.35</v>
      </c>
      <c r="E1885">
        <v>3.7440931861206002</v>
      </c>
    </row>
    <row r="1886" spans="1:5">
      <c r="A1886" s="9">
        <v>42207</v>
      </c>
      <c r="B1886">
        <f>INDEX('[3]Fed Funds rate'!B:B,MATCH('Գծապատկեր 3.Զ.1'!A1886,'[3]Fed Funds rate'!A:A,0))</f>
        <v>0.13</v>
      </c>
      <c r="C1886">
        <v>-676.02</v>
      </c>
      <c r="D1886">
        <f>INDEX([3]Treasury!B:B,MATCH('Գծապատկեր 3.Զ.1'!A1886,[3]Treasury!A:A,0))</f>
        <v>2.33</v>
      </c>
      <c r="E1886">
        <v>3.73528346038972</v>
      </c>
    </row>
    <row r="1887" spans="1:5">
      <c r="A1887" s="9">
        <v>42208</v>
      </c>
      <c r="B1887">
        <f>INDEX('[3]Fed Funds rate'!B:B,MATCH('Գծապատկեր 3.Զ.1'!A1887,'[3]Fed Funds rate'!A:A,0))</f>
        <v>0.13</v>
      </c>
      <c r="C1887">
        <v>-674.85</v>
      </c>
      <c r="D1887">
        <f>INDEX([3]Treasury!B:B,MATCH('Գծապատկեր 3.Զ.1'!A1887,[3]Treasury!A:A,0))</f>
        <v>2.2799999999999998</v>
      </c>
      <c r="E1887">
        <v>3.5428974357285998</v>
      </c>
    </row>
    <row r="1888" spans="1:5">
      <c r="A1888" s="9">
        <v>42209</v>
      </c>
      <c r="B1888">
        <f>INDEX('[3]Fed Funds rate'!B:B,MATCH('Գծապատկեր 3.Զ.1'!A1888,'[3]Fed Funds rate'!A:A,0))</f>
        <v>0.13</v>
      </c>
      <c r="C1888">
        <v>-673.44</v>
      </c>
      <c r="D1888">
        <f>INDEX([3]Treasury!B:B,MATCH('Գծապատկեր 3.Զ.1'!A1888,[3]Treasury!A:A,0))</f>
        <v>2.27</v>
      </c>
      <c r="E1888">
        <v>3.31457996803146</v>
      </c>
    </row>
    <row r="1889" spans="1:5">
      <c r="A1889" s="9">
        <v>42212</v>
      </c>
      <c r="B1889">
        <f>INDEX('[3]Fed Funds rate'!B:B,MATCH('Գծապատկեր 3.Զ.1'!A1889,'[3]Fed Funds rate'!A:A,0))</f>
        <v>0.14000000000000001</v>
      </c>
      <c r="C1889">
        <v>-670.46</v>
      </c>
      <c r="D1889">
        <f>INDEX([3]Treasury!B:B,MATCH('Գծապատկեր 3.Զ.1'!A1889,[3]Treasury!A:A,0))</f>
        <v>2.23</v>
      </c>
      <c r="E1889">
        <v>2.8519309938297899</v>
      </c>
    </row>
    <row r="1890" spans="1:5">
      <c r="A1890" s="9">
        <v>42213</v>
      </c>
      <c r="B1890">
        <f>INDEX('[3]Fed Funds rate'!B:B,MATCH('Գծապատկեր 3.Զ.1'!A1890,'[3]Fed Funds rate'!A:A,0))</f>
        <v>0.14000000000000001</v>
      </c>
      <c r="C1890">
        <v>-670.81</v>
      </c>
      <c r="D1890">
        <f>INDEX([3]Treasury!B:B,MATCH('Գծապատկեր 3.Զ.1'!A1890,[3]Treasury!A:A,0))</f>
        <v>2.2599999999999998</v>
      </c>
      <c r="E1890">
        <v>2.8849581744959698</v>
      </c>
    </row>
    <row r="1891" spans="1:5">
      <c r="A1891" s="9">
        <v>42214</v>
      </c>
      <c r="B1891">
        <f>INDEX('[3]Fed Funds rate'!B:B,MATCH('Գծապատկեր 3.Զ.1'!A1891,'[3]Fed Funds rate'!A:A,0))</f>
        <v>0.14000000000000001</v>
      </c>
      <c r="C1891">
        <v>-673.27</v>
      </c>
      <c r="D1891">
        <f>INDEX([3]Treasury!B:B,MATCH('Գծապատկեր 3.Զ.1'!A1891,[3]Treasury!A:A,0))</f>
        <v>2.29</v>
      </c>
      <c r="E1891">
        <v>3.23184676523283</v>
      </c>
    </row>
    <row r="1892" spans="1:5">
      <c r="A1892" s="9">
        <v>42215</v>
      </c>
      <c r="B1892">
        <f>INDEX('[3]Fed Funds rate'!B:B,MATCH('Գծապատկեր 3.Զ.1'!A1892,'[3]Fed Funds rate'!A:A,0))</f>
        <v>0.14000000000000001</v>
      </c>
      <c r="C1892">
        <v>-675.11</v>
      </c>
      <c r="D1892">
        <f>INDEX([3]Treasury!B:B,MATCH('Գծապատկեր 3.Զ.1'!A1892,[3]Treasury!A:A,0))</f>
        <v>2.2799999999999998</v>
      </c>
      <c r="E1892">
        <v>3.4856062790613498</v>
      </c>
    </row>
    <row r="1893" spans="1:5">
      <c r="A1893" s="9">
        <v>42216</v>
      </c>
      <c r="B1893">
        <f>INDEX('[3]Fed Funds rate'!B:B,MATCH('Գծապատկեր 3.Զ.1'!A1893,'[3]Fed Funds rate'!A:A,0))</f>
        <v>0.08</v>
      </c>
      <c r="C1893">
        <v>-677.01</v>
      </c>
      <c r="D1893">
        <f>INDEX([3]Treasury!B:B,MATCH('Գծապատկեր 3.Զ.1'!A1893,[3]Treasury!A:A,0))</f>
        <v>2.2000000000000002</v>
      </c>
      <c r="E1893">
        <v>3.7474865617922402</v>
      </c>
    </row>
    <row r="1894" spans="1:5">
      <c r="A1894" s="9">
        <v>42219</v>
      </c>
      <c r="B1894">
        <f>INDEX('[3]Fed Funds rate'!B:B,MATCH('Գծապատկեր 3.Զ.1'!A1894,'[3]Fed Funds rate'!A:A,0))</f>
        <v>0.14000000000000001</v>
      </c>
      <c r="C1894">
        <v>-675.81</v>
      </c>
      <c r="D1894">
        <f>INDEX([3]Treasury!B:B,MATCH('Գծապատկեր 3.Զ.1'!A1894,[3]Treasury!A:A,0))</f>
        <v>2.16</v>
      </c>
      <c r="E1894">
        <v>3.5509199805126102</v>
      </c>
    </row>
    <row r="1895" spans="1:5">
      <c r="A1895" s="9">
        <v>42220</v>
      </c>
      <c r="B1895">
        <f>INDEX('[3]Fed Funds rate'!B:B,MATCH('Գծապատկեր 3.Զ.1'!A1895,'[3]Fed Funds rate'!A:A,0))</f>
        <v>0.14000000000000001</v>
      </c>
      <c r="C1895">
        <v>-675.3</v>
      </c>
      <c r="D1895">
        <f>INDEX([3]Treasury!B:B,MATCH('Գծապատկեր 3.Զ.1'!A1895,[3]Treasury!A:A,0))</f>
        <v>2.23</v>
      </c>
      <c r="E1895">
        <v>3.4562678586861399</v>
      </c>
    </row>
    <row r="1896" spans="1:5">
      <c r="A1896" s="9">
        <v>42221</v>
      </c>
      <c r="B1896">
        <f>INDEX('[3]Fed Funds rate'!B:B,MATCH('Գծապատկեր 3.Զ.1'!A1896,'[3]Fed Funds rate'!A:A,0))</f>
        <v>0.14000000000000001</v>
      </c>
      <c r="C1896">
        <v>-674.86</v>
      </c>
      <c r="D1896">
        <f>INDEX([3]Treasury!B:B,MATCH('Գծապատկեր 3.Զ.1'!A1896,[3]Treasury!A:A,0))</f>
        <v>2.2799999999999998</v>
      </c>
      <c r="E1896">
        <v>3.3719324666641302</v>
      </c>
    </row>
    <row r="1897" spans="1:5">
      <c r="A1897" s="9">
        <v>42222</v>
      </c>
      <c r="B1897">
        <f>INDEX('[3]Fed Funds rate'!B:B,MATCH('Գծապատկեր 3.Զ.1'!A1897,'[3]Fed Funds rate'!A:A,0))</f>
        <v>0.14000000000000001</v>
      </c>
      <c r="C1897">
        <v>-672.92</v>
      </c>
      <c r="D1897">
        <f>INDEX([3]Treasury!B:B,MATCH('Գծապատկեր 3.Զ.1'!A1897,[3]Treasury!A:A,0))</f>
        <v>2.23</v>
      </c>
      <c r="E1897">
        <v>3.06489423306641</v>
      </c>
    </row>
    <row r="1898" spans="1:5">
      <c r="A1898" s="9">
        <v>42223</v>
      </c>
      <c r="B1898">
        <f>INDEX('[3]Fed Funds rate'!B:B,MATCH('Գծապատկեր 3.Զ.1'!A1898,'[3]Fed Funds rate'!A:A,0))</f>
        <v>0.14000000000000001</v>
      </c>
      <c r="C1898">
        <v>-673.14</v>
      </c>
      <c r="D1898">
        <f>INDEX([3]Treasury!B:B,MATCH('Գծապատկեր 3.Զ.1'!A1898,[3]Treasury!A:A,0))</f>
        <v>2.1800000000000002</v>
      </c>
      <c r="E1898">
        <v>3.07842570904335</v>
      </c>
    </row>
    <row r="1899" spans="1:5">
      <c r="A1899" s="9">
        <v>42226</v>
      </c>
      <c r="B1899">
        <f>INDEX('[3]Fed Funds rate'!B:B,MATCH('Գծապատկեր 3.Զ.1'!A1899,'[3]Fed Funds rate'!A:A,0))</f>
        <v>0.14000000000000001</v>
      </c>
      <c r="C1899">
        <v>-672.66</v>
      </c>
      <c r="D1899">
        <f>INDEX([3]Treasury!B:B,MATCH('Գծապատկեր 3.Զ.1'!A1899,[3]Treasury!A:A,0))</f>
        <v>2.2400000000000002</v>
      </c>
      <c r="E1899">
        <v>2.9879368584918198</v>
      </c>
    </row>
    <row r="1900" spans="1:5">
      <c r="A1900" s="9">
        <v>42227</v>
      </c>
      <c r="B1900">
        <f>INDEX('[3]Fed Funds rate'!B:B,MATCH('Գծապատկեր 3.Զ.1'!A1900,'[3]Fed Funds rate'!A:A,0))</f>
        <v>0.15</v>
      </c>
      <c r="C1900">
        <v>-672.81</v>
      </c>
      <c r="D1900">
        <f>INDEX([3]Treasury!B:B,MATCH('Գծապատկեր 3.Զ.1'!A1900,[3]Treasury!A:A,0))</f>
        <v>2.15</v>
      </c>
      <c r="E1900">
        <v>2.9910787944122599</v>
      </c>
    </row>
    <row r="1901" spans="1:5">
      <c r="A1901" s="9">
        <v>42228</v>
      </c>
      <c r="B1901">
        <f>INDEX('[3]Fed Funds rate'!B:B,MATCH('Գծապատկեր 3.Զ.1'!A1901,'[3]Fed Funds rate'!A:A,0))</f>
        <v>0.15</v>
      </c>
      <c r="C1901">
        <v>-673.01</v>
      </c>
      <c r="D1901">
        <f>INDEX([3]Treasury!B:B,MATCH('Գծապատկեր 3.Զ.1'!A1901,[3]Treasury!A:A,0))</f>
        <v>2.14</v>
      </c>
      <c r="E1901">
        <v>3.0016460520755501</v>
      </c>
    </row>
    <row r="1902" spans="1:5">
      <c r="A1902" s="9">
        <v>42229</v>
      </c>
      <c r="B1902">
        <f>INDEX('[3]Fed Funds rate'!B:B,MATCH('Գծապատկեր 3.Զ.1'!A1902,'[3]Fed Funds rate'!A:A,0))</f>
        <v>0.15</v>
      </c>
      <c r="C1902">
        <v>-672.15</v>
      </c>
      <c r="D1902">
        <f>INDEX([3]Treasury!B:B,MATCH('Գծապատկեր 3.Զ.1'!A1902,[3]Treasury!A:A,0))</f>
        <v>2.19</v>
      </c>
      <c r="E1902">
        <v>2.8546265114940699</v>
      </c>
    </row>
    <row r="1903" spans="1:5">
      <c r="A1903" s="9">
        <v>42230</v>
      </c>
      <c r="B1903">
        <f>INDEX('[3]Fed Funds rate'!B:B,MATCH('Գծապատկեր 3.Զ.1'!A1903,'[3]Fed Funds rate'!A:A,0))</f>
        <v>0.14000000000000001</v>
      </c>
      <c r="C1903">
        <v>-671.6</v>
      </c>
      <c r="D1903">
        <f>INDEX([3]Treasury!B:B,MATCH('Գծապատկեր 3.Զ.1'!A1903,[3]Treasury!A:A,0))</f>
        <v>2.2000000000000002</v>
      </c>
      <c r="E1903">
        <v>2.7536130549537998</v>
      </c>
    </row>
    <row r="1904" spans="1:5">
      <c r="A1904" s="9">
        <v>42233</v>
      </c>
      <c r="B1904">
        <f>INDEX('[3]Fed Funds rate'!B:B,MATCH('Գծապատկեր 3.Զ.1'!A1904,'[3]Fed Funds rate'!A:A,0))</f>
        <v>0.15</v>
      </c>
      <c r="C1904">
        <v>-671.29</v>
      </c>
      <c r="D1904">
        <f>INDEX([3]Treasury!B:B,MATCH('Գծապատկեր 3.Զ.1'!A1904,[3]Treasury!A:A,0))</f>
        <v>2.16</v>
      </c>
      <c r="E1904">
        <v>2.6882916904577301</v>
      </c>
    </row>
    <row r="1905" spans="1:5">
      <c r="A1905" s="9">
        <v>42234</v>
      </c>
      <c r="B1905">
        <f>INDEX('[3]Fed Funds rate'!B:B,MATCH('Գծապատկեր 3.Զ.1'!A1905,'[3]Fed Funds rate'!A:A,0))</f>
        <v>0.15</v>
      </c>
      <c r="C1905">
        <v>-670.2</v>
      </c>
      <c r="D1905">
        <f>INDEX([3]Treasury!B:B,MATCH('Գծապատկեր 3.Զ.1'!A1905,[3]Treasury!A:A,0))</f>
        <v>2.2000000000000002</v>
      </c>
      <c r="E1905">
        <v>2.5066342101042598</v>
      </c>
    </row>
    <row r="1906" spans="1:5">
      <c r="A1906" s="9">
        <v>42235</v>
      </c>
      <c r="B1906">
        <f>INDEX('[3]Fed Funds rate'!B:B,MATCH('Գծապատկեր 3.Զ.1'!A1906,'[3]Fed Funds rate'!A:A,0))</f>
        <v>0.15</v>
      </c>
      <c r="C1906">
        <v>-668.48</v>
      </c>
      <c r="D1906">
        <f>INDEX([3]Treasury!B:B,MATCH('Գծապատկեր 3.Զ.1'!A1906,[3]Treasury!A:A,0))</f>
        <v>2.12</v>
      </c>
      <c r="E1906">
        <v>2.2305136487292399</v>
      </c>
    </row>
    <row r="1907" spans="1:5">
      <c r="A1907" s="9">
        <v>42236</v>
      </c>
      <c r="B1907">
        <f>INDEX('[3]Fed Funds rate'!B:B,MATCH('Գծապատկեր 3.Զ.1'!A1907,'[3]Fed Funds rate'!A:A,0))</f>
        <v>0.15</v>
      </c>
      <c r="C1907">
        <v>-666.73</v>
      </c>
      <c r="D1907">
        <f>INDEX([3]Treasury!B:B,MATCH('Գծապատկեր 3.Զ.1'!A1907,[3]Treasury!A:A,0))</f>
        <v>2.09</v>
      </c>
      <c r="E1907">
        <v>1.9492322866412899</v>
      </c>
    </row>
    <row r="1908" spans="1:5">
      <c r="A1908" s="9">
        <v>42237</v>
      </c>
      <c r="B1908">
        <f>INDEX('[3]Fed Funds rate'!B:B,MATCH('Գծապատկեր 3.Զ.1'!A1908,'[3]Fed Funds rate'!A:A,0))</f>
        <v>0.15</v>
      </c>
      <c r="C1908">
        <v>-665.03</v>
      </c>
      <c r="D1908">
        <f>INDEX([3]Treasury!B:B,MATCH('Գծապատկեր 3.Զ.1'!A1908,[3]Treasury!A:A,0))</f>
        <v>2.0499999999999998</v>
      </c>
      <c r="E1908">
        <v>1.6747814375301</v>
      </c>
    </row>
    <row r="1909" spans="1:5">
      <c r="A1909" s="9">
        <v>42240</v>
      </c>
      <c r="B1909">
        <f>INDEX('[3]Fed Funds rate'!B:B,MATCH('Գծապատկեր 3.Զ.1'!A1909,'[3]Fed Funds rate'!A:A,0))</f>
        <v>0.15</v>
      </c>
      <c r="C1909">
        <v>-658.64</v>
      </c>
      <c r="D1909">
        <f>INDEX([3]Treasury!B:B,MATCH('Գծապատկեր 3.Զ.1'!A1909,[3]Treasury!A:A,0))</f>
        <v>2.0099999999999998</v>
      </c>
      <c r="E1909">
        <v>0.69012774609473104</v>
      </c>
    </row>
    <row r="1910" spans="1:5">
      <c r="A1910" s="9">
        <v>42241</v>
      </c>
      <c r="B1910">
        <f>INDEX('[3]Fed Funds rate'!B:B,MATCH('Գծապատկեր 3.Զ.1'!A1910,'[3]Fed Funds rate'!A:A,0))</f>
        <v>0.15</v>
      </c>
      <c r="C1910">
        <v>-660.26</v>
      </c>
      <c r="D1910">
        <f>INDEX([3]Treasury!B:B,MATCH('Գծապատկեր 3.Զ.1'!A1910,[3]Treasury!A:A,0))</f>
        <v>2.12</v>
      </c>
      <c r="E1910">
        <v>0.91663908930342997</v>
      </c>
    </row>
    <row r="1911" spans="1:5">
      <c r="A1911" s="9">
        <v>42242</v>
      </c>
      <c r="B1911">
        <f>INDEX('[3]Fed Funds rate'!B:B,MATCH('Գծապատկեր 3.Զ.1'!A1911,'[3]Fed Funds rate'!A:A,0))</f>
        <v>0.14000000000000001</v>
      </c>
      <c r="C1911">
        <v>-659.35</v>
      </c>
      <c r="D1911">
        <f>INDEX([3]Treasury!B:B,MATCH('Գծապատկեր 3.Զ.1'!A1911,[3]Treasury!A:A,0))</f>
        <v>2.1800000000000002</v>
      </c>
      <c r="E1911">
        <v>0.75957219540578003</v>
      </c>
    </row>
    <row r="1912" spans="1:5">
      <c r="A1912" s="9">
        <v>42243</v>
      </c>
      <c r="B1912">
        <f>INDEX('[3]Fed Funds rate'!B:B,MATCH('Գծապատկեր 3.Զ.1'!A1912,'[3]Fed Funds rate'!A:A,0))</f>
        <v>0.14000000000000001</v>
      </c>
      <c r="C1912">
        <v>-667.23</v>
      </c>
      <c r="D1912">
        <f>INDEX([3]Treasury!B:B,MATCH('Գծապատկեր 3.Զ.1'!A1912,[3]Treasury!A:A,0))</f>
        <v>2.1800000000000002</v>
      </c>
      <c r="E1912">
        <v>1.9284568477680699</v>
      </c>
    </row>
    <row r="1913" spans="1:5">
      <c r="A1913" s="9">
        <v>42244</v>
      </c>
      <c r="B1913">
        <f>INDEX('[3]Fed Funds rate'!B:B,MATCH('Գծապատկեր 3.Զ.1'!A1913,'[3]Fed Funds rate'!A:A,0))</f>
        <v>0.14000000000000001</v>
      </c>
      <c r="C1913">
        <v>-669.22</v>
      </c>
      <c r="D1913">
        <f>INDEX([3]Treasury!B:B,MATCH('Գծապատկեր 3.Զ.1'!A1913,[3]Treasury!A:A,0))</f>
        <v>2.19</v>
      </c>
      <c r="E1913">
        <v>2.2071150295133699</v>
      </c>
    </row>
    <row r="1914" spans="1:5">
      <c r="A1914" s="9">
        <v>42247</v>
      </c>
      <c r="B1914">
        <f>INDEX('[3]Fed Funds rate'!B:B,MATCH('Գծապատկեր 3.Զ.1'!A1914,'[3]Fed Funds rate'!A:A,0))</f>
        <v>0.08</v>
      </c>
      <c r="C1914">
        <v>-669.73</v>
      </c>
      <c r="D1914">
        <f>INDEX([3]Treasury!B:B,MATCH('Գծապատկեր 3.Զ.1'!A1914,[3]Treasury!A:A,0))</f>
        <v>2.21</v>
      </c>
      <c r="E1914">
        <v>2.2641489137772601</v>
      </c>
    </row>
    <row r="1915" spans="1:5">
      <c r="A1915" s="9">
        <v>42248</v>
      </c>
      <c r="B1915">
        <f>INDEX('[3]Fed Funds rate'!B:B,MATCH('Գծապատկեր 3.Զ.1'!A1915,'[3]Fed Funds rate'!A:A,0))</f>
        <v>0.14000000000000001</v>
      </c>
      <c r="C1915">
        <v>-667.45</v>
      </c>
      <c r="D1915">
        <f>INDEX([3]Treasury!B:B,MATCH('Գծապատկեր 3.Զ.1'!A1915,[3]Treasury!A:A,0))</f>
        <v>2.17</v>
      </c>
      <c r="E1915">
        <v>1.90398790680728</v>
      </c>
    </row>
    <row r="1916" spans="1:5">
      <c r="A1916" s="9">
        <v>42249</v>
      </c>
      <c r="B1916">
        <f>INDEX('[3]Fed Funds rate'!B:B,MATCH('Գծապատկեր 3.Զ.1'!A1916,'[3]Fed Funds rate'!A:A,0))</f>
        <v>0.14000000000000001</v>
      </c>
      <c r="C1916">
        <v>-666.54</v>
      </c>
      <c r="D1916">
        <f>INDEX([3]Treasury!B:B,MATCH('Գծապատկեր 3.Զ.1'!A1916,[3]Treasury!A:A,0))</f>
        <v>2.2000000000000002</v>
      </c>
      <c r="E1916">
        <v>1.7484112775605301</v>
      </c>
    </row>
    <row r="1917" spans="1:5">
      <c r="A1917" s="9">
        <v>42250</v>
      </c>
      <c r="B1917">
        <f>INDEX('[3]Fed Funds rate'!B:B,MATCH('Գծապատկեր 3.Զ.1'!A1917,'[3]Fed Funds rate'!A:A,0))</f>
        <v>0.14000000000000001</v>
      </c>
      <c r="C1917">
        <v>-668.71</v>
      </c>
      <c r="D1917">
        <f>INDEX([3]Treasury!B:B,MATCH('Գծապատկեր 3.Զ.1'!A1917,[3]Treasury!A:A,0))</f>
        <v>2.1800000000000002</v>
      </c>
      <c r="E1917">
        <v>2.0543012348205099</v>
      </c>
    </row>
    <row r="1918" spans="1:5">
      <c r="A1918" s="9">
        <v>42251</v>
      </c>
      <c r="B1918">
        <f>INDEX('[3]Fed Funds rate'!B:B,MATCH('Գծապատկեր 3.Զ.1'!A1918,'[3]Fed Funds rate'!A:A,0))</f>
        <v>0.14000000000000001</v>
      </c>
      <c r="C1918">
        <v>-669.16</v>
      </c>
      <c r="D1918">
        <f>INDEX([3]Treasury!B:B,MATCH('Գծապատկեր 3.Զ.1'!A1918,[3]Treasury!A:A,0))</f>
        <v>2.13</v>
      </c>
      <c r="E1918">
        <v>2.1024299601093599</v>
      </c>
    </row>
    <row r="1919" spans="1:5">
      <c r="A1919" s="9">
        <v>42255</v>
      </c>
      <c r="B1919">
        <f>INDEX('[3]Fed Funds rate'!B:B,MATCH('Գծապատկեր 3.Զ.1'!A1919,'[3]Fed Funds rate'!A:A,0))</f>
        <v>0.14000000000000001</v>
      </c>
      <c r="C1919">
        <v>-668.97</v>
      </c>
      <c r="D1919">
        <f>INDEX([3]Treasury!B:B,MATCH('Գծապատկեր 3.Զ.1'!A1919,[3]Treasury!A:A,0))</f>
        <v>2.2000000000000002</v>
      </c>
      <c r="E1919">
        <v>2.05489044089745</v>
      </c>
    </row>
    <row r="1920" spans="1:5">
      <c r="A1920" s="9">
        <v>42256</v>
      </c>
      <c r="B1920">
        <f>INDEX('[3]Fed Funds rate'!B:B,MATCH('Գծապատկեր 3.Զ.1'!A1920,'[3]Fed Funds rate'!A:A,0))</f>
        <v>0.14000000000000001</v>
      </c>
      <c r="C1920">
        <v>-670.97</v>
      </c>
      <c r="D1920">
        <f>INDEX([3]Treasury!B:B,MATCH('Գծապատկեր 3.Զ.1'!A1920,[3]Treasury!A:A,0))</f>
        <v>2.21</v>
      </c>
      <c r="E1920">
        <v>2.3342705187321799</v>
      </c>
    </row>
    <row r="1921" spans="1:5">
      <c r="A1921" s="9">
        <v>42257</v>
      </c>
      <c r="B1921">
        <f>INDEX('[3]Fed Funds rate'!B:B,MATCH('Գծապատկեր 3.Զ.1'!A1921,'[3]Fed Funds rate'!A:A,0))</f>
        <v>0.14000000000000001</v>
      </c>
      <c r="C1921">
        <v>-669.65</v>
      </c>
      <c r="D1921">
        <f>INDEX([3]Treasury!B:B,MATCH('Գծապատկեր 3.Զ.1'!A1921,[3]Treasury!A:A,0))</f>
        <v>2.23</v>
      </c>
      <c r="E1921">
        <v>2.1182063777317799</v>
      </c>
    </row>
    <row r="1922" spans="1:5">
      <c r="A1922" s="9">
        <v>42258</v>
      </c>
      <c r="B1922">
        <f>INDEX('[3]Fed Funds rate'!B:B,MATCH('Գծապատկեր 3.Զ.1'!A1922,'[3]Fed Funds rate'!A:A,0))</f>
        <v>0.14000000000000001</v>
      </c>
      <c r="C1922">
        <v>-669.98</v>
      </c>
      <c r="D1922">
        <f>INDEX([3]Treasury!B:B,MATCH('Գծապատկեր 3.Զ.1'!A1922,[3]Treasury!A:A,0))</f>
        <v>2.2000000000000002</v>
      </c>
      <c r="E1922">
        <v>2.1483341549508101</v>
      </c>
    </row>
    <row r="1923" spans="1:5">
      <c r="A1923" s="9">
        <v>42261</v>
      </c>
      <c r="B1923">
        <f>INDEX('[3]Fed Funds rate'!B:B,MATCH('Գծապատկեր 3.Զ.1'!A1923,'[3]Fed Funds rate'!A:A,0))</f>
        <v>0.14000000000000001</v>
      </c>
      <c r="C1923">
        <v>-670.02</v>
      </c>
      <c r="D1923">
        <f>INDEX([3]Treasury!B:B,MATCH('Գծապատկեր 3.Զ.1'!A1923,[3]Treasury!A:A,0))</f>
        <v>2.1800000000000002</v>
      </c>
      <c r="E1923">
        <v>2.1351654526737298</v>
      </c>
    </row>
    <row r="1924" spans="1:5">
      <c r="A1924" s="9">
        <v>42262</v>
      </c>
      <c r="B1924">
        <f>INDEX('[3]Fed Funds rate'!B:B,MATCH('Գծապատկեր 3.Զ.1'!A1924,'[3]Fed Funds rate'!A:A,0))</f>
        <v>0.14000000000000001</v>
      </c>
      <c r="C1924">
        <v>-670.6</v>
      </c>
      <c r="D1924">
        <f>INDEX([3]Treasury!B:B,MATCH('Գծապատկեր 3.Զ.1'!A1924,[3]Treasury!A:A,0))</f>
        <v>2.2799999999999998</v>
      </c>
      <c r="E1924">
        <v>2.2025544430853099</v>
      </c>
    </row>
    <row r="1925" spans="1:5">
      <c r="A1925" s="9">
        <v>42263</v>
      </c>
      <c r="B1925">
        <f>INDEX('[3]Fed Funds rate'!B:B,MATCH('Գծապատկեր 3.Զ.1'!A1925,'[3]Fed Funds rate'!A:A,0))</f>
        <v>0.14000000000000001</v>
      </c>
      <c r="C1925">
        <v>-672.14</v>
      </c>
      <c r="D1925">
        <f>INDEX([3]Treasury!B:B,MATCH('Գծապատկեր 3.Զ.1'!A1925,[3]Treasury!A:A,0))</f>
        <v>2.2999999999999998</v>
      </c>
      <c r="E1925">
        <v>2.4127988188158702</v>
      </c>
    </row>
    <row r="1926" spans="1:5">
      <c r="A1926" s="9">
        <v>42264</v>
      </c>
      <c r="B1926">
        <f>INDEX('[3]Fed Funds rate'!B:B,MATCH('Գծապատկեր 3.Զ.1'!A1926,'[3]Fed Funds rate'!A:A,0))</f>
        <v>0.14000000000000001</v>
      </c>
      <c r="C1926">
        <v>-674.03</v>
      </c>
      <c r="D1926">
        <f>INDEX([3]Treasury!B:B,MATCH('Գծապատկեր 3.Զ.1'!A1926,[3]Treasury!A:A,0))</f>
        <v>2.21</v>
      </c>
      <c r="E1926">
        <v>2.6744589042978002</v>
      </c>
    </row>
    <row r="1927" spans="1:5">
      <c r="A1927" s="9">
        <v>42265</v>
      </c>
      <c r="B1927">
        <f>INDEX('[3]Fed Funds rate'!B:B,MATCH('Գծապատկեր 3.Զ.1'!A1927,'[3]Fed Funds rate'!A:A,0))</f>
        <v>0.14000000000000001</v>
      </c>
      <c r="C1927">
        <v>-677.17</v>
      </c>
      <c r="D1927">
        <f>INDEX([3]Treasury!B:B,MATCH('Գծապատկեր 3.Զ.1'!A1927,[3]Treasury!A:A,0))</f>
        <v>2.13</v>
      </c>
      <c r="E1927">
        <v>3.12009577341348</v>
      </c>
    </row>
    <row r="1928" spans="1:5">
      <c r="A1928" s="9">
        <v>42268</v>
      </c>
      <c r="B1928">
        <f>INDEX('[3]Fed Funds rate'!B:B,MATCH('Գծապատկեր 3.Զ.1'!A1928,'[3]Fed Funds rate'!A:A,0))</f>
        <v>0.14000000000000001</v>
      </c>
      <c r="C1928">
        <v>-674.5</v>
      </c>
      <c r="D1928">
        <f>INDEX([3]Treasury!B:B,MATCH('Գծապատկեր 3.Զ.1'!A1928,[3]Treasury!A:A,0))</f>
        <v>2.2000000000000002</v>
      </c>
      <c r="E1928">
        <v>2.7058931018443602</v>
      </c>
    </row>
    <row r="1929" spans="1:5">
      <c r="A1929" s="9">
        <v>42269</v>
      </c>
      <c r="B1929">
        <f>INDEX('[3]Fed Funds rate'!B:B,MATCH('Գծապատկեր 3.Զ.1'!A1929,'[3]Fed Funds rate'!A:A,0))</f>
        <v>0.14000000000000001</v>
      </c>
      <c r="C1929">
        <v>-670.55</v>
      </c>
      <c r="D1929">
        <f>INDEX([3]Treasury!B:B,MATCH('Գծապատկեր 3.Զ.1'!A1929,[3]Treasury!A:A,0))</f>
        <v>2.14</v>
      </c>
      <c r="E1929">
        <v>2.0994180458331999</v>
      </c>
    </row>
    <row r="1930" spans="1:5">
      <c r="A1930" s="9">
        <v>42270</v>
      </c>
      <c r="B1930">
        <f>INDEX('[3]Fed Funds rate'!B:B,MATCH('Գծապատկեր 3.Զ.1'!A1930,'[3]Fed Funds rate'!A:A,0))</f>
        <v>0.14000000000000001</v>
      </c>
      <c r="C1930">
        <v>-668.78</v>
      </c>
      <c r="D1930">
        <f>INDEX([3]Treasury!B:B,MATCH('Գծապատկեր 3.Զ.1'!A1930,[3]Treasury!A:A,0))</f>
        <v>2.16</v>
      </c>
      <c r="E1930">
        <v>1.81597273253771</v>
      </c>
    </row>
    <row r="1931" spans="1:5">
      <c r="A1931" s="9">
        <v>42271</v>
      </c>
      <c r="B1931">
        <f>INDEX('[3]Fed Funds rate'!B:B,MATCH('Գծապատկեր 3.Զ.1'!A1931,'[3]Fed Funds rate'!A:A,0))</f>
        <v>0.14000000000000001</v>
      </c>
      <c r="C1931">
        <v>-664.04</v>
      </c>
      <c r="D1931">
        <f>INDEX([3]Treasury!B:B,MATCH('Գծապատկեր 3.Զ.1'!A1931,[3]Treasury!A:A,0))</f>
        <v>2.13</v>
      </c>
      <c r="E1931">
        <v>1.0855627017605201</v>
      </c>
    </row>
    <row r="1932" spans="1:5">
      <c r="A1932" s="9">
        <v>42272</v>
      </c>
      <c r="B1932">
        <f>INDEX('[3]Fed Funds rate'!B:B,MATCH('Գծապատկեր 3.Զ.1'!A1932,'[3]Fed Funds rate'!A:A,0))</f>
        <v>0.13</v>
      </c>
      <c r="C1932">
        <v>-663.18</v>
      </c>
      <c r="D1932">
        <f>INDEX([3]Treasury!B:B,MATCH('Գծապատկեր 3.Զ.1'!A1932,[3]Treasury!A:A,0))</f>
        <v>2.17</v>
      </c>
      <c r="E1932">
        <v>0.93683601032466801</v>
      </c>
    </row>
    <row r="1933" spans="1:5">
      <c r="A1933" s="9">
        <v>42275</v>
      </c>
      <c r="B1933">
        <f>INDEX('[3]Fed Funds rate'!B:B,MATCH('Գծապատկեր 3.Զ.1'!A1933,'[3]Fed Funds rate'!A:A,0))</f>
        <v>0.13</v>
      </c>
      <c r="C1933">
        <v>-658.81</v>
      </c>
      <c r="D1933">
        <f>INDEX([3]Treasury!B:B,MATCH('Գծապատկեր 3.Զ.1'!A1933,[3]Treasury!A:A,0))</f>
        <v>2.1</v>
      </c>
      <c r="E1933">
        <v>0.25657730923649003</v>
      </c>
    </row>
    <row r="1934" spans="1:5">
      <c r="A1934" s="9">
        <v>42276</v>
      </c>
      <c r="B1934">
        <f>INDEX('[3]Fed Funds rate'!B:B,MATCH('Գծապատկեր 3.Զ.1'!A1934,'[3]Fed Funds rate'!A:A,0))</f>
        <v>0.13</v>
      </c>
      <c r="C1934">
        <v>-657.04</v>
      </c>
      <c r="D1934">
        <f>INDEX([3]Treasury!B:B,MATCH('Գծապատկեր 3.Զ.1'!A1934,[3]Treasury!A:A,0))</f>
        <v>2.0499999999999998</v>
      </c>
      <c r="E1934">
        <v>-3.1581546119468798E-2</v>
      </c>
    </row>
    <row r="1935" spans="1:5">
      <c r="A1935" s="9">
        <v>42277</v>
      </c>
      <c r="B1935">
        <f>INDEX('[3]Fed Funds rate'!B:B,MATCH('Գծապատկեր 3.Զ.1'!A1935,'[3]Fed Funds rate'!A:A,0))</f>
        <v>7.0000000000000007E-2</v>
      </c>
      <c r="C1935">
        <v>-660.48</v>
      </c>
      <c r="D1935">
        <f>INDEX([3]Treasury!B:B,MATCH('Գծապատկեր 3.Զ.1'!A1935,[3]Treasury!A:A,0))</f>
        <v>2.06</v>
      </c>
      <c r="E1935">
        <v>0.47148249148904098</v>
      </c>
    </row>
    <row r="1936" spans="1:5">
      <c r="A1936" s="9">
        <v>42278</v>
      </c>
      <c r="B1936">
        <f>INDEX('[3]Fed Funds rate'!B:B,MATCH('Գծապատկեր 3.Զ.1'!A1936,'[3]Fed Funds rate'!A:A,0))</f>
        <v>0.13</v>
      </c>
      <c r="C1936">
        <v>-663.64</v>
      </c>
      <c r="D1936">
        <f>INDEX([3]Treasury!B:B,MATCH('Գծապատկեր 3.Զ.1'!A1936,[3]Treasury!A:A,0))</f>
        <v>2.0499999999999998</v>
      </c>
      <c r="E1936">
        <v>0.92965187509958003</v>
      </c>
    </row>
    <row r="1937" spans="1:5">
      <c r="A1937" s="9">
        <v>42279</v>
      </c>
      <c r="B1937">
        <f>INDEX('[3]Fed Funds rate'!B:B,MATCH('Գծապատկեր 3.Զ.1'!A1937,'[3]Fed Funds rate'!A:A,0))</f>
        <v>0.13</v>
      </c>
      <c r="C1937">
        <v>-665.99</v>
      </c>
      <c r="D1937">
        <f>INDEX([3]Treasury!B:B,MATCH('Գծապատկեր 3.Զ.1'!A1937,[3]Treasury!A:A,0))</f>
        <v>1.99</v>
      </c>
      <c r="E1937">
        <v>1.2640050942130701</v>
      </c>
    </row>
    <row r="1938" spans="1:5">
      <c r="A1938" s="9">
        <v>42282</v>
      </c>
      <c r="B1938">
        <f>INDEX('[3]Fed Funds rate'!B:B,MATCH('Գծապատկեր 3.Զ.1'!A1938,'[3]Fed Funds rate'!A:A,0))</f>
        <v>0.13</v>
      </c>
      <c r="C1938">
        <v>-670.62</v>
      </c>
      <c r="D1938">
        <f>INDEX([3]Treasury!B:B,MATCH('Գծապատկեր 3.Զ.1'!A1938,[3]Treasury!A:A,0))</f>
        <v>2.0699999999999998</v>
      </c>
      <c r="E1938">
        <v>1.93767707888048</v>
      </c>
    </row>
    <row r="1939" spans="1:5">
      <c r="A1939" s="9">
        <v>42283</v>
      </c>
      <c r="B1939">
        <f>INDEX('[3]Fed Funds rate'!B:B,MATCH('Գծապատկեր 3.Զ.1'!A1939,'[3]Fed Funds rate'!A:A,0))</f>
        <v>0.13</v>
      </c>
      <c r="C1939">
        <v>-673.2</v>
      </c>
      <c r="D1939">
        <f>INDEX([3]Treasury!B:B,MATCH('Գծապատկեր 3.Զ.1'!A1939,[3]Treasury!A:A,0))</f>
        <v>2.0499999999999998</v>
      </c>
      <c r="E1939">
        <v>2.30253001942333</v>
      </c>
    </row>
    <row r="1940" spans="1:5">
      <c r="A1940" s="9">
        <v>42284</v>
      </c>
      <c r="B1940">
        <f>INDEX('[3]Fed Funds rate'!B:B,MATCH('Գծապատկեր 3.Զ.1'!A1940,'[3]Fed Funds rate'!A:A,0))</f>
        <v>0.13</v>
      </c>
      <c r="C1940">
        <v>-674.96</v>
      </c>
      <c r="D1940">
        <f>INDEX([3]Treasury!B:B,MATCH('Գծապատկեր 3.Զ.1'!A1940,[3]Treasury!A:A,0))</f>
        <v>2.08</v>
      </c>
      <c r="E1940">
        <v>2.5444999530415</v>
      </c>
    </row>
    <row r="1941" spans="1:5">
      <c r="A1941" s="9">
        <v>42285</v>
      </c>
      <c r="B1941">
        <f>INDEX('[3]Fed Funds rate'!B:B,MATCH('Գծապատկեր 3.Զ.1'!A1941,'[3]Fed Funds rate'!A:A,0))</f>
        <v>0.13</v>
      </c>
      <c r="C1941">
        <v>-674.85</v>
      </c>
      <c r="D1941">
        <f>INDEX([3]Treasury!B:B,MATCH('Գծապատկեր 3.Զ.1'!A1941,[3]Treasury!A:A,0))</f>
        <v>2.12</v>
      </c>
      <c r="E1941">
        <v>2.5090752505412799</v>
      </c>
    </row>
    <row r="1942" spans="1:5">
      <c r="A1942" s="9">
        <v>42286</v>
      </c>
      <c r="B1942">
        <f>INDEX('[3]Fed Funds rate'!B:B,MATCH('Գծապատկեր 3.Զ.1'!A1942,'[3]Fed Funds rate'!A:A,0))</f>
        <v>0.13</v>
      </c>
      <c r="C1942">
        <v>-677.88</v>
      </c>
      <c r="D1942">
        <f>INDEX([3]Treasury!B:B,MATCH('Գծապատկեր 3.Զ.1'!A1942,[3]Treasury!A:A,0))</f>
        <v>2.12</v>
      </c>
      <c r="E1942">
        <v>2.9379335634494002</v>
      </c>
    </row>
    <row r="1943" spans="1:5">
      <c r="A1943" s="9">
        <v>42290</v>
      </c>
      <c r="B1943">
        <f>INDEX('[3]Fed Funds rate'!B:B,MATCH('Գծապատկեր 3.Զ.1'!A1943,'[3]Fed Funds rate'!A:A,0))</f>
        <v>0.13</v>
      </c>
      <c r="C1943">
        <v>-676.34</v>
      </c>
      <c r="D1943">
        <f>INDEX([3]Treasury!B:B,MATCH('Գծապատկեր 3.Զ.1'!A1943,[3]Treasury!A:A,0))</f>
        <v>2.06</v>
      </c>
      <c r="E1943">
        <v>2.6913715732720198</v>
      </c>
    </row>
    <row r="1944" spans="1:5">
      <c r="A1944" s="9">
        <v>42291</v>
      </c>
      <c r="B1944">
        <f>INDEX('[3]Fed Funds rate'!B:B,MATCH('Գծապատկեր 3.Զ.1'!A1944,'[3]Fed Funds rate'!A:A,0))</f>
        <v>0.13</v>
      </c>
      <c r="C1944">
        <v>-677.4</v>
      </c>
      <c r="D1944">
        <f>INDEX([3]Treasury!B:B,MATCH('Գծապատկեր 3.Զ.1'!A1944,[3]Treasury!A:A,0))</f>
        <v>1.99</v>
      </c>
      <c r="E1944">
        <v>2.8288508059762298</v>
      </c>
    </row>
    <row r="1945" spans="1:5">
      <c r="A1945" s="9">
        <v>42292</v>
      </c>
      <c r="B1945">
        <f>INDEX('[3]Fed Funds rate'!B:B,MATCH('Գծապատկեր 3.Զ.1'!A1945,'[3]Fed Funds rate'!A:A,0))</f>
        <v>0.13</v>
      </c>
      <c r="C1945">
        <v>-680.25</v>
      </c>
      <c r="D1945">
        <f>INDEX([3]Treasury!B:B,MATCH('Գծապատկեր 3.Զ.1'!A1945,[3]Treasury!A:A,0))</f>
        <v>2.04</v>
      </c>
      <c r="E1945">
        <v>3.22957125480138</v>
      </c>
    </row>
    <row r="1946" spans="1:5">
      <c r="A1946" s="9">
        <v>42293</v>
      </c>
      <c r="B1946">
        <f>INDEX('[3]Fed Funds rate'!B:B,MATCH('Գծապատկեր 3.Զ.1'!A1946,'[3]Fed Funds rate'!A:A,0))</f>
        <v>0.13</v>
      </c>
      <c r="C1946">
        <v>-683.23</v>
      </c>
      <c r="D1946">
        <f>INDEX([3]Treasury!B:B,MATCH('Գծապատկեր 3.Զ.1'!A1946,[3]Treasury!A:A,0))</f>
        <v>2.04</v>
      </c>
      <c r="E1946">
        <v>3.6475661694672601</v>
      </c>
    </row>
    <row r="1947" spans="1:5">
      <c r="A1947" s="9">
        <v>42296</v>
      </c>
      <c r="B1947">
        <f>INDEX('[3]Fed Funds rate'!B:B,MATCH('Գծապատկեր 3.Զ.1'!A1947,'[3]Fed Funds rate'!A:A,0))</f>
        <v>0.13</v>
      </c>
      <c r="C1947">
        <v>-682.58</v>
      </c>
      <c r="D1947">
        <f>INDEX([3]Treasury!B:B,MATCH('Գծապատկեր 3.Զ.1'!A1947,[3]Treasury!A:A,0))</f>
        <v>2.04</v>
      </c>
      <c r="E1947">
        <v>3.5332626861708101</v>
      </c>
    </row>
    <row r="1948" spans="1:5">
      <c r="A1948" s="9">
        <v>42297</v>
      </c>
      <c r="B1948">
        <f>INDEX('[3]Fed Funds rate'!B:B,MATCH('Գծապատկեր 3.Զ.1'!A1948,'[3]Fed Funds rate'!A:A,0))</f>
        <v>0.13</v>
      </c>
      <c r="C1948">
        <v>-680.38</v>
      </c>
      <c r="D1948">
        <f>INDEX([3]Treasury!B:B,MATCH('Գծապատկեր 3.Զ.1'!A1948,[3]Treasury!A:A,0))</f>
        <v>2.08</v>
      </c>
      <c r="E1948">
        <v>3.1913144632904902</v>
      </c>
    </row>
    <row r="1949" spans="1:5">
      <c r="A1949" s="9">
        <v>42298</v>
      </c>
      <c r="B1949">
        <f>INDEX('[3]Fed Funds rate'!B:B,MATCH('Գծապատկեր 3.Զ.1'!A1949,'[3]Fed Funds rate'!A:A,0))</f>
        <v>0.13</v>
      </c>
      <c r="C1949">
        <v>-679.11</v>
      </c>
      <c r="D1949">
        <f>INDEX([3]Treasury!B:B,MATCH('Գծապատկեր 3.Զ.1'!A1949,[3]Treasury!A:A,0))</f>
        <v>2.04</v>
      </c>
      <c r="E1949">
        <v>2.9853591948221898</v>
      </c>
    </row>
    <row r="1950" spans="1:5">
      <c r="A1950" s="9">
        <v>42299</v>
      </c>
      <c r="B1950">
        <f>INDEX('[3]Fed Funds rate'!B:B,MATCH('Գծապատկեր 3.Զ.1'!A1950,'[3]Fed Funds rate'!A:A,0))</f>
        <v>0.12</v>
      </c>
      <c r="C1950">
        <v>-681.35</v>
      </c>
      <c r="D1950">
        <f>INDEX([3]Treasury!B:B,MATCH('Գծապատկեր 3.Զ.1'!A1950,[3]Treasury!A:A,0))</f>
        <v>2.04</v>
      </c>
      <c r="E1950">
        <v>3.2955401395010901</v>
      </c>
    </row>
    <row r="1951" spans="1:5">
      <c r="A1951" s="9">
        <v>42300</v>
      </c>
      <c r="B1951">
        <f>INDEX('[3]Fed Funds rate'!B:B,MATCH('Գծապատկեր 3.Զ.1'!A1951,'[3]Fed Funds rate'!A:A,0))</f>
        <v>0.12</v>
      </c>
      <c r="C1951">
        <v>-682.8</v>
      </c>
      <c r="D1951">
        <f>INDEX([3]Treasury!B:B,MATCH('Գծապատկեր 3.Զ.1'!A1951,[3]Treasury!A:A,0))</f>
        <v>2.09</v>
      </c>
      <c r="E1951">
        <v>3.4890077840139999</v>
      </c>
    </row>
    <row r="1952" spans="1:5">
      <c r="A1952" s="9">
        <v>42303</v>
      </c>
      <c r="B1952">
        <f>INDEX('[3]Fed Funds rate'!B:B,MATCH('Գծապատկեր 3.Զ.1'!A1952,'[3]Fed Funds rate'!A:A,0))</f>
        <v>0.12</v>
      </c>
      <c r="C1952">
        <v>-684.09</v>
      </c>
      <c r="D1952">
        <f>INDEX([3]Treasury!B:B,MATCH('Գծապատկեր 3.Զ.1'!A1952,[3]Treasury!A:A,0))</f>
        <v>2.0699999999999998</v>
      </c>
      <c r="E1952">
        <v>3.6586391641747</v>
      </c>
    </row>
    <row r="1953" spans="1:5">
      <c r="A1953" s="9">
        <v>42304</v>
      </c>
      <c r="B1953">
        <f>INDEX('[3]Fed Funds rate'!B:B,MATCH('Գծապատկեր 3.Զ.1'!A1953,'[3]Fed Funds rate'!A:A,0))</f>
        <v>0.12</v>
      </c>
      <c r="C1953">
        <v>-682.15</v>
      </c>
      <c r="D1953">
        <f>INDEX([3]Treasury!B:B,MATCH('Գծապատկեր 3.Զ.1'!A1953,[3]Treasury!A:A,0))</f>
        <v>2.0499999999999998</v>
      </c>
      <c r="E1953">
        <v>3.3555302631718802</v>
      </c>
    </row>
    <row r="1954" spans="1:5">
      <c r="A1954" s="9">
        <v>42305</v>
      </c>
      <c r="B1954">
        <f>INDEX('[3]Fed Funds rate'!B:B,MATCH('Գծապատկեր 3.Զ.1'!A1954,'[3]Fed Funds rate'!A:A,0))</f>
        <v>0.12</v>
      </c>
      <c r="C1954">
        <v>-683.72</v>
      </c>
      <c r="D1954">
        <f>INDEX([3]Treasury!B:B,MATCH('Գծապատկեր 3.Զ.1'!A1954,[3]Treasury!A:A,0))</f>
        <v>2.1</v>
      </c>
      <c r="E1954">
        <v>3.5663035694173</v>
      </c>
    </row>
    <row r="1955" spans="1:5">
      <c r="A1955" s="9">
        <v>42306</v>
      </c>
      <c r="B1955">
        <f>INDEX('[3]Fed Funds rate'!B:B,MATCH('Գծապատկեր 3.Զ.1'!A1955,'[3]Fed Funds rate'!A:A,0))</f>
        <v>0.12</v>
      </c>
      <c r="C1955">
        <v>-681.87</v>
      </c>
      <c r="D1955">
        <f>INDEX([3]Treasury!B:B,MATCH('Գծապատկեր 3.Զ.1'!A1955,[3]Treasury!A:A,0))</f>
        <v>2.19</v>
      </c>
      <c r="E1955">
        <v>3.2762420516035</v>
      </c>
    </row>
    <row r="1956" spans="1:5">
      <c r="A1956" s="9">
        <v>42307</v>
      </c>
      <c r="B1956">
        <f>INDEX('[3]Fed Funds rate'!B:B,MATCH('Գծապատկեր 3.Զ.1'!A1956,'[3]Fed Funds rate'!A:A,0))</f>
        <v>7.0000000000000007E-2</v>
      </c>
      <c r="C1956">
        <v>-681.34</v>
      </c>
      <c r="D1956">
        <f>INDEX([3]Treasury!B:B,MATCH('Գծապատկեր 3.Զ.1'!A1956,[3]Treasury!A:A,0))</f>
        <v>2.16</v>
      </c>
      <c r="E1956">
        <v>3.1793689181992</v>
      </c>
    </row>
    <row r="1957" spans="1:5">
      <c r="A1957" s="9">
        <v>42310</v>
      </c>
      <c r="B1957">
        <f>INDEX('[3]Fed Funds rate'!B:B,MATCH('Գծապատկեր 3.Զ.1'!A1957,'[3]Fed Funds rate'!A:A,0))</f>
        <v>0.12</v>
      </c>
      <c r="C1957">
        <v>-682.55</v>
      </c>
      <c r="D1957">
        <f>INDEX([3]Treasury!B:B,MATCH('Գծապատկեր 3.Զ.1'!A1957,[3]Treasury!A:A,0))</f>
        <v>2.2000000000000002</v>
      </c>
      <c r="E1957">
        <v>3.3376878537679802</v>
      </c>
    </row>
    <row r="1958" spans="1:5">
      <c r="A1958" s="9">
        <v>42311</v>
      </c>
      <c r="B1958">
        <f>INDEX('[3]Fed Funds rate'!B:B,MATCH('Գծապատկեր 3.Զ.1'!A1958,'[3]Fed Funds rate'!A:A,0))</f>
        <v>0.12</v>
      </c>
      <c r="C1958">
        <v>-685.83</v>
      </c>
      <c r="D1958">
        <f>INDEX([3]Treasury!B:B,MATCH('Գծապատկեր 3.Զ.1'!A1958,[3]Treasury!A:A,0))</f>
        <v>2.23</v>
      </c>
      <c r="E1958">
        <v>3.7979737032699101</v>
      </c>
    </row>
    <row r="1959" spans="1:5">
      <c r="A1959" s="9">
        <v>42312</v>
      </c>
      <c r="B1959">
        <f>INDEX('[3]Fed Funds rate'!B:B,MATCH('Գծապատկեր 3.Զ.1'!A1959,'[3]Fed Funds rate'!A:A,0))</f>
        <v>0.12</v>
      </c>
      <c r="C1959">
        <v>-686.31</v>
      </c>
      <c r="D1959">
        <f>INDEX([3]Treasury!B:B,MATCH('Գծապատկեր 3.Զ.1'!A1959,[3]Treasury!A:A,0))</f>
        <v>2.25</v>
      </c>
      <c r="E1959">
        <v>3.84882405548796</v>
      </c>
    </row>
    <row r="1960" spans="1:5">
      <c r="A1960" s="9">
        <v>42313</v>
      </c>
      <c r="B1960">
        <f>INDEX('[3]Fed Funds rate'!B:B,MATCH('Գծապատկեր 3.Զ.1'!A1960,'[3]Fed Funds rate'!A:A,0))</f>
        <v>0.12</v>
      </c>
      <c r="C1960">
        <v>-684.62</v>
      </c>
      <c r="D1960">
        <f>INDEX([3]Treasury!B:B,MATCH('Գծապատկեր 3.Զ.1'!A1960,[3]Treasury!A:A,0))</f>
        <v>2.2599999999999998</v>
      </c>
      <c r="E1960">
        <v>3.5831633189258101</v>
      </c>
    </row>
    <row r="1961" spans="1:5">
      <c r="A1961" s="9">
        <v>42314</v>
      </c>
      <c r="B1961">
        <f>INDEX('[3]Fed Funds rate'!B:B,MATCH('Գծապատկեր 3.Զ.1'!A1961,'[3]Fed Funds rate'!A:A,0))</f>
        <v>0.12</v>
      </c>
      <c r="C1961">
        <v>-681.25</v>
      </c>
      <c r="D1961">
        <f>INDEX([3]Treasury!B:B,MATCH('Գծապատկեր 3.Զ.1'!A1961,[3]Treasury!A:A,0))</f>
        <v>2.34</v>
      </c>
      <c r="E1961">
        <v>3.0705919970146098</v>
      </c>
    </row>
    <row r="1962" spans="1:5">
      <c r="A1962" s="9">
        <v>42317</v>
      </c>
      <c r="B1962">
        <f>INDEX('[3]Fed Funds rate'!B:B,MATCH('Գծապատկեր 3.Զ.1'!A1962,'[3]Fed Funds rate'!A:A,0))</f>
        <v>0.12</v>
      </c>
      <c r="C1962">
        <v>-677.81</v>
      </c>
      <c r="D1962">
        <f>INDEX([3]Treasury!B:B,MATCH('Գծապատկեր 3.Զ.1'!A1962,[3]Treasury!A:A,0))</f>
        <v>2.36</v>
      </c>
      <c r="E1962">
        <v>2.5452474375600702</v>
      </c>
    </row>
    <row r="1963" spans="1:5">
      <c r="A1963" s="9">
        <v>42318</v>
      </c>
      <c r="B1963">
        <f>INDEX('[3]Fed Funds rate'!B:B,MATCH('Գծապատկեր 3.Զ.1'!A1963,'[3]Fed Funds rate'!A:A,0))</f>
        <v>0.12</v>
      </c>
      <c r="C1963">
        <v>-677.96</v>
      </c>
      <c r="D1963">
        <f>INDEX([3]Treasury!B:B,MATCH('Գծապատկեր 3.Զ.1'!A1963,[3]Treasury!A:A,0))</f>
        <v>2.3199999999999998</v>
      </c>
      <c r="E1963">
        <v>2.5482645643020301</v>
      </c>
    </row>
    <row r="1964" spans="1:5">
      <c r="A1964" s="9">
        <v>42320</v>
      </c>
      <c r="B1964">
        <f>INDEX('[3]Fed Funds rate'!B:B,MATCH('Գծապատկեր 3.Զ.1'!A1964,'[3]Fed Funds rate'!A:A,0))</f>
        <v>0.12</v>
      </c>
      <c r="C1964">
        <v>-677.94</v>
      </c>
      <c r="D1964">
        <f>INDEX([3]Treasury!B:B,MATCH('Գծապատկեր 3.Զ.1'!A1964,[3]Treasury!A:A,0))</f>
        <v>2.3199999999999998</v>
      </c>
      <c r="E1964">
        <v>2.5262046831306799</v>
      </c>
    </row>
    <row r="1965" spans="1:5">
      <c r="A1965" s="9">
        <v>42321</v>
      </c>
      <c r="B1965">
        <f>INDEX('[3]Fed Funds rate'!B:B,MATCH('Գծապատկեր 3.Զ.1'!A1965,'[3]Fed Funds rate'!A:A,0))</f>
        <v>0.12</v>
      </c>
      <c r="C1965">
        <v>-676.31</v>
      </c>
      <c r="D1965">
        <f>INDEX([3]Treasury!B:B,MATCH('Գծապատկեր 3.Զ.1'!A1965,[3]Treasury!A:A,0))</f>
        <v>2.2799999999999998</v>
      </c>
      <c r="E1965">
        <v>2.2663718173091598</v>
      </c>
    </row>
    <row r="1966" spans="1:5">
      <c r="A1966" s="9">
        <v>42324</v>
      </c>
      <c r="B1966">
        <f>INDEX('[3]Fed Funds rate'!B:B,MATCH('Գծապատկեր 3.Զ.1'!A1966,'[3]Fed Funds rate'!A:A,0))</f>
        <v>0.13</v>
      </c>
      <c r="C1966">
        <v>-677.07</v>
      </c>
      <c r="D1966">
        <f>INDEX([3]Treasury!B:B,MATCH('Գծապատկեր 3.Զ.1'!A1966,[3]Treasury!A:A,0))</f>
        <v>2.27</v>
      </c>
      <c r="E1966">
        <v>2.3595748347935301</v>
      </c>
    </row>
    <row r="1967" spans="1:5">
      <c r="A1967" s="9">
        <v>42325</v>
      </c>
      <c r="B1967">
        <f>INDEX('[3]Fed Funds rate'!B:B,MATCH('Գծապատկեր 3.Զ.1'!A1967,'[3]Fed Funds rate'!A:A,0))</f>
        <v>0.13</v>
      </c>
      <c r="C1967">
        <v>-678.85</v>
      </c>
      <c r="D1967">
        <f>INDEX([3]Treasury!B:B,MATCH('Գծապատկեր 3.Զ.1'!A1967,[3]Treasury!A:A,0))</f>
        <v>2.25</v>
      </c>
      <c r="E1967">
        <v>2.6030196655311699</v>
      </c>
    </row>
    <row r="1968" spans="1:5">
      <c r="A1968" s="9">
        <v>42326</v>
      </c>
      <c r="B1968">
        <f>INDEX('[3]Fed Funds rate'!B:B,MATCH('Գծապատկեր 3.Զ.1'!A1968,'[3]Fed Funds rate'!A:A,0))</f>
        <v>0.12</v>
      </c>
      <c r="C1968">
        <v>-680.02</v>
      </c>
      <c r="D1968">
        <f>INDEX([3]Treasury!B:B,MATCH('Գծապատկեր 3.Զ.1'!A1968,[3]Treasury!A:A,0))</f>
        <v>2.27</v>
      </c>
      <c r="E1968">
        <v>2.7561146375174901</v>
      </c>
    </row>
    <row r="1969" spans="1:5">
      <c r="A1969" s="9">
        <v>42327</v>
      </c>
      <c r="B1969">
        <f>INDEX('[3]Fed Funds rate'!B:B,MATCH('Գծապատկեր 3.Զ.1'!A1969,'[3]Fed Funds rate'!A:A,0))</f>
        <v>0.12</v>
      </c>
      <c r="C1969">
        <v>-682.4</v>
      </c>
      <c r="D1969">
        <f>INDEX([3]Treasury!B:B,MATCH('Գծապատկեր 3.Զ.1'!A1969,[3]Treasury!A:A,0))</f>
        <v>2.2400000000000002</v>
      </c>
      <c r="E1969">
        <v>3.0863870408930998</v>
      </c>
    </row>
    <row r="1970" spans="1:5">
      <c r="A1970" s="9">
        <v>42328</v>
      </c>
      <c r="B1970">
        <f>INDEX('[3]Fed Funds rate'!B:B,MATCH('Գծապատկեր 3.Զ.1'!A1970,'[3]Fed Funds rate'!A:A,0))</f>
        <v>0.12</v>
      </c>
      <c r="C1970">
        <v>-683.85</v>
      </c>
      <c r="D1970">
        <f>INDEX([3]Treasury!B:B,MATCH('Գծապատկեր 3.Զ.1'!A1970,[3]Treasury!A:A,0))</f>
        <v>2.2599999999999998</v>
      </c>
      <c r="E1970">
        <v>3.27954140128986</v>
      </c>
    </row>
    <row r="1971" spans="1:5">
      <c r="A1971" s="9">
        <v>42331</v>
      </c>
      <c r="B1971">
        <f>INDEX('[3]Fed Funds rate'!B:B,MATCH('Գծապատկեր 3.Զ.1'!A1971,'[3]Fed Funds rate'!A:A,0))</f>
        <v>0.12</v>
      </c>
      <c r="C1971">
        <v>-683.94</v>
      </c>
      <c r="D1971">
        <f>INDEX([3]Treasury!B:B,MATCH('Գծապատկեր 3.Զ.1'!A1971,[3]Treasury!A:A,0))</f>
        <v>2.25</v>
      </c>
      <c r="E1971">
        <v>3.2735964711644101</v>
      </c>
    </row>
    <row r="1972" spans="1:5">
      <c r="A1972" s="9">
        <v>42332</v>
      </c>
      <c r="B1972">
        <f>INDEX('[3]Fed Funds rate'!B:B,MATCH('Գծապատկեր 3.Զ.1'!A1972,'[3]Fed Funds rate'!A:A,0))</f>
        <v>0.12</v>
      </c>
      <c r="C1972">
        <v>-683.98</v>
      </c>
      <c r="D1972">
        <f>INDEX([3]Treasury!B:B,MATCH('Գծապատկեր 3.Զ.1'!A1972,[3]Treasury!A:A,0))</f>
        <v>2.2400000000000002</v>
      </c>
      <c r="E1972">
        <v>3.2603406309564198</v>
      </c>
    </row>
    <row r="1973" spans="1:5">
      <c r="A1973" s="9">
        <v>42333</v>
      </c>
      <c r="B1973">
        <f>INDEX('[3]Fed Funds rate'!B:B,MATCH('Գծապատկեր 3.Զ.1'!A1973,'[3]Fed Funds rate'!A:A,0))</f>
        <v>0.12</v>
      </c>
      <c r="C1973">
        <v>-683.5</v>
      </c>
      <c r="D1973">
        <f>INDEX([3]Treasury!B:B,MATCH('Գծապատկեր 3.Զ.1'!A1973,[3]Treasury!A:A,0))</f>
        <v>2.23</v>
      </c>
      <c r="E1973">
        <v>3.1710350786824999</v>
      </c>
    </row>
    <row r="1974" spans="1:5">
      <c r="A1974" s="9">
        <v>42335</v>
      </c>
      <c r="B1974">
        <f>INDEX('[3]Fed Funds rate'!B:B,MATCH('Գծապատկեր 3.Զ.1'!A1974,'[3]Fed Funds rate'!A:A,0))</f>
        <v>0.12</v>
      </c>
      <c r="C1974">
        <v>-683.09</v>
      </c>
      <c r="D1974">
        <f>INDEX([3]Treasury!B:B,MATCH('Գծապատկեր 3.Զ.1'!A1974,[3]Treasury!A:A,0))</f>
        <v>2.2200000000000002</v>
      </c>
      <c r="E1974">
        <v>3.0919289947606701</v>
      </c>
    </row>
    <row r="1975" spans="1:5">
      <c r="A1975" s="9">
        <v>42338</v>
      </c>
      <c r="B1975">
        <f>INDEX('[3]Fed Funds rate'!B:B,MATCH('Գծապատկեր 3.Զ.1'!A1975,'[3]Fed Funds rate'!A:A,0))</f>
        <v>0.08</v>
      </c>
      <c r="C1975">
        <v>-680.95</v>
      </c>
      <c r="D1975">
        <f>INDEX([3]Treasury!B:B,MATCH('Գծապատկեր 3.Զ.1'!A1975,[3]Treasury!A:A,0))</f>
        <v>2.21</v>
      </c>
      <c r="E1975">
        <v>2.7590529413598599</v>
      </c>
    </row>
    <row r="1976" spans="1:5">
      <c r="A1976" s="9">
        <v>42339</v>
      </c>
      <c r="B1976">
        <f>INDEX('[3]Fed Funds rate'!B:B,MATCH('Գծապատկեր 3.Զ.1'!A1976,'[3]Fed Funds rate'!A:A,0))</f>
        <v>0.13</v>
      </c>
      <c r="C1976">
        <v>-680.99</v>
      </c>
      <c r="D1976">
        <f>INDEX([3]Treasury!B:B,MATCH('Գծապատկեր 3.Զ.1'!A1976,[3]Treasury!A:A,0))</f>
        <v>2.15</v>
      </c>
      <c r="E1976">
        <v>2.7458256186925998</v>
      </c>
    </row>
    <row r="1977" spans="1:5">
      <c r="A1977" s="9">
        <v>42340</v>
      </c>
      <c r="B1977">
        <f>INDEX('[3]Fed Funds rate'!B:B,MATCH('Գծապատկեր 3.Զ.1'!A1977,'[3]Fed Funds rate'!A:A,0))</f>
        <v>0.13</v>
      </c>
      <c r="C1977">
        <v>-680.47</v>
      </c>
      <c r="D1977">
        <f>INDEX([3]Treasury!B:B,MATCH('Գծապատկեր 3.Զ.1'!A1977,[3]Treasury!A:A,0))</f>
        <v>2.1800000000000002</v>
      </c>
      <c r="E1977">
        <v>2.65033644539619</v>
      </c>
    </row>
    <row r="1978" spans="1:5">
      <c r="A1978" s="9">
        <v>42341</v>
      </c>
      <c r="B1978">
        <f>INDEX('[3]Fed Funds rate'!B:B,MATCH('Գծապատկեր 3.Զ.1'!A1978,'[3]Fed Funds rate'!A:A,0))</f>
        <v>0.13</v>
      </c>
      <c r="C1978">
        <v>-676.29</v>
      </c>
      <c r="D1978">
        <f>INDEX([3]Treasury!B:B,MATCH('Գծապատկեր 3.Զ.1'!A1978,[3]Treasury!A:A,0))</f>
        <v>2.33</v>
      </c>
      <c r="E1978">
        <v>2.0150607931080899</v>
      </c>
    </row>
    <row r="1979" spans="1:5">
      <c r="A1979" s="9">
        <v>42342</v>
      </c>
      <c r="B1979">
        <f>INDEX('[3]Fed Funds rate'!B:B,MATCH('Գծապատկեր 3.Զ.1'!A1979,'[3]Fed Funds rate'!A:A,0))</f>
        <v>0.13</v>
      </c>
      <c r="C1979">
        <v>-676.29</v>
      </c>
      <c r="D1979">
        <f>INDEX([3]Treasury!B:B,MATCH('Գծապատկեր 3.Զ.1'!A1979,[3]Treasury!A:A,0))</f>
        <v>2.2799999999999998</v>
      </c>
      <c r="E1979">
        <v>1.9959616261376101</v>
      </c>
    </row>
    <row r="1980" spans="1:5">
      <c r="A1980" s="9">
        <v>42345</v>
      </c>
      <c r="B1980">
        <f>INDEX('[3]Fed Funds rate'!B:B,MATCH('Գծապատկեր 3.Զ.1'!A1980,'[3]Fed Funds rate'!A:A,0))</f>
        <v>0.13</v>
      </c>
      <c r="C1980">
        <v>-677.46</v>
      </c>
      <c r="D1980">
        <f>INDEX([3]Treasury!B:B,MATCH('Գծապատկեր 3.Զ.1'!A1980,[3]Treasury!A:A,0))</f>
        <v>2.23</v>
      </c>
      <c r="E1980">
        <v>2.1497163977451201</v>
      </c>
    </row>
    <row r="1981" spans="1:5">
      <c r="A1981" s="9">
        <v>42346</v>
      </c>
      <c r="B1981">
        <f>INDEX('[3]Fed Funds rate'!B:B,MATCH('Գծապատկեր 3.Զ.1'!A1981,'[3]Fed Funds rate'!A:A,0))</f>
        <v>0.13</v>
      </c>
      <c r="C1981">
        <v>-675.86</v>
      </c>
      <c r="D1981">
        <f>INDEX([3]Treasury!B:B,MATCH('Գծապատկեր 3.Զ.1'!A1981,[3]Treasury!A:A,0))</f>
        <v>2.2400000000000002</v>
      </c>
      <c r="E1981">
        <v>1.89416300895186</v>
      </c>
    </row>
    <row r="1982" spans="1:5">
      <c r="A1982" s="9">
        <v>42347</v>
      </c>
      <c r="B1982">
        <f>INDEX('[3]Fed Funds rate'!B:B,MATCH('Գծապատկեր 3.Զ.1'!A1982,'[3]Fed Funds rate'!A:A,0))</f>
        <v>0.14000000000000001</v>
      </c>
      <c r="C1982">
        <v>-677.95</v>
      </c>
      <c r="D1982">
        <f>INDEX([3]Treasury!B:B,MATCH('Գծապատկեր 3.Զ.1'!A1982,[3]Treasury!A:A,0))</f>
        <v>2.2200000000000002</v>
      </c>
      <c r="E1982">
        <v>2.1838244624730101</v>
      </c>
    </row>
    <row r="1983" spans="1:5">
      <c r="A1983" s="9">
        <v>42348</v>
      </c>
      <c r="B1983">
        <f>INDEX('[3]Fed Funds rate'!B:B,MATCH('Գծապատկեր 3.Զ.1'!A1983,'[3]Fed Funds rate'!A:A,0))</f>
        <v>0.14000000000000001</v>
      </c>
      <c r="C1983">
        <v>-675.67</v>
      </c>
      <c r="D1983">
        <f>INDEX([3]Treasury!B:B,MATCH('Գծապատկեր 3.Զ.1'!A1983,[3]Treasury!A:A,0))</f>
        <v>2.2400000000000002</v>
      </c>
      <c r="E1983">
        <v>1.8278533617755099</v>
      </c>
    </row>
    <row r="1984" spans="1:5">
      <c r="A1984" s="9">
        <v>42349</v>
      </c>
      <c r="B1984">
        <f>INDEX('[3]Fed Funds rate'!B:B,MATCH('Գծապատկեր 3.Զ.1'!A1984,'[3]Fed Funds rate'!A:A,0))</f>
        <v>0.14000000000000001</v>
      </c>
      <c r="C1984">
        <v>-670.29</v>
      </c>
      <c r="D1984">
        <f>INDEX([3]Treasury!B:B,MATCH('Գծապատկեր 3.Զ.1'!A1984,[3]Treasury!A:A,0))</f>
        <v>2.13</v>
      </c>
      <c r="E1984">
        <v>1.0093240837995801</v>
      </c>
    </row>
    <row r="1985" spans="1:5">
      <c r="A1985" s="9">
        <v>42352</v>
      </c>
      <c r="B1985">
        <f>INDEX('[3]Fed Funds rate'!B:B,MATCH('Գծապատկեր 3.Զ.1'!A1985,'[3]Fed Funds rate'!A:A,0))</f>
        <v>0.15</v>
      </c>
      <c r="C1985">
        <v>-666.84</v>
      </c>
      <c r="D1985">
        <f>INDEX([3]Treasury!B:B,MATCH('Գծապատկեր 3.Զ.1'!A1985,[3]Treasury!A:A,0))</f>
        <v>2.23</v>
      </c>
      <c r="E1985">
        <v>0.47419742913507401</v>
      </c>
    </row>
    <row r="1986" spans="1:5">
      <c r="A1986" s="9">
        <v>42353</v>
      </c>
      <c r="B1986">
        <f>INDEX('[3]Fed Funds rate'!B:B,MATCH('Գծապատկեր 3.Զ.1'!A1986,'[3]Fed Funds rate'!A:A,0))</f>
        <v>0.15</v>
      </c>
      <c r="C1986">
        <v>-669.29</v>
      </c>
      <c r="D1986">
        <f>INDEX([3]Treasury!B:B,MATCH('Գծապատկեր 3.Զ.1'!A1986,[3]Treasury!A:A,0))</f>
        <v>2.2799999999999998</v>
      </c>
      <c r="E1986">
        <v>0.82183442582709099</v>
      </c>
    </row>
    <row r="1987" spans="1:5">
      <c r="A1987" s="9">
        <v>42354</v>
      </c>
      <c r="B1987">
        <f>INDEX('[3]Fed Funds rate'!B:B,MATCH('Գծապատկեր 3.Զ.1'!A1987,'[3]Fed Funds rate'!A:A,0))</f>
        <v>0.15</v>
      </c>
      <c r="C1987">
        <v>-668.28</v>
      </c>
      <c r="D1987">
        <f>INDEX([3]Treasury!B:B,MATCH('Գծապատկեր 3.Զ.1'!A1987,[3]Treasury!A:A,0))</f>
        <v>2.2999999999999998</v>
      </c>
      <c r="E1987">
        <v>0.65172077731381195</v>
      </c>
    </row>
    <row r="1988" spans="1:5">
      <c r="A1988" s="9">
        <v>42355</v>
      </c>
      <c r="B1988">
        <f>INDEX('[3]Fed Funds rate'!B:B,MATCH('Գծապատկեր 3.Զ.1'!A1988,'[3]Fed Funds rate'!A:A,0))</f>
        <v>0.37</v>
      </c>
      <c r="C1988">
        <v>-670.5</v>
      </c>
      <c r="D1988">
        <f>INDEX([3]Treasury!B:B,MATCH('Գծապատկեր 3.Զ.1'!A1988,[3]Treasury!A:A,0))</f>
        <v>2.2400000000000002</v>
      </c>
      <c r="E1988">
        <v>0.96427353451042497</v>
      </c>
    </row>
    <row r="1989" spans="1:5">
      <c r="A1989" s="9">
        <v>42356</v>
      </c>
      <c r="B1989">
        <f>INDEX('[3]Fed Funds rate'!B:B,MATCH('Գծապատկեր 3.Զ.1'!A1989,'[3]Fed Funds rate'!A:A,0))</f>
        <v>0.37</v>
      </c>
      <c r="C1989">
        <v>-668.72</v>
      </c>
      <c r="D1989">
        <f>INDEX([3]Treasury!B:B,MATCH('Գծապատկեր 3.Զ.1'!A1989,[3]Treasury!A:A,0))</f>
        <v>2.19</v>
      </c>
      <c r="E1989">
        <v>0.67935493571394501</v>
      </c>
    </row>
    <row r="1990" spans="1:5">
      <c r="A1990" s="9">
        <v>42359</v>
      </c>
      <c r="B1990">
        <f>INDEX('[3]Fed Funds rate'!B:B,MATCH('Գծապատկեր 3.Զ.1'!A1990,'[3]Fed Funds rate'!A:A,0))</f>
        <v>0.36</v>
      </c>
      <c r="C1990">
        <v>-667.71</v>
      </c>
      <c r="D1990">
        <f>INDEX([3]Treasury!B:B,MATCH('Գծապատկեր 3.Զ.1'!A1990,[3]Treasury!A:A,0))</f>
        <v>2.2000000000000002</v>
      </c>
      <c r="E1990">
        <v>0.50911459502117296</v>
      </c>
    </row>
    <row r="1991" spans="1:5">
      <c r="A1991" s="9">
        <v>42360</v>
      </c>
      <c r="B1991">
        <f>INDEX('[3]Fed Funds rate'!B:B,MATCH('Գծապատկեր 3.Զ.1'!A1991,'[3]Fed Funds rate'!A:A,0))</f>
        <v>0.36</v>
      </c>
      <c r="C1991">
        <v>-668.26</v>
      </c>
      <c r="D1991">
        <f>INDEX([3]Treasury!B:B,MATCH('Գծապատկեր 3.Զ.1'!A1991,[3]Treasury!A:A,0))</f>
        <v>2.2400000000000002</v>
      </c>
      <c r="E1991">
        <v>0.57236113291923996</v>
      </c>
    </row>
    <row r="1992" spans="1:5">
      <c r="A1992" s="9">
        <v>42361</v>
      </c>
      <c r="B1992">
        <f>INDEX('[3]Fed Funds rate'!B:B,MATCH('Գծապատկեր 3.Զ.1'!A1992,'[3]Fed Funds rate'!A:A,0))</f>
        <v>0.36</v>
      </c>
      <c r="C1992">
        <v>-669.45</v>
      </c>
      <c r="D1992">
        <f>INDEX([3]Treasury!B:B,MATCH('Գծապատկեր 3.Զ.1'!A1992,[3]Treasury!A:A,0))</f>
        <v>2.27</v>
      </c>
      <c r="E1992">
        <v>0.73118723605080005</v>
      </c>
    </row>
    <row r="1993" spans="1:5">
      <c r="A1993" s="9">
        <v>42362</v>
      </c>
      <c r="B1993">
        <f>INDEX('[3]Fed Funds rate'!B:B,MATCH('Գծապատկեր 3.Զ.1'!A1993,'[3]Fed Funds rate'!A:A,0))</f>
        <v>0.36</v>
      </c>
      <c r="C1993">
        <v>-669.85</v>
      </c>
      <c r="D1993">
        <f>INDEX([3]Treasury!B:B,MATCH('Գծապատկեր 3.Զ.1'!A1993,[3]Treasury!A:A,0))</f>
        <v>2.25</v>
      </c>
      <c r="E1993">
        <v>0.77183070991384195</v>
      </c>
    </row>
    <row r="1994" spans="1:5">
      <c r="A1994" s="9">
        <v>42366</v>
      </c>
      <c r="B1994">
        <f>INDEX('[3]Fed Funds rate'!B:B,MATCH('Գծապատկեր 3.Զ.1'!A1994,'[3]Fed Funds rate'!A:A,0))</f>
        <v>0.36</v>
      </c>
      <c r="C1994">
        <v>-669.94</v>
      </c>
      <c r="D1994">
        <f>INDEX([3]Treasury!B:B,MATCH('Գծապատկեր 3.Զ.1'!A1994,[3]Treasury!A:A,0))</f>
        <v>2.2400000000000002</v>
      </c>
      <c r="E1994">
        <v>0.76617713763505402</v>
      </c>
    </row>
    <row r="1995" spans="1:5">
      <c r="A1995" s="9">
        <v>42367</v>
      </c>
      <c r="B1995">
        <f>INDEX('[3]Fed Funds rate'!B:B,MATCH('Գծապատկեր 3.Զ.1'!A1995,'[3]Fed Funds rate'!A:A,0))</f>
        <v>0.36</v>
      </c>
      <c r="C1995">
        <v>-670.75</v>
      </c>
      <c r="D1995">
        <f>INDEX([3]Treasury!B:B,MATCH('Գծապատկեր 3.Զ.1'!A1995,[3]Treasury!A:A,0))</f>
        <v>2.3199999999999998</v>
      </c>
      <c r="E1995">
        <v>0.86792265153701398</v>
      </c>
    </row>
    <row r="1996" spans="1:5">
      <c r="A1996" s="9">
        <v>42368</v>
      </c>
      <c r="B1996">
        <f>INDEX('[3]Fed Funds rate'!B:B,MATCH('Գծապատկեր 3.Զ.1'!A1996,'[3]Fed Funds rate'!A:A,0))</f>
        <v>0.35</v>
      </c>
      <c r="C1996">
        <v>-670.75</v>
      </c>
      <c r="D1996">
        <f>INDEX([3]Treasury!B:B,MATCH('Գծապատկեր 3.Զ.1'!A1996,[3]Treasury!A:A,0))</f>
        <v>2.31</v>
      </c>
      <c r="E1996">
        <v>0.84883555906230801</v>
      </c>
    </row>
    <row r="1997" spans="1:5">
      <c r="A1997" s="9">
        <v>42369</v>
      </c>
      <c r="B1997">
        <f>INDEX('[3]Fed Funds rate'!B:B,MATCH('Գծապատկեր 3.Զ.1'!A1997,'[3]Fed Funds rate'!A:A,0))</f>
        <v>0.2</v>
      </c>
      <c r="C1997">
        <v>-670.71</v>
      </c>
      <c r="D1997">
        <f>INDEX([3]Treasury!B:B,MATCH('Գծապատկեր 3.Զ.1'!A1997,[3]Treasury!A:A,0))</f>
        <v>2.27</v>
      </c>
      <c r="E1997">
        <v>0.82378552566126395</v>
      </c>
    </row>
    <row r="1998" spans="1:5">
      <c r="A1998" s="9">
        <v>42373</v>
      </c>
      <c r="B1998">
        <f>INDEX('[3]Fed Funds rate'!B:B,MATCH('Գծապատկեր 3.Զ.1'!A1998,'[3]Fed Funds rate'!A:A,0))</f>
        <v>0.36</v>
      </c>
      <c r="C1998">
        <v>-670.29</v>
      </c>
      <c r="D1998">
        <f>INDEX([3]Treasury!B:B,MATCH('Գծապատկեր 3.Զ.1'!A1998,[3]Treasury!A:A,0))</f>
        <v>2.2400000000000002</v>
      </c>
      <c r="E1998">
        <v>0.74206003138647203</v>
      </c>
    </row>
    <row r="1999" spans="1:5">
      <c r="A1999" s="9">
        <v>42374</v>
      </c>
      <c r="B1999">
        <f>INDEX('[3]Fed Funds rate'!B:B,MATCH('Գծապատկեր 3.Զ.1'!A1999,'[3]Fed Funds rate'!A:A,0))</f>
        <v>0.36</v>
      </c>
      <c r="C1999">
        <v>-671.69</v>
      </c>
      <c r="D1999">
        <f>INDEX([3]Treasury!B:B,MATCH('Գծապատկեր 3.Զ.1'!A1999,[3]Treasury!A:A,0))</f>
        <v>2.25</v>
      </c>
      <c r="E1999">
        <v>0.93162207127215801</v>
      </c>
    </row>
    <row r="2000" spans="1:5">
      <c r="A2000" s="9">
        <v>42375</v>
      </c>
      <c r="B2000">
        <f>INDEX('[3]Fed Funds rate'!B:B,MATCH('Գծապատկեր 3.Զ.1'!A2000,'[3]Fed Funds rate'!A:A,0))</f>
        <v>0.36</v>
      </c>
      <c r="C2000">
        <v>-671.22</v>
      </c>
      <c r="D2000">
        <f>INDEX([3]Treasury!B:B,MATCH('Գծապատկեր 3.Զ.1'!A2000,[3]Treasury!A:A,0))</f>
        <v>2.1800000000000002</v>
      </c>
      <c r="E2000">
        <v>0.84254057386010495</v>
      </c>
    </row>
    <row r="2001" spans="1:5">
      <c r="A2001" s="9">
        <v>42376</v>
      </c>
      <c r="B2001">
        <f>INDEX('[3]Fed Funds rate'!B:B,MATCH('Գծապատկեր 3.Զ.1'!A2001,'[3]Fed Funds rate'!A:A,0))</f>
        <v>0.36</v>
      </c>
      <c r="C2001">
        <v>-669.54</v>
      </c>
      <c r="D2001">
        <f>INDEX([3]Treasury!B:B,MATCH('Գծապատկեր 3.Զ.1'!A2001,[3]Treasury!A:A,0))</f>
        <v>2.16</v>
      </c>
      <c r="E2001">
        <v>0.57285276874677005</v>
      </c>
    </row>
    <row r="2002" spans="1:5">
      <c r="A2002" s="9">
        <v>42377</v>
      </c>
      <c r="B2002">
        <f>INDEX('[3]Fed Funds rate'!B:B,MATCH('Գծապատկեր 3.Զ.1'!A2002,'[3]Fed Funds rate'!A:A,0))</f>
        <v>0.36</v>
      </c>
      <c r="C2002">
        <v>-668.72</v>
      </c>
      <c r="D2002">
        <f>INDEX([3]Treasury!B:B,MATCH('Գծապատկեր 3.Զ.1'!A2002,[3]Treasury!A:A,0))</f>
        <v>2.13</v>
      </c>
      <c r="E2002">
        <v>0.431222737093094</v>
      </c>
    </row>
    <row r="2003" spans="1:5">
      <c r="A2003" s="9">
        <v>42380</v>
      </c>
      <c r="B2003">
        <f>INDEX('[3]Fed Funds rate'!B:B,MATCH('Գծապատկեր 3.Զ.1'!A2003,'[3]Fed Funds rate'!A:A,0))</f>
        <v>0.36</v>
      </c>
      <c r="C2003">
        <v>-667.01</v>
      </c>
      <c r="D2003">
        <f>INDEX([3]Treasury!B:B,MATCH('Գծապատկեր 3.Զ.1'!A2003,[3]Treasury!A:A,0))</f>
        <v>2.17</v>
      </c>
      <c r="E2003">
        <v>0.156100711375984</v>
      </c>
    </row>
    <row r="2004" spans="1:5">
      <c r="A2004" s="9">
        <v>42381</v>
      </c>
      <c r="B2004">
        <f>INDEX('[3]Fed Funds rate'!B:B,MATCH('Գծապատկեր 3.Զ.1'!A2004,'[3]Fed Funds rate'!A:A,0))</f>
        <v>0.36</v>
      </c>
      <c r="C2004">
        <v>-664.75</v>
      </c>
      <c r="D2004">
        <f>INDEX([3]Treasury!B:B,MATCH('Գծապատկեր 3.Զ.1'!A2004,[3]Treasury!A:A,0))</f>
        <v>2.12</v>
      </c>
      <c r="E2004">
        <v>-0.20238151344517499</v>
      </c>
    </row>
    <row r="2005" spans="1:5">
      <c r="A2005" s="9">
        <v>42382</v>
      </c>
      <c r="B2005">
        <f>INDEX('[3]Fed Funds rate'!B:B,MATCH('Գծապատկեր 3.Զ.1'!A2005,'[3]Fed Funds rate'!A:A,0))</f>
        <v>0.36</v>
      </c>
      <c r="C2005">
        <v>-663.32</v>
      </c>
      <c r="D2005">
        <f>INDEX([3]Treasury!B:B,MATCH('Գծապատկեր 3.Զ.1'!A2005,[3]Treasury!A:A,0))</f>
        <v>2.08</v>
      </c>
      <c r="E2005">
        <v>-0.43681238667545502</v>
      </c>
    </row>
    <row r="2006" spans="1:5">
      <c r="A2006" s="9">
        <v>42383</v>
      </c>
      <c r="B2006">
        <f>INDEX('[3]Fed Funds rate'!B:B,MATCH('Գծապատկեր 3.Զ.1'!A2006,'[3]Fed Funds rate'!A:A,0))</f>
        <v>0.36</v>
      </c>
      <c r="C2006">
        <v>-661.84</v>
      </c>
      <c r="D2006">
        <f>INDEX([3]Treasury!B:B,MATCH('Գծապատկեր 3.Զ.1'!A2006,[3]Treasury!A:A,0))</f>
        <v>2.1</v>
      </c>
      <c r="E2006">
        <v>-0.67926171761257503</v>
      </c>
    </row>
    <row r="2007" spans="1:5">
      <c r="A2007" s="9">
        <v>42384</v>
      </c>
      <c r="B2007">
        <f>INDEX('[3]Fed Funds rate'!B:B,MATCH('Գծապատկեր 3.Զ.1'!A2007,'[3]Fed Funds rate'!A:A,0))</f>
        <v>0.36</v>
      </c>
      <c r="C2007">
        <v>-657.52</v>
      </c>
      <c r="D2007">
        <f>INDEX([3]Treasury!B:B,MATCH('Գծապատկեր 3.Զ.1'!A2007,[3]Treasury!A:A,0))</f>
        <v>2.0299999999999998</v>
      </c>
      <c r="E2007">
        <v>-1.3532062953149699</v>
      </c>
    </row>
    <row r="2008" spans="1:5">
      <c r="A2008" s="9">
        <v>42388</v>
      </c>
      <c r="B2008">
        <f>INDEX('[3]Fed Funds rate'!B:B,MATCH('Գծապատկեր 3.Զ.1'!A2008,'[3]Fed Funds rate'!A:A,0))</f>
        <v>0.36</v>
      </c>
      <c r="C2008">
        <v>-658.45</v>
      </c>
      <c r="D2008">
        <f>INDEX([3]Treasury!B:B,MATCH('Գծապատկեր 3.Զ.1'!A2008,[3]Treasury!A:A,0))</f>
        <v>2.06</v>
      </c>
      <c r="E2008">
        <v>-1.23094422620567</v>
      </c>
    </row>
    <row r="2009" spans="1:5">
      <c r="A2009" s="9">
        <v>42389</v>
      </c>
      <c r="B2009">
        <f>INDEX('[3]Fed Funds rate'!B:B,MATCH('Գծապատկեր 3.Զ.1'!A2009,'[3]Fed Funds rate'!A:A,0))</f>
        <v>0.37</v>
      </c>
      <c r="C2009">
        <v>-655.11</v>
      </c>
      <c r="D2009">
        <f>INDEX([3]Treasury!B:B,MATCH('Գծապատկեր 3.Զ.1'!A2009,[3]Treasury!A:A,0))</f>
        <v>2.0099999999999998</v>
      </c>
      <c r="E2009">
        <v>-1.75856484659573</v>
      </c>
    </row>
    <row r="2010" spans="1:5">
      <c r="A2010" s="9">
        <v>42390</v>
      </c>
      <c r="B2010">
        <f>INDEX('[3]Fed Funds rate'!B:B,MATCH('Գծապատկեր 3.Զ.1'!A2010,'[3]Fed Funds rate'!A:A,0))</f>
        <v>0.37</v>
      </c>
      <c r="C2010">
        <v>-657.21</v>
      </c>
      <c r="D2010">
        <f>INDEX([3]Treasury!B:B,MATCH('Գծապատկեր 3.Զ.1'!A2010,[3]Treasury!A:A,0))</f>
        <v>2.02</v>
      </c>
      <c r="E2010">
        <v>-1.4575978219652299</v>
      </c>
    </row>
    <row r="2011" spans="1:5">
      <c r="A2011" s="9">
        <v>42391</v>
      </c>
      <c r="B2011">
        <f>INDEX('[3]Fed Funds rate'!B:B,MATCH('Գծապատկեր 3.Զ.1'!A2011,'[3]Fed Funds rate'!A:A,0))</f>
        <v>0.38</v>
      </c>
      <c r="C2011">
        <v>-662.05</v>
      </c>
      <c r="D2011">
        <f>INDEX([3]Treasury!B:B,MATCH('Գծապատկեր 3.Զ.1'!A2011,[3]Treasury!A:A,0))</f>
        <v>2.0699999999999998</v>
      </c>
      <c r="E2011">
        <v>-0.74292628406124095</v>
      </c>
    </row>
    <row r="2012" spans="1:5">
      <c r="A2012" s="9">
        <v>42394</v>
      </c>
      <c r="B2012">
        <f>INDEX('[3]Fed Funds rate'!B:B,MATCH('Գծապատկեր 3.Զ.1'!A2012,'[3]Fed Funds rate'!A:A,0))</f>
        <v>0.38</v>
      </c>
      <c r="C2012">
        <v>-661.09</v>
      </c>
      <c r="D2012">
        <f>INDEX([3]Treasury!B:B,MATCH('Գծապատկեր 3.Զ.1'!A2012,[3]Treasury!A:A,0))</f>
        <v>2.0299999999999998</v>
      </c>
      <c r="E2012">
        <v>-0.90711138850906503</v>
      </c>
    </row>
    <row r="2013" spans="1:5">
      <c r="A2013" s="9">
        <v>42395</v>
      </c>
      <c r="B2013">
        <f>INDEX('[3]Fed Funds rate'!B:B,MATCH('Գծապատկեր 3.Զ.1'!A2013,'[3]Fed Funds rate'!A:A,0))</f>
        <v>0.38</v>
      </c>
      <c r="C2013">
        <v>-662.38</v>
      </c>
      <c r="D2013">
        <f>INDEX([3]Treasury!B:B,MATCH('Գծապատկեր 3.Զ.1'!A2013,[3]Treasury!A:A,0))</f>
        <v>2.0099999999999998</v>
      </c>
      <c r="E2013">
        <v>-0.731244249386236</v>
      </c>
    </row>
    <row r="2014" spans="1:5">
      <c r="A2014" s="9">
        <v>42396</v>
      </c>
      <c r="B2014">
        <f>INDEX('[3]Fed Funds rate'!B:B,MATCH('Գծապատկեր 3.Զ.1'!A2014,'[3]Fed Funds rate'!A:A,0))</f>
        <v>0.38</v>
      </c>
      <c r="C2014">
        <v>-664.96</v>
      </c>
      <c r="D2014">
        <f>INDEX([3]Treasury!B:B,MATCH('Գծապատկեր 3.Զ.1'!A2014,[3]Treasury!A:A,0))</f>
        <v>2.02</v>
      </c>
      <c r="E2014">
        <v>-0.361570635556972</v>
      </c>
    </row>
    <row r="2015" spans="1:5">
      <c r="A2015" s="9">
        <v>42397</v>
      </c>
      <c r="B2015">
        <f>INDEX('[3]Fed Funds rate'!B:B,MATCH('Գծապատկեր 3.Զ.1'!A2015,'[3]Fed Funds rate'!A:A,0))</f>
        <v>0.38</v>
      </c>
      <c r="C2015">
        <v>-667.62</v>
      </c>
      <c r="D2015">
        <f>INDEX([3]Treasury!B:B,MATCH('Գծապատկեր 3.Զ.1'!A2015,[3]Treasury!A:A,0))</f>
        <v>2</v>
      </c>
      <c r="E2015">
        <v>1.8581873046627999E-2</v>
      </c>
    </row>
    <row r="2016" spans="1:5">
      <c r="A2016" s="9">
        <v>42398</v>
      </c>
      <c r="B2016">
        <f>INDEX('[3]Fed Funds rate'!B:B,MATCH('Գծապատկեր 3.Զ.1'!A2016,'[3]Fed Funds rate'!A:A,0))</f>
        <v>0.28999999999999998</v>
      </c>
      <c r="C2016">
        <v>-669.38</v>
      </c>
      <c r="D2016">
        <f>INDEX([3]Treasury!B:B,MATCH('Գծապատկեր 3.Զ.1'!A2016,[3]Treasury!A:A,0))</f>
        <v>1.94</v>
      </c>
      <c r="E2016">
        <v>0.26278514342050102</v>
      </c>
    </row>
    <row r="2017" spans="1:5">
      <c r="A2017" s="9">
        <v>42401</v>
      </c>
      <c r="B2017">
        <f>INDEX('[3]Fed Funds rate'!B:B,MATCH('Գծապատկեր 3.Զ.1'!A2017,'[3]Fed Funds rate'!A:A,0))</f>
        <v>0.38</v>
      </c>
      <c r="C2017">
        <v>-668.14</v>
      </c>
      <c r="D2017">
        <f>INDEX([3]Treasury!B:B,MATCH('Գծապատկեր 3.Զ.1'!A2017,[3]Treasury!A:A,0))</f>
        <v>1.97</v>
      </c>
      <c r="E2017">
        <v>5.8295140826544398E-2</v>
      </c>
    </row>
    <row r="2018" spans="1:5">
      <c r="A2018" s="9">
        <v>42402</v>
      </c>
      <c r="B2018">
        <f>INDEX('[3]Fed Funds rate'!B:B,MATCH('Գծապատկեր 3.Զ.1'!A2018,'[3]Fed Funds rate'!A:A,0))</f>
        <v>0.38</v>
      </c>
      <c r="C2018">
        <v>-666.12</v>
      </c>
      <c r="D2018">
        <f>INDEX([3]Treasury!B:B,MATCH('Գծապատկեր 3.Զ.1'!A2018,[3]Treasury!A:A,0))</f>
        <v>1.87</v>
      </c>
      <c r="E2018">
        <v>-0.26356610165407801</v>
      </c>
    </row>
    <row r="2019" spans="1:5">
      <c r="A2019" s="9">
        <v>42403</v>
      </c>
      <c r="B2019">
        <f>INDEX('[3]Fed Funds rate'!B:B,MATCH('Գծապատկեր 3.Զ.1'!A2019,'[3]Fed Funds rate'!A:A,0))</f>
        <v>0.38</v>
      </c>
      <c r="C2019">
        <v>-667.33</v>
      </c>
      <c r="D2019">
        <f>INDEX([3]Treasury!B:B,MATCH('Գծապատկեր 3.Զ.1'!A2019,[3]Treasury!A:A,0))</f>
        <v>1.88</v>
      </c>
      <c r="E2019">
        <v>-0.101152670116903</v>
      </c>
    </row>
    <row r="2020" spans="1:5">
      <c r="A2020" s="9">
        <v>42404</v>
      </c>
      <c r="B2020">
        <f>INDEX('[3]Fed Funds rate'!B:B,MATCH('Գծապատկեր 3.Զ.1'!A2020,'[3]Fed Funds rate'!A:A,0))</f>
        <v>0.38</v>
      </c>
      <c r="C2020">
        <v>-669.07</v>
      </c>
      <c r="D2020">
        <f>INDEX([3]Treasury!B:B,MATCH('Գծապատկեր 3.Զ.1'!A2020,[3]Treasury!A:A,0))</f>
        <v>1.87</v>
      </c>
      <c r="E2020">
        <v>0.14017852765164199</v>
      </c>
    </row>
    <row r="2021" spans="1:5">
      <c r="A2021" s="9">
        <v>42405</v>
      </c>
      <c r="B2021">
        <f>INDEX('[3]Fed Funds rate'!B:B,MATCH('Գծապատկեր 3.Զ.1'!A2021,'[3]Fed Funds rate'!A:A,0))</f>
        <v>0.38</v>
      </c>
      <c r="C2021">
        <v>-670.18</v>
      </c>
      <c r="D2021">
        <f>INDEX([3]Treasury!B:B,MATCH('Գծապատկեր 3.Զ.1'!A2021,[3]Treasury!A:A,0))</f>
        <v>1.86</v>
      </c>
      <c r="E2021">
        <v>0.28687367064935598</v>
      </c>
    </row>
    <row r="2022" spans="1:5">
      <c r="A2022" s="9">
        <v>42408</v>
      </c>
      <c r="B2022">
        <f>INDEX('[3]Fed Funds rate'!B:B,MATCH('Գծապատկեր 3.Զ.1'!A2022,'[3]Fed Funds rate'!A:A,0))</f>
        <v>0.38</v>
      </c>
      <c r="C2022">
        <v>-666.78</v>
      </c>
      <c r="D2022">
        <f>INDEX([3]Treasury!B:B,MATCH('Գծապատկեր 3.Զ.1'!A2022,[3]Treasury!A:A,0))</f>
        <v>1.75</v>
      </c>
      <c r="E2022">
        <v>-0.240812592506472</v>
      </c>
    </row>
    <row r="2023" spans="1:5">
      <c r="A2023" s="9">
        <v>42409</v>
      </c>
      <c r="B2023">
        <f>INDEX('[3]Fed Funds rate'!B:B,MATCH('Գծապատկեր 3.Զ.1'!A2023,'[3]Fed Funds rate'!A:A,0))</f>
        <v>0.38</v>
      </c>
      <c r="C2023">
        <v>-665.37</v>
      </c>
      <c r="D2023">
        <f>INDEX([3]Treasury!B:B,MATCH('Գծապատկեր 3.Զ.1'!A2023,[3]Treasury!A:A,0))</f>
        <v>1.74</v>
      </c>
      <c r="E2023">
        <v>-0.47156843665925402</v>
      </c>
    </row>
    <row r="2024" spans="1:5">
      <c r="A2024" s="9">
        <v>42410</v>
      </c>
      <c r="B2024">
        <f>INDEX('[3]Fed Funds rate'!B:B,MATCH('Գծապատկեր 3.Զ.1'!A2024,'[3]Fed Funds rate'!A:A,0))</f>
        <v>0.38</v>
      </c>
      <c r="C2024">
        <v>-666.01</v>
      </c>
      <c r="D2024">
        <f>INDEX([3]Treasury!B:B,MATCH('Գծապատկեր 3.Զ.1'!A2024,[3]Treasury!A:A,0))</f>
        <v>1.71</v>
      </c>
      <c r="E2024">
        <v>-0.39449476335380401</v>
      </c>
    </row>
    <row r="2025" spans="1:5">
      <c r="A2025" s="9">
        <v>42411</v>
      </c>
      <c r="B2025">
        <f>INDEX('[3]Fed Funds rate'!B:B,MATCH('Գծապատկեր 3.Զ.1'!A2025,'[3]Fed Funds rate'!A:A,0))</f>
        <v>0.38</v>
      </c>
      <c r="C2025">
        <v>-663.72</v>
      </c>
      <c r="D2025">
        <f>INDEX([3]Treasury!B:B,MATCH('Գծապատկեր 3.Զ.1'!A2025,[3]Treasury!A:A,0))</f>
        <v>1.63</v>
      </c>
      <c r="E2025">
        <v>-0.75799239688842501</v>
      </c>
    </row>
    <row r="2026" spans="1:5">
      <c r="A2026" s="9">
        <v>42412</v>
      </c>
      <c r="B2026">
        <f>INDEX('[3]Fed Funds rate'!B:B,MATCH('Գծապատկեր 3.Զ.1'!A2026,'[3]Fed Funds rate'!A:A,0))</f>
        <v>0.38</v>
      </c>
      <c r="C2026">
        <v>-664.58</v>
      </c>
      <c r="D2026">
        <f>INDEX([3]Treasury!B:B,MATCH('Գծապատկեր 3.Զ.1'!A2026,[3]Treasury!A:A,0))</f>
        <v>1.74</v>
      </c>
      <c r="E2026">
        <v>-0.64756931546946805</v>
      </c>
    </row>
    <row r="2027" spans="1:5">
      <c r="A2027" s="9">
        <v>42416</v>
      </c>
      <c r="B2027">
        <f>INDEX('[3]Fed Funds rate'!B:B,MATCH('Գծապատկեր 3.Զ.1'!A2027,'[3]Fed Funds rate'!A:A,0))</f>
        <v>0.38</v>
      </c>
      <c r="C2027">
        <v>-667.08</v>
      </c>
      <c r="D2027">
        <f>INDEX([3]Treasury!B:B,MATCH('Գծապատկեր 3.Զ.1'!A2027,[3]Treasury!A:A,0))</f>
        <v>1.78</v>
      </c>
      <c r="E2027">
        <v>-0.291162703156715</v>
      </c>
    </row>
    <row r="2028" spans="1:5">
      <c r="A2028" s="9">
        <v>42417</v>
      </c>
      <c r="B2028">
        <f>INDEX('[3]Fed Funds rate'!B:B,MATCH('Գծապատկեր 3.Զ.1'!A2028,'[3]Fed Funds rate'!A:A,0))</f>
        <v>0.37</v>
      </c>
      <c r="C2028">
        <v>-672.14</v>
      </c>
      <c r="D2028">
        <f>INDEX([3]Treasury!B:B,MATCH('Գծապատկեր 3.Զ.1'!A2028,[3]Treasury!A:A,0))</f>
        <v>1.81</v>
      </c>
      <c r="E2028">
        <v>0.445440303973896</v>
      </c>
    </row>
    <row r="2029" spans="1:5">
      <c r="A2029" s="9">
        <v>42418</v>
      </c>
      <c r="B2029">
        <f>INDEX('[3]Fed Funds rate'!B:B,MATCH('Գծապատկեր 3.Զ.1'!A2029,'[3]Fed Funds rate'!A:A,0))</f>
        <v>0.38</v>
      </c>
      <c r="C2029">
        <v>-674.42</v>
      </c>
      <c r="D2029">
        <f>INDEX([3]Treasury!B:B,MATCH('Գծապատկեր 3.Զ.1'!A2029,[3]Treasury!A:A,0))</f>
        <v>1.75</v>
      </c>
      <c r="E2029">
        <v>0.76501769053777402</v>
      </c>
    </row>
    <row r="2030" spans="1:5">
      <c r="A2030" s="9">
        <v>42419</v>
      </c>
      <c r="B2030">
        <f>INDEX('[3]Fed Funds rate'!B:B,MATCH('Գծապատկեր 3.Զ.1'!A2030,'[3]Fed Funds rate'!A:A,0))</f>
        <v>0.38</v>
      </c>
      <c r="C2030">
        <v>-674.57</v>
      </c>
      <c r="D2030">
        <f>INDEX([3]Treasury!B:B,MATCH('Գծապատկեր 3.Զ.1'!A2030,[3]Treasury!A:A,0))</f>
        <v>1.76</v>
      </c>
      <c r="E2030">
        <v>0.76819364125992695</v>
      </c>
    </row>
    <row r="2031" spans="1:5">
      <c r="A2031" s="9">
        <v>42422</v>
      </c>
      <c r="B2031">
        <f>INDEX('[3]Fed Funds rate'!B:B,MATCH('Գծապատկեր 3.Զ.1'!A2031,'[3]Fed Funds rate'!A:A,0))</f>
        <v>0.38</v>
      </c>
      <c r="C2031">
        <v>-677.27</v>
      </c>
      <c r="D2031">
        <f>INDEX([3]Treasury!B:B,MATCH('Գծապատկեր 3.Զ.1'!A2031,[3]Treasury!A:A,0))</f>
        <v>1.77</v>
      </c>
      <c r="E2031">
        <v>1.1485875316902801</v>
      </c>
    </row>
    <row r="2032" spans="1:5">
      <c r="A2032" s="9">
        <v>42423</v>
      </c>
      <c r="B2032">
        <f>INDEX('[3]Fed Funds rate'!B:B,MATCH('Գծապատկեր 3.Զ.1'!A2032,'[3]Fed Funds rate'!A:A,0))</f>
        <v>0.38</v>
      </c>
      <c r="C2032">
        <v>-677.13</v>
      </c>
      <c r="D2032">
        <f>INDEX([3]Treasury!B:B,MATCH('Գծապատկեր 3.Զ.1'!A2032,[3]Treasury!A:A,0))</f>
        <v>1.74</v>
      </c>
      <c r="E2032">
        <v>1.10885268511219</v>
      </c>
    </row>
    <row r="2033" spans="1:5">
      <c r="A2033" s="9">
        <v>42424</v>
      </c>
      <c r="B2033">
        <f>INDEX('[3]Fed Funds rate'!B:B,MATCH('Գծապատկեր 3.Զ.1'!A2033,'[3]Fed Funds rate'!A:A,0))</f>
        <v>0.38</v>
      </c>
      <c r="C2033">
        <v>-677.09</v>
      </c>
      <c r="D2033">
        <f>INDEX([3]Treasury!B:B,MATCH('Գծապատկեր 3.Զ.1'!A2033,[3]Treasury!A:A,0))</f>
        <v>1.75</v>
      </c>
      <c r="E2033">
        <v>1.0838844518925701</v>
      </c>
    </row>
    <row r="2034" spans="1:5">
      <c r="A2034" s="9">
        <v>42425</v>
      </c>
      <c r="B2034">
        <f>INDEX('[3]Fed Funds rate'!B:B,MATCH('Գծապատկեր 3.Զ.1'!A2034,'[3]Fed Funds rate'!A:A,0))</f>
        <v>0.37</v>
      </c>
      <c r="C2034">
        <v>-679.3</v>
      </c>
      <c r="D2034">
        <f>INDEX([3]Treasury!B:B,MATCH('Գծապատկեր 3.Զ.1'!A2034,[3]Treasury!A:A,0))</f>
        <v>1.71</v>
      </c>
      <c r="E2034">
        <v>1.3906896585864299</v>
      </c>
    </row>
    <row r="2035" spans="1:5">
      <c r="A2035" s="9">
        <v>42426</v>
      </c>
      <c r="B2035">
        <f>INDEX('[3]Fed Funds rate'!B:B,MATCH('Գծապատկեր 3.Զ.1'!A2035,'[3]Fed Funds rate'!A:A,0))</f>
        <v>0.37</v>
      </c>
      <c r="C2035">
        <v>-681.45</v>
      </c>
      <c r="D2035">
        <f>INDEX([3]Treasury!B:B,MATCH('Գծապատկեր 3.Զ.1'!A2035,[3]Treasury!A:A,0))</f>
        <v>1.76</v>
      </c>
      <c r="E2035">
        <v>1.6876327768239801</v>
      </c>
    </row>
    <row r="2036" spans="1:5">
      <c r="A2036" s="9">
        <v>42429</v>
      </c>
      <c r="B2036">
        <f>INDEX('[3]Fed Funds rate'!B:B,MATCH('Գծապատկեր 3.Զ.1'!A2036,'[3]Fed Funds rate'!A:A,0))</f>
        <v>0.28999999999999998</v>
      </c>
      <c r="C2036">
        <v>-682.91</v>
      </c>
      <c r="D2036">
        <f>INDEX([3]Treasury!B:B,MATCH('Գծապատկեր 3.Զ.1'!A2036,[3]Treasury!A:A,0))</f>
        <v>1.74</v>
      </c>
      <c r="E2036">
        <v>1.8825939814591901</v>
      </c>
    </row>
    <row r="2037" spans="1:5">
      <c r="A2037" s="9">
        <v>42430</v>
      </c>
      <c r="B2037">
        <f>INDEX('[3]Fed Funds rate'!B:B,MATCH('Գծապատկեր 3.Զ.1'!A2037,'[3]Fed Funds rate'!A:A,0))</f>
        <v>0.36</v>
      </c>
      <c r="C2037">
        <v>-684.89</v>
      </c>
      <c r="D2037">
        <f>INDEX([3]Treasury!B:B,MATCH('Գծապատկեր 3.Զ.1'!A2037,[3]Treasury!A:A,0))</f>
        <v>1.83</v>
      </c>
      <c r="E2037">
        <v>2.1530522697505599</v>
      </c>
    </row>
    <row r="2038" spans="1:5">
      <c r="A2038" s="9">
        <v>42431</v>
      </c>
      <c r="B2038">
        <f>INDEX('[3]Fed Funds rate'!B:B,MATCH('Գծապատկեր 3.Զ.1'!A2038,'[3]Fed Funds rate'!A:A,0))</f>
        <v>0.37</v>
      </c>
      <c r="C2038">
        <v>-686.94</v>
      </c>
      <c r="D2038">
        <f>INDEX([3]Treasury!B:B,MATCH('Գծապատկեր 3.Զ.1'!A2038,[3]Treasury!A:A,0))</f>
        <v>1.84</v>
      </c>
      <c r="E2038">
        <v>2.4328661307466701</v>
      </c>
    </row>
    <row r="2039" spans="1:5">
      <c r="A2039" s="9">
        <v>42432</v>
      </c>
      <c r="B2039">
        <f>INDEX('[3]Fed Funds rate'!B:B,MATCH('Գծապատկեր 3.Զ.1'!A2039,'[3]Fed Funds rate'!A:A,0))</f>
        <v>0.37</v>
      </c>
      <c r="C2039">
        <v>-689.05</v>
      </c>
      <c r="D2039">
        <f>INDEX([3]Treasury!B:B,MATCH('Գծապատկեր 3.Զ.1'!A2039,[3]Treasury!A:A,0))</f>
        <v>1.83</v>
      </c>
      <c r="E2039">
        <v>2.72049814593549</v>
      </c>
    </row>
    <row r="2040" spans="1:5">
      <c r="A2040" s="9">
        <v>42433</v>
      </c>
      <c r="B2040">
        <f>INDEX('[3]Fed Funds rate'!B:B,MATCH('Գծապատկեր 3.Զ.1'!A2040,'[3]Fed Funds rate'!A:A,0))</f>
        <v>0.36</v>
      </c>
      <c r="C2040">
        <v>-690.97</v>
      </c>
      <c r="D2040">
        <f>INDEX([3]Treasury!B:B,MATCH('Գծապատկեր 3.Զ.1'!A2040,[3]Treasury!A:A,0))</f>
        <v>1.88</v>
      </c>
      <c r="E2040">
        <v>2.9796993740900399</v>
      </c>
    </row>
    <row r="2041" spans="1:5">
      <c r="A2041" s="9">
        <v>42436</v>
      </c>
      <c r="B2041">
        <f>INDEX('[3]Fed Funds rate'!B:B,MATCH('Գծապատկեր 3.Զ.1'!A2041,'[3]Fed Funds rate'!A:A,0))</f>
        <v>0.36</v>
      </c>
      <c r="C2041">
        <v>-690.87</v>
      </c>
      <c r="D2041">
        <f>INDEX([3]Treasury!B:B,MATCH('Գծապատկեր 3.Զ.1'!A2041,[3]Treasury!A:A,0))</f>
        <v>1.91</v>
      </c>
      <c r="E2041">
        <v>2.9461708424881801</v>
      </c>
    </row>
    <row r="2042" spans="1:5">
      <c r="A2042" s="9">
        <v>42437</v>
      </c>
      <c r="B2042">
        <f>INDEX('[3]Fed Funds rate'!B:B,MATCH('Գծապատկեր 3.Զ.1'!A2042,'[3]Fed Funds rate'!A:A,0))</f>
        <v>0.36</v>
      </c>
      <c r="C2042">
        <v>-690.25</v>
      </c>
      <c r="D2042">
        <f>INDEX([3]Treasury!B:B,MATCH('Գծապատկեր 3.Զ.1'!A2042,[3]Treasury!A:A,0))</f>
        <v>1.83</v>
      </c>
      <c r="E2042">
        <v>2.8373342672027699</v>
      </c>
    </row>
    <row r="2043" spans="1:5">
      <c r="A2043" s="9">
        <v>42438</v>
      </c>
      <c r="B2043">
        <f>INDEX('[3]Fed Funds rate'!B:B,MATCH('Գծապատկեր 3.Զ.1'!A2043,'[3]Fed Funds rate'!A:A,0))</f>
        <v>0.36</v>
      </c>
      <c r="C2043">
        <v>-692.09</v>
      </c>
      <c r="D2043">
        <f>INDEX([3]Treasury!B:B,MATCH('Գծապատկեր 3.Զ.1'!A2043,[3]Treasury!A:A,0))</f>
        <v>1.9</v>
      </c>
      <c r="E2043">
        <v>3.0844960315278001</v>
      </c>
    </row>
    <row r="2044" spans="1:5">
      <c r="A2044" s="9">
        <v>42439</v>
      </c>
      <c r="B2044">
        <f>INDEX('[3]Fed Funds rate'!B:B,MATCH('Գծապատկեր 3.Զ.1'!A2044,'[3]Fed Funds rate'!A:A,0))</f>
        <v>0.36</v>
      </c>
      <c r="C2044">
        <v>-692.62</v>
      </c>
      <c r="D2044">
        <f>INDEX([3]Treasury!B:B,MATCH('Գծապատկեր 3.Զ.1'!A2044,[3]Treasury!A:A,0))</f>
        <v>1.93</v>
      </c>
      <c r="E2044">
        <v>3.1419934212608398</v>
      </c>
    </row>
    <row r="2045" spans="1:5">
      <c r="A2045" s="9">
        <v>42440</v>
      </c>
      <c r="B2045">
        <f>INDEX('[3]Fed Funds rate'!B:B,MATCH('Գծապատկեր 3.Զ.1'!A2045,'[3]Fed Funds rate'!A:A,0))</f>
        <v>0.36</v>
      </c>
      <c r="C2045">
        <v>-694.41</v>
      </c>
      <c r="D2045">
        <f>INDEX([3]Treasury!B:B,MATCH('Գծապատկեր 3.Զ.1'!A2045,[3]Treasury!A:A,0))</f>
        <v>1.98</v>
      </c>
      <c r="E2045">
        <v>3.38104678675949</v>
      </c>
    </row>
    <row r="2046" spans="1:5">
      <c r="A2046" s="9">
        <v>42443</v>
      </c>
      <c r="B2046">
        <f>INDEX('[3]Fed Funds rate'!B:B,MATCH('Գծապատկեր 3.Զ.1'!A2046,'[3]Fed Funds rate'!A:A,0))</f>
        <v>0.36</v>
      </c>
      <c r="C2046">
        <v>-694.41</v>
      </c>
      <c r="D2046">
        <f>INDEX([3]Treasury!B:B,MATCH('Գծապատկեր 3.Զ.1'!A2046,[3]Treasury!A:A,0))</f>
        <v>1.97</v>
      </c>
      <c r="E2046">
        <v>3.3619952731753502</v>
      </c>
    </row>
    <row r="2047" spans="1:5">
      <c r="A2047" s="9">
        <v>42444</v>
      </c>
      <c r="B2047">
        <f>INDEX('[3]Fed Funds rate'!B:B,MATCH('Գծապատկեր 3.Զ.1'!A2047,'[3]Fed Funds rate'!A:A,0))</f>
        <v>0.37</v>
      </c>
      <c r="C2047">
        <v>-692.13</v>
      </c>
      <c r="D2047">
        <f>INDEX([3]Treasury!B:B,MATCH('Գծապատկեր 3.Զ.1'!A2047,[3]Treasury!A:A,0))</f>
        <v>1.97</v>
      </c>
      <c r="E2047">
        <v>3.0140679803180301</v>
      </c>
    </row>
    <row r="2048" spans="1:5">
      <c r="A2048" s="9">
        <v>42445</v>
      </c>
      <c r="B2048">
        <f>INDEX('[3]Fed Funds rate'!B:B,MATCH('Գծապատկեր 3.Զ.1'!A2048,'[3]Fed Funds rate'!A:A,0))</f>
        <v>0.37</v>
      </c>
      <c r="C2048">
        <v>-693.4</v>
      </c>
      <c r="D2048">
        <f>INDEX([3]Treasury!B:B,MATCH('Գծապատկեր 3.Զ.1'!A2048,[3]Treasury!A:A,0))</f>
        <v>1.94</v>
      </c>
      <c r="E2048">
        <v>3.1783412924499999</v>
      </c>
    </row>
    <row r="2049" spans="1:5">
      <c r="A2049" s="9">
        <v>42446</v>
      </c>
      <c r="B2049">
        <f>INDEX('[3]Fed Funds rate'!B:B,MATCH('Գծապատկեր 3.Զ.1'!A2049,'[3]Fed Funds rate'!A:A,0))</f>
        <v>0.37</v>
      </c>
      <c r="C2049">
        <v>-700.77</v>
      </c>
      <c r="D2049">
        <f>INDEX([3]Treasury!B:B,MATCH('Գծապատկեր 3.Զ.1'!A2049,[3]Treasury!A:A,0))</f>
        <v>1.91</v>
      </c>
      <c r="E2049">
        <v>4.2165616402786501</v>
      </c>
    </row>
    <row r="2050" spans="1:5">
      <c r="A2050" s="9">
        <v>42447</v>
      </c>
      <c r="B2050">
        <f>INDEX('[3]Fed Funds rate'!B:B,MATCH('Գծապատկեր 3.Զ.1'!A2050,'[3]Fed Funds rate'!A:A,0))</f>
        <v>0.37</v>
      </c>
      <c r="C2050">
        <v>-704.55</v>
      </c>
      <c r="D2050">
        <f>INDEX([3]Treasury!B:B,MATCH('Գծապատկեր 3.Զ.1'!A2050,[3]Treasury!A:A,0))</f>
        <v>1.88</v>
      </c>
      <c r="E2050">
        <v>4.7354700426542404</v>
      </c>
    </row>
    <row r="2051" spans="1:5">
      <c r="A2051" s="9">
        <v>42450</v>
      </c>
      <c r="B2051">
        <f>INDEX('[3]Fed Funds rate'!B:B,MATCH('Գծապատկեր 3.Զ.1'!A2051,'[3]Fed Funds rate'!A:A,0))</f>
        <v>0.37</v>
      </c>
      <c r="C2051">
        <v>-705.02</v>
      </c>
      <c r="D2051">
        <f>INDEX([3]Treasury!B:B,MATCH('Գծապատկեր 3.Զ.1'!A2051,[3]Treasury!A:A,0))</f>
        <v>1.92</v>
      </c>
      <c r="E2051">
        <v>4.7831090986189704</v>
      </c>
    </row>
    <row r="2052" spans="1:5">
      <c r="A2052" s="9">
        <v>42451</v>
      </c>
      <c r="B2052">
        <f>INDEX('[3]Fed Funds rate'!B:B,MATCH('Գծապատկեր 3.Զ.1'!A2052,'[3]Fed Funds rate'!A:A,0))</f>
        <v>0.37</v>
      </c>
      <c r="C2052">
        <v>-704.82</v>
      </c>
      <c r="D2052">
        <f>INDEX([3]Treasury!B:B,MATCH('Գծապատկեր 3.Զ.1'!A2052,[3]Treasury!A:A,0))</f>
        <v>1.94</v>
      </c>
      <c r="E2052">
        <v>4.7356898469945401</v>
      </c>
    </row>
    <row r="2053" spans="1:5">
      <c r="A2053" s="9">
        <v>42452</v>
      </c>
      <c r="B2053">
        <f>INDEX('[3]Fed Funds rate'!B:B,MATCH('Գծապատկեր 3.Զ.1'!A2053,'[3]Fed Funds rate'!A:A,0))</f>
        <v>0.37</v>
      </c>
      <c r="C2053">
        <v>-703.01</v>
      </c>
      <c r="D2053">
        <f>INDEX([3]Treasury!B:B,MATCH('Գծապատկեր 3.Զ.1'!A2053,[3]Treasury!A:A,0))</f>
        <v>1.88</v>
      </c>
      <c r="E2053">
        <v>4.4595098618685798</v>
      </c>
    </row>
    <row r="2054" spans="1:5">
      <c r="A2054" s="9">
        <v>42453</v>
      </c>
      <c r="B2054">
        <f>INDEX('[3]Fed Funds rate'!B:B,MATCH('Գծապատկեր 3.Զ.1'!A2054,'[3]Fed Funds rate'!A:A,0))</f>
        <v>0.37</v>
      </c>
      <c r="C2054">
        <v>-700.45</v>
      </c>
      <c r="D2054">
        <f>INDEX([3]Treasury!B:B,MATCH('Գծապատկեր 3.Զ.1'!A2054,[3]Treasury!A:A,0))</f>
        <v>1.91</v>
      </c>
      <c r="E2054">
        <v>4.0756509680547799</v>
      </c>
    </row>
    <row r="2055" spans="1:5">
      <c r="A2055" s="9">
        <v>42457</v>
      </c>
      <c r="B2055">
        <f>INDEX('[3]Fed Funds rate'!B:B,MATCH('Գծապատկեր 3.Զ.1'!A2055,'[3]Fed Funds rate'!A:A,0))</f>
        <v>0.37</v>
      </c>
      <c r="C2055">
        <v>-700.67</v>
      </c>
      <c r="D2055">
        <f>INDEX([3]Treasury!B:B,MATCH('Գծապատկեր 3.Զ.1'!A2055,[3]Treasury!A:A,0))</f>
        <v>1.89</v>
      </c>
      <c r="E2055">
        <v>4.0880093178745902</v>
      </c>
    </row>
    <row r="2056" spans="1:5">
      <c r="A2056" s="9">
        <v>42458</v>
      </c>
      <c r="B2056">
        <f>INDEX('[3]Fed Funds rate'!B:B,MATCH('Գծապատկեր 3.Զ.1'!A2056,'[3]Fed Funds rate'!A:A,0))</f>
        <v>0.37</v>
      </c>
      <c r="C2056">
        <v>-700.75</v>
      </c>
      <c r="D2056">
        <f>INDEX([3]Treasury!B:B,MATCH('Գծապատկեր 3.Զ.1'!A2056,[3]Treasury!A:A,0))</f>
        <v>1.81</v>
      </c>
      <c r="E2056">
        <v>4.0803819230131904</v>
      </c>
    </row>
    <row r="2057" spans="1:5">
      <c r="A2057" s="9">
        <v>42459</v>
      </c>
      <c r="B2057">
        <f>INDEX('[3]Fed Funds rate'!B:B,MATCH('Գծապատկեր 3.Զ.1'!A2057,'[3]Fed Funds rate'!A:A,0))</f>
        <v>0.37</v>
      </c>
      <c r="C2057">
        <v>-703.82</v>
      </c>
      <c r="D2057">
        <f>INDEX([3]Treasury!B:B,MATCH('Գծապատկեր 3.Զ.1'!A2057,[3]Treasury!A:A,0))</f>
        <v>1.83</v>
      </c>
      <c r="E2057">
        <v>4.4984834100123399</v>
      </c>
    </row>
    <row r="2058" spans="1:5">
      <c r="A2058" s="9">
        <v>42460</v>
      </c>
      <c r="B2058">
        <f>INDEX('[3]Fed Funds rate'!B:B,MATCH('Գծապատկեր 3.Զ.1'!A2058,'[3]Fed Funds rate'!A:A,0))</f>
        <v>0.25</v>
      </c>
      <c r="C2058">
        <v>-705.69</v>
      </c>
      <c r="D2058">
        <f>INDEX([3]Treasury!B:B,MATCH('Գծապատկեր 3.Զ.1'!A2058,[3]Treasury!A:A,0))</f>
        <v>1.78</v>
      </c>
      <c r="E2058">
        <v>4.7447810428328596</v>
      </c>
    </row>
    <row r="2059" spans="1:5">
      <c r="A2059" s="9">
        <v>42461</v>
      </c>
      <c r="B2059">
        <f>INDEX('[3]Fed Funds rate'!B:B,MATCH('Գծապատկեր 3.Զ.1'!A2059,'[3]Fed Funds rate'!A:A,0))</f>
        <v>0.37</v>
      </c>
      <c r="C2059">
        <v>-706.36</v>
      </c>
      <c r="D2059">
        <f>INDEX([3]Treasury!B:B,MATCH('Գծապատկեր 3.Զ.1'!A2059,[3]Treasury!A:A,0))</f>
        <v>1.79</v>
      </c>
      <c r="E2059">
        <v>4.82063629210381</v>
      </c>
    </row>
    <row r="2060" spans="1:5">
      <c r="A2060" s="9">
        <v>42464</v>
      </c>
      <c r="B2060">
        <f>INDEX('[3]Fed Funds rate'!B:B,MATCH('Գծապատկեր 3.Զ.1'!A2060,'[3]Fed Funds rate'!A:A,0))</f>
        <v>0.37</v>
      </c>
      <c r="C2060">
        <v>-706.24</v>
      </c>
      <c r="D2060">
        <f>INDEX([3]Treasury!B:B,MATCH('Գծապատկեր 3.Զ.1'!A2060,[3]Treasury!A:A,0))</f>
        <v>1.78</v>
      </c>
      <c r="E2060">
        <v>4.7846048101647503</v>
      </c>
    </row>
    <row r="2061" spans="1:5">
      <c r="A2061" s="9">
        <v>42465</v>
      </c>
      <c r="B2061">
        <f>INDEX('[3]Fed Funds rate'!B:B,MATCH('Գծապատկեր 3.Զ.1'!A2061,'[3]Fed Funds rate'!A:A,0))</f>
        <v>0.37</v>
      </c>
      <c r="C2061">
        <v>-704.67</v>
      </c>
      <c r="D2061">
        <f>INDEX([3]Treasury!B:B,MATCH('Գծապատկեր 3.Զ.1'!A2061,[3]Treasury!A:A,0))</f>
        <v>1.73</v>
      </c>
      <c r="E2061">
        <v>4.54301249409456</v>
      </c>
    </row>
    <row r="2062" spans="1:5">
      <c r="A2062" s="9">
        <v>42466</v>
      </c>
      <c r="B2062">
        <f>INDEX('[3]Fed Funds rate'!B:B,MATCH('Գծապատկեր 3.Զ.1'!A2062,'[3]Fed Funds rate'!A:A,0))</f>
        <v>0.37</v>
      </c>
      <c r="C2062">
        <v>-705.6</v>
      </c>
      <c r="D2062">
        <f>INDEX([3]Treasury!B:B,MATCH('Գծապատկեր 3.Զ.1'!A2062,[3]Treasury!A:A,0))</f>
        <v>1.76</v>
      </c>
      <c r="E2062">
        <v>4.65586204324768</v>
      </c>
    </row>
    <row r="2063" spans="1:5">
      <c r="A2063" s="9">
        <v>42467</v>
      </c>
      <c r="B2063">
        <f>INDEX('[3]Fed Funds rate'!B:B,MATCH('Գծապատկեր 3.Զ.1'!A2063,'[3]Fed Funds rate'!A:A,0))</f>
        <v>0.37</v>
      </c>
      <c r="C2063">
        <v>-704.68</v>
      </c>
      <c r="D2063">
        <f>INDEX([3]Treasury!B:B,MATCH('Գծապատկեր 3.Զ.1'!A2063,[3]Treasury!A:A,0))</f>
        <v>1.7</v>
      </c>
      <c r="E2063">
        <v>4.5063520848955196</v>
      </c>
    </row>
    <row r="2064" spans="1:5">
      <c r="A2064" s="9">
        <v>42468</v>
      </c>
      <c r="B2064">
        <f>INDEX('[3]Fed Funds rate'!B:B,MATCH('Գծապատկեր 3.Զ.1'!A2064,'[3]Fed Funds rate'!A:A,0))</f>
        <v>0.37</v>
      </c>
      <c r="C2064">
        <v>-705.78</v>
      </c>
      <c r="D2064">
        <f>INDEX([3]Treasury!B:B,MATCH('Գծապատկեր 3.Զ.1'!A2064,[3]Treasury!A:A,0))</f>
        <v>1.72</v>
      </c>
      <c r="E2064">
        <v>4.64329091721822</v>
      </c>
    </row>
    <row r="2065" spans="1:5">
      <c r="A2065" s="9">
        <v>42471</v>
      </c>
      <c r="B2065">
        <f>INDEX('[3]Fed Funds rate'!B:B,MATCH('Գծապատկեր 3.Զ.1'!A2065,'[3]Fed Funds rate'!A:A,0))</f>
        <v>0.37</v>
      </c>
      <c r="C2065">
        <v>-707.86</v>
      </c>
      <c r="D2065">
        <f>INDEX([3]Treasury!B:B,MATCH('Գծապատկեր 3.Զ.1'!A2065,[3]Treasury!A:A,0))</f>
        <v>1.73</v>
      </c>
      <c r="E2065">
        <v>4.9185289313078302</v>
      </c>
    </row>
    <row r="2066" spans="1:5">
      <c r="A2066" s="9">
        <v>42472</v>
      </c>
      <c r="B2066">
        <f>INDEX('[3]Fed Funds rate'!B:B,MATCH('Գծապատկեր 3.Զ.1'!A2066,'[3]Fed Funds rate'!A:A,0))</f>
        <v>0.37</v>
      </c>
      <c r="C2066">
        <v>-710.01</v>
      </c>
      <c r="D2066">
        <f>INDEX([3]Treasury!B:B,MATCH('Գծապատկեր 3.Զ.1'!A2066,[3]Treasury!A:A,0))</f>
        <v>1.79</v>
      </c>
      <c r="E2066">
        <v>5.2027637174742196</v>
      </c>
    </row>
    <row r="2067" spans="1:5">
      <c r="A2067" s="9">
        <v>42473</v>
      </c>
      <c r="B2067">
        <f>INDEX('[3]Fed Funds rate'!B:B,MATCH('Գծապատկեր 3.Զ.1'!A2067,'[3]Fed Funds rate'!A:A,0))</f>
        <v>0.37</v>
      </c>
      <c r="C2067">
        <v>-713.89</v>
      </c>
      <c r="D2067">
        <f>INDEX([3]Treasury!B:B,MATCH('Գծապատկեր 3.Զ.1'!A2067,[3]Treasury!A:A,0))</f>
        <v>1.77</v>
      </c>
      <c r="E2067">
        <v>5.7287106156373904</v>
      </c>
    </row>
    <row r="2068" spans="1:5">
      <c r="A2068" s="9">
        <v>42474</v>
      </c>
      <c r="B2068">
        <f>INDEX('[3]Fed Funds rate'!B:B,MATCH('Գծապատկեր 3.Զ.1'!A2068,'[3]Fed Funds rate'!A:A,0))</f>
        <v>0.37</v>
      </c>
      <c r="C2068">
        <v>-715.47</v>
      </c>
      <c r="D2068">
        <f>INDEX([3]Treasury!B:B,MATCH('Գծապատկեր 3.Զ.1'!A2068,[3]Treasury!A:A,0))</f>
        <v>1.8</v>
      </c>
      <c r="E2068">
        <v>5.9307528417998503</v>
      </c>
    </row>
    <row r="2069" spans="1:5">
      <c r="A2069" s="9">
        <v>42475</v>
      </c>
      <c r="B2069">
        <f>INDEX('[3]Fed Funds rate'!B:B,MATCH('Գծապատկեր 3.Զ.1'!A2069,'[3]Fed Funds rate'!A:A,0))</f>
        <v>0.37</v>
      </c>
      <c r="C2069">
        <v>-715.34</v>
      </c>
      <c r="D2069">
        <f>INDEX([3]Treasury!B:B,MATCH('Գծապատկեր 3.Զ.1'!A2069,[3]Treasury!A:A,0))</f>
        <v>1.76</v>
      </c>
      <c r="E2069">
        <v>5.8935462010080002</v>
      </c>
    </row>
    <row r="2070" spans="1:5">
      <c r="A2070" s="9">
        <v>42478</v>
      </c>
      <c r="B2070">
        <f>INDEX('[3]Fed Funds rate'!B:B,MATCH('Գծապատկեր 3.Զ.1'!A2070,'[3]Fed Funds rate'!A:A,0))</f>
        <v>0.37</v>
      </c>
      <c r="C2070">
        <v>-714.69</v>
      </c>
      <c r="D2070">
        <f>INDEX([3]Treasury!B:B,MATCH('Գծապատկեր 3.Զ.1'!A2070,[3]Treasury!A:A,0))</f>
        <v>1.78</v>
      </c>
      <c r="E2070">
        <v>5.7836046088137802</v>
      </c>
    </row>
    <row r="2071" spans="1:5">
      <c r="A2071" s="9">
        <v>42479</v>
      </c>
      <c r="B2071">
        <f>INDEX('[3]Fed Funds rate'!B:B,MATCH('Գծապատկեր 3.Զ.1'!A2071,'[3]Fed Funds rate'!A:A,0))</f>
        <v>0.37</v>
      </c>
      <c r="C2071">
        <v>-718.02</v>
      </c>
      <c r="D2071">
        <f>INDEX([3]Treasury!B:B,MATCH('Գծապատկեր 3.Զ.1'!A2071,[3]Treasury!A:A,0))</f>
        <v>1.79</v>
      </c>
      <c r="E2071">
        <v>6.2294250770430599</v>
      </c>
    </row>
    <row r="2072" spans="1:5">
      <c r="A2072" s="9">
        <v>42480</v>
      </c>
      <c r="B2072">
        <f>INDEX('[3]Fed Funds rate'!B:B,MATCH('Գծապատկեր 3.Զ.1'!A2072,'[3]Fed Funds rate'!A:A,0))</f>
        <v>0.37</v>
      </c>
      <c r="C2072">
        <v>-719.55</v>
      </c>
      <c r="D2072">
        <f>INDEX([3]Treasury!B:B,MATCH('Գծապատկեր 3.Զ.1'!A2072,[3]Treasury!A:A,0))</f>
        <v>1.85</v>
      </c>
      <c r="E2072">
        <v>6.4232513819409798</v>
      </c>
    </row>
    <row r="2073" spans="1:5">
      <c r="A2073" s="9">
        <v>42481</v>
      </c>
      <c r="B2073">
        <f>INDEX('[3]Fed Funds rate'!B:B,MATCH('Գծապատկեր 3.Զ.1'!A2073,'[3]Fed Funds rate'!A:A,0))</f>
        <v>0.37</v>
      </c>
      <c r="C2073">
        <v>-718.41</v>
      </c>
      <c r="D2073">
        <f>INDEX([3]Treasury!B:B,MATCH('Գծապատկեր 3.Զ.1'!A2073,[3]Treasury!A:A,0))</f>
        <v>1.88</v>
      </c>
      <c r="E2073">
        <v>6.2456611296856801</v>
      </c>
    </row>
    <row r="2074" spans="1:5">
      <c r="A2074" s="9">
        <v>42482</v>
      </c>
      <c r="B2074">
        <f>INDEX('[3]Fed Funds rate'!B:B,MATCH('Գծապատկեր 3.Զ.1'!A2074,'[3]Fed Funds rate'!A:A,0))</f>
        <v>0.37</v>
      </c>
      <c r="C2074">
        <v>-716.54</v>
      </c>
      <c r="D2074">
        <f>INDEX([3]Treasury!B:B,MATCH('Գծապատկեր 3.Զ.1'!A2074,[3]Treasury!A:A,0))</f>
        <v>1.89</v>
      </c>
      <c r="E2074">
        <v>5.9659931745766199</v>
      </c>
    </row>
    <row r="2075" spans="1:5">
      <c r="A2075" s="9">
        <v>42485</v>
      </c>
      <c r="B2075">
        <f>INDEX('[3]Fed Funds rate'!B:B,MATCH('Գծապատկեր 3.Զ.1'!A2075,'[3]Fed Funds rate'!A:A,0))</f>
        <v>0.37</v>
      </c>
      <c r="C2075">
        <v>-714.53</v>
      </c>
      <c r="D2075">
        <f>INDEX([3]Treasury!B:B,MATCH('Գծապատկեր 3.Զ.1'!A2075,[3]Treasury!A:A,0))</f>
        <v>1.91</v>
      </c>
      <c r="E2075">
        <v>5.6660534641927098</v>
      </c>
    </row>
    <row r="2076" spans="1:5">
      <c r="A2076" s="9">
        <v>42486</v>
      </c>
      <c r="B2076">
        <f>INDEX('[3]Fed Funds rate'!B:B,MATCH('Գծապատկեր 3.Զ.1'!A2076,'[3]Fed Funds rate'!A:A,0))</f>
        <v>0.37</v>
      </c>
      <c r="C2076">
        <v>-713.14</v>
      </c>
      <c r="D2076">
        <f>INDEX([3]Treasury!B:B,MATCH('Գծապատկեր 3.Զ.1'!A2076,[3]Treasury!A:A,0))</f>
        <v>1.94</v>
      </c>
      <c r="E2076">
        <v>5.4523004110958402</v>
      </c>
    </row>
    <row r="2077" spans="1:5">
      <c r="A2077" s="9">
        <v>42487</v>
      </c>
      <c r="B2077">
        <f>INDEX('[3]Fed Funds rate'!B:B,MATCH('Գծապատկեր 3.Զ.1'!A2077,'[3]Fed Funds rate'!A:A,0))</f>
        <v>0.37</v>
      </c>
      <c r="C2077">
        <v>-715.56</v>
      </c>
      <c r="D2077">
        <f>INDEX([3]Treasury!B:B,MATCH('Գծապատկեր 3.Զ.1'!A2077,[3]Treasury!A:A,0))</f>
        <v>1.87</v>
      </c>
      <c r="E2077">
        <v>5.7720408379456103</v>
      </c>
    </row>
    <row r="2078" spans="1:5">
      <c r="A2078" s="9">
        <v>42488</v>
      </c>
      <c r="B2078">
        <f>INDEX('[3]Fed Funds rate'!B:B,MATCH('Գծապատկեր 3.Զ.1'!A2078,'[3]Fed Funds rate'!A:A,0))</f>
        <v>0.37</v>
      </c>
      <c r="C2078">
        <v>-719.08</v>
      </c>
      <c r="D2078">
        <f>INDEX([3]Treasury!B:B,MATCH('Գծապատկեր 3.Զ.1'!A2078,[3]Treasury!A:A,0))</f>
        <v>1.84</v>
      </c>
      <c r="E2078">
        <v>6.2437285691614699</v>
      </c>
    </row>
    <row r="2079" spans="1:5">
      <c r="A2079" s="9">
        <v>42489</v>
      </c>
      <c r="B2079">
        <f>INDEX('[3]Fed Funds rate'!B:B,MATCH('Գծապատկեր 3.Զ.1'!A2079,'[3]Fed Funds rate'!A:A,0))</f>
        <v>0.3</v>
      </c>
      <c r="C2079">
        <v>-719.2</v>
      </c>
      <c r="D2079">
        <f>INDEX([3]Treasury!B:B,MATCH('Գծապատկեր 3.Զ.1'!A2079,[3]Treasury!A:A,0))</f>
        <v>1.83</v>
      </c>
      <c r="E2079">
        <v>6.2413871863841397</v>
      </c>
    </row>
    <row r="2080" spans="1:5">
      <c r="A2080" s="9">
        <v>42492</v>
      </c>
      <c r="B2080">
        <f>INDEX('[3]Fed Funds rate'!B:B,MATCH('Գծապատկեր 3.Զ.1'!A2080,'[3]Fed Funds rate'!A:A,0))</f>
        <v>0.37</v>
      </c>
      <c r="C2080">
        <v>-718.79</v>
      </c>
      <c r="D2080">
        <f>INDEX([3]Treasury!B:B,MATCH('Գծապատկեր 3.Զ.1'!A2080,[3]Treasury!A:A,0))</f>
        <v>1.88</v>
      </c>
      <c r="E2080">
        <v>6.1653358772754201</v>
      </c>
    </row>
    <row r="2081" spans="1:5">
      <c r="A2081" s="9">
        <v>42493</v>
      </c>
      <c r="B2081">
        <f>INDEX('[3]Fed Funds rate'!B:B,MATCH('Գծապատկեր 3.Զ.1'!A2081,'[3]Fed Funds rate'!A:A,0))</f>
        <v>0.37</v>
      </c>
      <c r="C2081">
        <v>-716.81</v>
      </c>
      <c r="D2081">
        <f>INDEX([3]Treasury!B:B,MATCH('Գծապատկեր 3.Զ.1'!A2081,[3]Treasury!A:A,0))</f>
        <v>1.81</v>
      </c>
      <c r="E2081">
        <v>5.8704662958053797</v>
      </c>
    </row>
    <row r="2082" spans="1:5">
      <c r="A2082" s="9">
        <v>42494</v>
      </c>
      <c r="B2082">
        <f>INDEX('[3]Fed Funds rate'!B:B,MATCH('Գծապատկեր 3.Զ.1'!A2082,'[3]Fed Funds rate'!A:A,0))</f>
        <v>0.37</v>
      </c>
      <c r="C2082">
        <v>-715.06</v>
      </c>
      <c r="D2082">
        <f>INDEX([3]Treasury!B:B,MATCH('Գծապատկեր 3.Զ.1'!A2082,[3]Treasury!A:A,0))</f>
        <v>1.79</v>
      </c>
      <c r="E2082">
        <v>5.6070047361807802</v>
      </c>
    </row>
    <row r="2083" spans="1:5">
      <c r="A2083" s="9">
        <v>42495</v>
      </c>
      <c r="B2083">
        <f>INDEX('[3]Fed Funds rate'!B:B,MATCH('Գծապատկեր 3.Զ.1'!A2083,'[3]Fed Funds rate'!A:A,0))</f>
        <v>0.37</v>
      </c>
      <c r="C2083">
        <v>-715.67</v>
      </c>
      <c r="D2083">
        <f>INDEX([3]Treasury!B:B,MATCH('Գծապատկեր 3.Զ.1'!A2083,[3]Treasury!A:A,0))</f>
        <v>1.76</v>
      </c>
      <c r="E2083">
        <v>5.6732507706295703</v>
      </c>
    </row>
    <row r="2084" spans="1:5">
      <c r="A2084" s="9">
        <v>42496</v>
      </c>
      <c r="B2084">
        <f>INDEX('[3]Fed Funds rate'!B:B,MATCH('Գծապատկեր 3.Զ.1'!A2084,'[3]Fed Funds rate'!A:A,0))</f>
        <v>0.37</v>
      </c>
      <c r="C2084">
        <v>-716.23</v>
      </c>
      <c r="D2084">
        <f>INDEX([3]Treasury!B:B,MATCH('Գծապատկեր 3.Զ.1'!A2084,[3]Treasury!A:A,0))</f>
        <v>1.79</v>
      </c>
      <c r="E2084">
        <v>5.7324441149891001</v>
      </c>
    </row>
    <row r="2085" spans="1:5">
      <c r="A2085" s="9">
        <v>42499</v>
      </c>
      <c r="B2085">
        <f>INDEX('[3]Fed Funds rate'!B:B,MATCH('Գծապատկեր 3.Զ.1'!A2085,'[3]Fed Funds rate'!A:A,0))</f>
        <v>0.37</v>
      </c>
      <c r="C2085">
        <v>-716.75</v>
      </c>
      <c r="D2085">
        <f>INDEX([3]Treasury!B:B,MATCH('Գծապատկեր 3.Զ.1'!A2085,[3]Treasury!A:A,0))</f>
        <v>1.77</v>
      </c>
      <c r="E2085">
        <v>5.7859964500431698</v>
      </c>
    </row>
    <row r="2086" spans="1:5">
      <c r="A2086" s="9">
        <v>42500</v>
      </c>
      <c r="B2086">
        <f>INDEX('[3]Fed Funds rate'!B:B,MATCH('Գծապատկեր 3.Զ.1'!A2086,'[3]Fed Funds rate'!A:A,0))</f>
        <v>0.37</v>
      </c>
      <c r="C2086">
        <v>-717.95</v>
      </c>
      <c r="D2086">
        <f>INDEX([3]Treasury!B:B,MATCH('Գծապատկեր 3.Զ.1'!A2086,[3]Treasury!A:A,0))</f>
        <v>1.77</v>
      </c>
      <c r="E2086">
        <v>5.93425586301941</v>
      </c>
    </row>
    <row r="2087" spans="1:5">
      <c r="A2087" s="9">
        <v>42501</v>
      </c>
      <c r="B2087">
        <f>INDEX('[3]Fed Funds rate'!B:B,MATCH('Գծապատկեր 3.Զ.1'!A2087,'[3]Fed Funds rate'!A:A,0))</f>
        <v>0.37</v>
      </c>
      <c r="C2087">
        <v>-720.39</v>
      </c>
      <c r="D2087">
        <f>INDEX([3]Treasury!B:B,MATCH('Գծապատկեր 3.Զ.1'!A2087,[3]Treasury!A:A,0))</f>
        <v>1.73</v>
      </c>
      <c r="E2087">
        <v>6.2545139209112204</v>
      </c>
    </row>
    <row r="2088" spans="1:5">
      <c r="A2088" s="9">
        <v>42502</v>
      </c>
      <c r="B2088">
        <f>INDEX('[3]Fed Funds rate'!B:B,MATCH('Գծապատկեր 3.Զ.1'!A2088,'[3]Fed Funds rate'!A:A,0))</f>
        <v>0.37</v>
      </c>
      <c r="C2088">
        <v>-721.54</v>
      </c>
      <c r="D2088">
        <f>INDEX([3]Treasury!B:B,MATCH('Գծապատկեր 3.Զ.1'!A2088,[3]Treasury!A:A,0))</f>
        <v>1.75</v>
      </c>
      <c r="E2088">
        <v>6.3950008342729898</v>
      </c>
    </row>
    <row r="2089" spans="1:5">
      <c r="A2089" s="9">
        <v>42503</v>
      </c>
      <c r="B2089">
        <f>INDEX('[3]Fed Funds rate'!B:B,MATCH('Գծապատկեր 3.Զ.1'!A2089,'[3]Fed Funds rate'!A:A,0))</f>
        <v>0.37</v>
      </c>
      <c r="C2089">
        <v>-722.42</v>
      </c>
      <c r="D2089">
        <f>INDEX([3]Treasury!B:B,MATCH('Գծապատկեր 3.Զ.1'!A2089,[3]Treasury!A:A,0))</f>
        <v>1.71</v>
      </c>
      <c r="E2089">
        <v>6.4978670390364597</v>
      </c>
    </row>
    <row r="2090" spans="1:5">
      <c r="A2090" s="9">
        <v>42506</v>
      </c>
      <c r="B2090">
        <f>INDEX('[3]Fed Funds rate'!B:B,MATCH('Գծապատկեր 3.Զ.1'!A2090,'[3]Fed Funds rate'!A:A,0))</f>
        <v>0.37</v>
      </c>
      <c r="C2090">
        <v>-722.01</v>
      </c>
      <c r="D2090">
        <f>INDEX([3]Treasury!B:B,MATCH('Գծապատկեր 3.Զ.1'!A2090,[3]Treasury!A:A,0))</f>
        <v>1.75</v>
      </c>
      <c r="E2090">
        <v>6.4220771097175202</v>
      </c>
    </row>
    <row r="2091" spans="1:5">
      <c r="A2091" s="9">
        <v>42507</v>
      </c>
      <c r="B2091">
        <f>INDEX('[3]Fed Funds rate'!B:B,MATCH('Գծապատկեր 3.Զ.1'!A2091,'[3]Fed Funds rate'!A:A,0))</f>
        <v>0.37</v>
      </c>
      <c r="C2091">
        <v>-722.25</v>
      </c>
      <c r="D2091">
        <f>INDEX([3]Treasury!B:B,MATCH('Գծապատկեր 3.Զ.1'!A2091,[3]Treasury!A:A,0))</f>
        <v>1.76</v>
      </c>
      <c r="E2091">
        <v>6.4362927076857597</v>
      </c>
    </row>
    <row r="2092" spans="1:5">
      <c r="A2092" s="9">
        <v>42508</v>
      </c>
      <c r="B2092">
        <f>INDEX('[3]Fed Funds rate'!B:B,MATCH('Գծապատկեր 3.Զ.1'!A2092,'[3]Fed Funds rate'!A:A,0))</f>
        <v>0.37</v>
      </c>
      <c r="C2092">
        <v>-719.55</v>
      </c>
      <c r="D2092">
        <f>INDEX([3]Treasury!B:B,MATCH('Գծապատկեր 3.Զ.1'!A2092,[3]Treasury!A:A,0))</f>
        <v>1.87</v>
      </c>
      <c r="E2092">
        <v>6.0427417331703701</v>
      </c>
    </row>
    <row r="2093" spans="1:5">
      <c r="A2093" s="9">
        <v>42509</v>
      </c>
      <c r="B2093">
        <f>INDEX('[3]Fed Funds rate'!B:B,MATCH('Գծապատկեր 3.Զ.1'!A2093,'[3]Fed Funds rate'!A:A,0))</f>
        <v>0.37</v>
      </c>
      <c r="C2093">
        <v>-714.32</v>
      </c>
      <c r="D2093">
        <f>INDEX([3]Treasury!B:B,MATCH('Գծապատկեր 3.Զ.1'!A2093,[3]Treasury!A:A,0))</f>
        <v>1.85</v>
      </c>
      <c r="E2093">
        <v>5.2942262048946898</v>
      </c>
    </row>
    <row r="2094" spans="1:5">
      <c r="A2094" s="9">
        <v>42510</v>
      </c>
      <c r="B2094">
        <f>INDEX('[3]Fed Funds rate'!B:B,MATCH('Գծապատկեր 3.Զ.1'!A2094,'[3]Fed Funds rate'!A:A,0))</f>
        <v>0.37</v>
      </c>
      <c r="C2094">
        <v>-715.57</v>
      </c>
      <c r="D2094">
        <f>INDEX([3]Treasury!B:B,MATCH('Գծապատկեր 3.Զ.1'!A2094,[3]Treasury!A:A,0))</f>
        <v>1.85</v>
      </c>
      <c r="E2094">
        <v>5.4500475997957603</v>
      </c>
    </row>
    <row r="2095" spans="1:5">
      <c r="A2095" s="9">
        <v>42513</v>
      </c>
      <c r="B2095">
        <f>INDEX('[3]Fed Funds rate'!B:B,MATCH('Գծապատկեր 3.Զ.1'!A2095,'[3]Fed Funds rate'!A:A,0))</f>
        <v>0.37</v>
      </c>
      <c r="C2095">
        <v>-714.97</v>
      </c>
      <c r="D2095">
        <f>INDEX([3]Treasury!B:B,MATCH('Գծապատկեր 3.Զ.1'!A2095,[3]Treasury!A:A,0))</f>
        <v>1.84</v>
      </c>
      <c r="E2095">
        <v>5.3471466279901199</v>
      </c>
    </row>
    <row r="2096" spans="1:5">
      <c r="A2096" s="9">
        <v>42514</v>
      </c>
      <c r="B2096">
        <f>INDEX('[3]Fed Funds rate'!B:B,MATCH('Գծապատկեր 3.Զ.1'!A2096,'[3]Fed Funds rate'!A:A,0))</f>
        <v>0.37</v>
      </c>
      <c r="C2096">
        <v>-715.38</v>
      </c>
      <c r="D2096">
        <f>INDEX([3]Treasury!B:B,MATCH('Գծապատկեր 3.Զ.1'!A2096,[3]Treasury!A:A,0))</f>
        <v>1.86</v>
      </c>
      <c r="E2096">
        <v>5.3854594098282798</v>
      </c>
    </row>
    <row r="2097" spans="1:5">
      <c r="A2097" s="9">
        <v>42515</v>
      </c>
      <c r="B2097">
        <f>INDEX('[3]Fed Funds rate'!B:B,MATCH('Գծապատկեր 3.Զ.1'!A2097,'[3]Fed Funds rate'!A:A,0))</f>
        <v>0.37</v>
      </c>
      <c r="C2097">
        <v>-716.55</v>
      </c>
      <c r="D2097">
        <f>INDEX([3]Treasury!B:B,MATCH('Գծապատկեր 3.Զ.1'!A2097,[3]Treasury!A:A,0))</f>
        <v>1.87</v>
      </c>
      <c r="E2097">
        <v>5.5298601240608596</v>
      </c>
    </row>
    <row r="2098" spans="1:5">
      <c r="A2098" s="9">
        <v>42516</v>
      </c>
      <c r="B2098">
        <f>INDEX('[3]Fed Funds rate'!B:B,MATCH('Գծապատկեր 3.Զ.1'!A2098,'[3]Fed Funds rate'!A:A,0))</f>
        <v>0.37</v>
      </c>
      <c r="C2098">
        <v>-717.09</v>
      </c>
      <c r="D2098">
        <f>INDEX([3]Treasury!B:B,MATCH('Գծապատկեր 3.Զ.1'!A2098,[3]Treasury!A:A,0))</f>
        <v>1.83</v>
      </c>
      <c r="E2098">
        <v>5.5861784296151802</v>
      </c>
    </row>
    <row r="2099" spans="1:5">
      <c r="A2099" s="9">
        <v>42517</v>
      </c>
      <c r="B2099">
        <f>INDEX('[3]Fed Funds rate'!B:B,MATCH('Գծապատկեր 3.Զ.1'!A2099,'[3]Fed Funds rate'!A:A,0))</f>
        <v>0.37</v>
      </c>
      <c r="C2099">
        <v>-717.33</v>
      </c>
      <c r="D2099">
        <f>INDEX([3]Treasury!B:B,MATCH('Գծապատկեր 3.Զ.1'!A2099,[3]Treasury!A:A,0))</f>
        <v>1.85</v>
      </c>
      <c r="E2099">
        <v>5.6006277289413902</v>
      </c>
    </row>
    <row r="2100" spans="1:5">
      <c r="A2100" s="9">
        <v>42521</v>
      </c>
      <c r="B2100">
        <f>INDEX('[3]Fed Funds rate'!B:B,MATCH('Գծապատկեր 3.Զ.1'!A2100,'[3]Fed Funds rate'!A:A,0))</f>
        <v>0.28999999999999998</v>
      </c>
      <c r="C2100">
        <v>-717.06</v>
      </c>
      <c r="D2100">
        <f>INDEX([3]Treasury!B:B,MATCH('Գծապատկեր 3.Զ.1'!A2100,[3]Treasury!A:A,0))</f>
        <v>1.84</v>
      </c>
      <c r="E2100">
        <v>5.5439680739937103</v>
      </c>
    </row>
    <row r="2101" spans="1:5">
      <c r="A2101" s="9">
        <v>42522</v>
      </c>
      <c r="B2101">
        <f>INDEX('[3]Fed Funds rate'!B:B,MATCH('Գծապատկեր 3.Զ.1'!A2101,'[3]Fed Funds rate'!A:A,0))</f>
        <v>0.37</v>
      </c>
      <c r="C2101">
        <v>-717.9</v>
      </c>
      <c r="D2101">
        <f>INDEX([3]Treasury!B:B,MATCH('Գծապատկեր 3.Զ.1'!A2101,[3]Treasury!A:A,0))</f>
        <v>1.85</v>
      </c>
      <c r="E2101">
        <v>5.6420322462853303</v>
      </c>
    </row>
    <row r="2102" spans="1:5">
      <c r="A2102" s="9">
        <v>42523</v>
      </c>
      <c r="B2102">
        <f>INDEX('[3]Fed Funds rate'!B:B,MATCH('Գծապատկեր 3.Զ.1'!A2102,'[3]Fed Funds rate'!A:A,0))</f>
        <v>0.37</v>
      </c>
      <c r="C2102">
        <v>-719.9</v>
      </c>
      <c r="D2102">
        <f>INDEX([3]Treasury!B:B,MATCH('Գծապատկեր 3.Զ.1'!A2102,[3]Treasury!A:A,0))</f>
        <v>1.81</v>
      </c>
      <c r="E2102">
        <v>5.9012236744198301</v>
      </c>
    </row>
    <row r="2103" spans="1:5">
      <c r="A2103" s="9">
        <v>42524</v>
      </c>
      <c r="B2103">
        <f>INDEX('[3]Fed Funds rate'!B:B,MATCH('Գծապատկեր 3.Զ.1'!A2103,'[3]Fed Funds rate'!A:A,0))</f>
        <v>0.37</v>
      </c>
      <c r="C2103">
        <v>-724.34</v>
      </c>
      <c r="D2103">
        <f>INDEX([3]Treasury!B:B,MATCH('Գծապատկեր 3.Զ.1'!A2103,[3]Treasury!A:A,0))</f>
        <v>1.71</v>
      </c>
      <c r="E2103">
        <v>6.49707102104332</v>
      </c>
    </row>
    <row r="2104" spans="1:5">
      <c r="A2104" s="9">
        <v>42527</v>
      </c>
      <c r="B2104">
        <f>INDEX('[3]Fed Funds rate'!B:B,MATCH('Գծապատկեր 3.Զ.1'!A2104,'[3]Fed Funds rate'!A:A,0))</f>
        <v>0.37</v>
      </c>
      <c r="C2104">
        <v>-727.02</v>
      </c>
      <c r="D2104">
        <f>INDEX([3]Treasury!B:B,MATCH('Գծապատկեր 3.Զ.1'!A2104,[3]Treasury!A:A,0))</f>
        <v>1.73</v>
      </c>
      <c r="E2104">
        <v>6.8473700941788103</v>
      </c>
    </row>
    <row r="2105" spans="1:5">
      <c r="A2105" s="9">
        <v>42528</v>
      </c>
      <c r="B2105">
        <f>INDEX('[3]Fed Funds rate'!B:B,MATCH('Գծապատկեր 3.Զ.1'!A2105,'[3]Fed Funds rate'!A:A,0))</f>
        <v>0.37</v>
      </c>
      <c r="C2105">
        <v>-729.43</v>
      </c>
      <c r="D2105">
        <f>INDEX([3]Treasury!B:B,MATCH('Գծապատկեր 3.Զ.1'!A2105,[3]Treasury!A:A,0))</f>
        <v>1.72</v>
      </c>
      <c r="E2105">
        <v>7.1593026507899804</v>
      </c>
    </row>
    <row r="2106" spans="1:5">
      <c r="A2106" s="9">
        <v>42529</v>
      </c>
      <c r="B2106">
        <f>INDEX('[3]Fed Funds rate'!B:B,MATCH('Գծապատկեր 3.Զ.1'!A2106,'[3]Fed Funds rate'!A:A,0))</f>
        <v>0.37</v>
      </c>
      <c r="C2106">
        <v>-731.5</v>
      </c>
      <c r="D2106">
        <f>INDEX([3]Treasury!B:B,MATCH('Գծապատկեր 3.Զ.1'!A2106,[3]Treasury!A:A,0))</f>
        <v>1.71</v>
      </c>
      <c r="E2106">
        <v>7.4236752698734501</v>
      </c>
    </row>
    <row r="2107" spans="1:5">
      <c r="A2107" s="9">
        <v>42530</v>
      </c>
      <c r="B2107">
        <f>INDEX('[3]Fed Funds rate'!B:B,MATCH('Գծապատկեր 3.Զ.1'!A2107,'[3]Fed Funds rate'!A:A,0))</f>
        <v>0.37</v>
      </c>
      <c r="C2107">
        <v>-730.84</v>
      </c>
      <c r="D2107">
        <f>INDEX([3]Treasury!B:B,MATCH('Գծապատկեր 3.Զ.1'!A2107,[3]Treasury!A:A,0))</f>
        <v>1.68</v>
      </c>
      <c r="E2107">
        <v>7.3144009879143796</v>
      </c>
    </row>
    <row r="2108" spans="1:5">
      <c r="A2108" s="9">
        <v>42531</v>
      </c>
      <c r="B2108">
        <f>INDEX('[3]Fed Funds rate'!B:B,MATCH('Գծապատկեր 3.Զ.1'!A2108,'[3]Fed Funds rate'!A:A,0))</f>
        <v>0.37</v>
      </c>
      <c r="C2108">
        <v>-729.44</v>
      </c>
      <c r="D2108">
        <f>INDEX([3]Treasury!B:B,MATCH('Գծապատկեր 3.Զ.1'!A2108,[3]Treasury!A:A,0))</f>
        <v>1.64</v>
      </c>
      <c r="E2108">
        <v>7.10364960401398</v>
      </c>
    </row>
    <row r="2109" spans="1:5">
      <c r="A2109" s="9">
        <v>42534</v>
      </c>
      <c r="B2109">
        <f>INDEX('[3]Fed Funds rate'!B:B,MATCH('Գծապատկեր 3.Զ.1'!A2109,'[3]Fed Funds rate'!A:A,0))</f>
        <v>0.37</v>
      </c>
      <c r="C2109">
        <v>-727.34</v>
      </c>
      <c r="D2109">
        <f>INDEX([3]Treasury!B:B,MATCH('Գծապատկեր 3.Զ.1'!A2109,[3]Treasury!A:A,0))</f>
        <v>1.62</v>
      </c>
      <c r="E2109">
        <v>6.7963357542436098</v>
      </c>
    </row>
    <row r="2110" spans="1:5">
      <c r="A2110" s="9">
        <v>42535</v>
      </c>
      <c r="B2110">
        <f>INDEX('[3]Fed Funds rate'!B:B,MATCH('Գծապատկեր 3.Զ.1'!A2110,'[3]Fed Funds rate'!A:A,0))</f>
        <v>0.37</v>
      </c>
      <c r="C2110">
        <v>-723.8</v>
      </c>
      <c r="D2110">
        <f>INDEX([3]Treasury!B:B,MATCH('Գծապատկեր 3.Զ.1'!A2110,[3]Treasury!A:A,0))</f>
        <v>1.62</v>
      </c>
      <c r="E2110">
        <v>6.2894366610525996</v>
      </c>
    </row>
    <row r="2111" spans="1:5">
      <c r="A2111" s="9">
        <v>42536</v>
      </c>
      <c r="B2111">
        <f>INDEX('[3]Fed Funds rate'!B:B,MATCH('Գծապատկեր 3.Զ.1'!A2111,'[3]Fed Funds rate'!A:A,0))</f>
        <v>0.37</v>
      </c>
      <c r="C2111">
        <v>-725.24</v>
      </c>
      <c r="D2111">
        <f>INDEX([3]Treasury!B:B,MATCH('Գծապատկեր 3.Զ.1'!A2111,[3]Treasury!A:A,0))</f>
        <v>1.6</v>
      </c>
      <c r="E2111">
        <v>6.4691838705320999</v>
      </c>
    </row>
    <row r="2112" spans="1:5">
      <c r="A2112" s="9">
        <v>42537</v>
      </c>
      <c r="B2112">
        <f>INDEX('[3]Fed Funds rate'!B:B,MATCH('Գծապատկեր 3.Զ.1'!A2112,'[3]Fed Funds rate'!A:A,0))</f>
        <v>0.38</v>
      </c>
      <c r="C2112">
        <v>-725.57</v>
      </c>
      <c r="D2112">
        <f>INDEX([3]Treasury!B:B,MATCH('Գծապատկեր 3.Զ.1'!A2112,[3]Treasury!A:A,0))</f>
        <v>1.57</v>
      </c>
      <c r="E2112">
        <v>6.4956712809797601</v>
      </c>
    </row>
    <row r="2113" spans="1:5">
      <c r="A2113" s="9">
        <v>42538</v>
      </c>
      <c r="B2113">
        <f>INDEX('[3]Fed Funds rate'!B:B,MATCH('Գծապատկեր 3.Զ.1'!A2113,'[3]Fed Funds rate'!A:A,0))</f>
        <v>0.38</v>
      </c>
      <c r="C2113">
        <v>-726.19</v>
      </c>
      <c r="D2113">
        <f>INDEX([3]Treasury!B:B,MATCH('Գծապատկեր 3.Զ.1'!A2113,[3]Treasury!A:A,0))</f>
        <v>1.62</v>
      </c>
      <c r="E2113">
        <v>6.5620811484042099</v>
      </c>
    </row>
    <row r="2114" spans="1:5">
      <c r="A2114" s="9">
        <v>42541</v>
      </c>
      <c r="B2114">
        <f>INDEX('[3]Fed Funds rate'!B:B,MATCH('Գծապատկեր 3.Զ.1'!A2114,'[3]Fed Funds rate'!A:A,0))</f>
        <v>0.38</v>
      </c>
      <c r="C2114">
        <v>-729.1</v>
      </c>
      <c r="D2114">
        <f>INDEX([3]Treasury!B:B,MATCH('Գծապատկեր 3.Զ.1'!A2114,[3]Treasury!A:A,0))</f>
        <v>1.67</v>
      </c>
      <c r="E2114">
        <v>6.9429989817754096</v>
      </c>
    </row>
    <row r="2115" spans="1:5">
      <c r="A2115" s="9">
        <v>42542</v>
      </c>
      <c r="B2115">
        <f>INDEX('[3]Fed Funds rate'!B:B,MATCH('Գծապատկեր 3.Զ.1'!A2115,'[3]Fed Funds rate'!A:A,0))</f>
        <v>0.38</v>
      </c>
      <c r="C2115">
        <v>-729.32</v>
      </c>
      <c r="D2115">
        <f>INDEX([3]Treasury!B:B,MATCH('Գծապատկեր 3.Զ.1'!A2115,[3]Treasury!A:A,0))</f>
        <v>1.71</v>
      </c>
      <c r="E2115">
        <v>6.9541663415068298</v>
      </c>
    </row>
    <row r="2116" spans="1:5">
      <c r="A2116" s="9">
        <v>42543</v>
      </c>
      <c r="B2116">
        <f>INDEX('[3]Fed Funds rate'!B:B,MATCH('Գծապատկեր 3.Զ.1'!A2116,'[3]Fed Funds rate'!A:A,0))</f>
        <v>0.38</v>
      </c>
      <c r="C2116">
        <v>-731.33</v>
      </c>
      <c r="D2116">
        <f>INDEX([3]Treasury!B:B,MATCH('Գծապատկեր 3.Զ.1'!A2116,[3]Treasury!A:A,0))</f>
        <v>1.69</v>
      </c>
      <c r="E2116">
        <v>7.2103848897564804</v>
      </c>
    </row>
    <row r="2117" spans="1:5">
      <c r="A2117" s="9">
        <v>42544</v>
      </c>
      <c r="B2117">
        <f>INDEX('[3]Fed Funds rate'!B:B,MATCH('Գծապատկեր 3.Զ.1'!A2117,'[3]Fed Funds rate'!A:A,0))</f>
        <v>0.39</v>
      </c>
      <c r="C2117">
        <v>-734.23</v>
      </c>
      <c r="D2117">
        <f>INDEX([3]Treasury!B:B,MATCH('Գծապատկեր 3.Զ.1'!A2117,[3]Treasury!A:A,0))</f>
        <v>1.74</v>
      </c>
      <c r="E2117">
        <v>7.5871377180193296</v>
      </c>
    </row>
    <row r="2118" spans="1:5">
      <c r="A2118" s="9">
        <v>42545</v>
      </c>
      <c r="B2118">
        <f>INDEX('[3]Fed Funds rate'!B:B,MATCH('Գծապատկեր 3.Զ.1'!A2118,'[3]Fed Funds rate'!A:A,0))</f>
        <v>0.4</v>
      </c>
      <c r="C2118">
        <v>-731.66</v>
      </c>
      <c r="D2118">
        <f>INDEX([3]Treasury!B:B,MATCH('Գծապատկեր 3.Զ.1'!A2118,[3]Treasury!A:A,0))</f>
        <v>1.57</v>
      </c>
      <c r="E2118">
        <v>7.2174970002533803</v>
      </c>
    </row>
    <row r="2119" spans="1:5">
      <c r="A2119" s="9">
        <v>42548</v>
      </c>
      <c r="B2119">
        <f>INDEX('[3]Fed Funds rate'!B:B,MATCH('Գծապատկեր 3.Զ.1'!A2119,'[3]Fed Funds rate'!A:A,0))</f>
        <v>0.41</v>
      </c>
      <c r="C2119">
        <v>-731.88</v>
      </c>
      <c r="D2119">
        <f>INDEX([3]Treasury!B:B,MATCH('Գծապատկեր 3.Զ.1'!A2119,[3]Treasury!A:A,0))</f>
        <v>1.46</v>
      </c>
      <c r="E2119">
        <v>7.2285616728978503</v>
      </c>
    </row>
    <row r="2120" spans="1:5">
      <c r="A2120" s="9">
        <v>42549</v>
      </c>
      <c r="B2120">
        <f>INDEX('[3]Fed Funds rate'!B:B,MATCH('Գծապատկեր 3.Զ.1'!A2120,'[3]Fed Funds rate'!A:A,0))</f>
        <v>0.41</v>
      </c>
      <c r="C2120">
        <v>-735.85</v>
      </c>
      <c r="D2120">
        <f>INDEX([3]Treasury!B:B,MATCH('Գծապատկեր 3.Զ.1'!A2120,[3]Treasury!A:A,0))</f>
        <v>1.46</v>
      </c>
      <c r="E2120">
        <v>7.7505357198843896</v>
      </c>
    </row>
    <row r="2121" spans="1:5">
      <c r="A2121" s="9">
        <v>42550</v>
      </c>
      <c r="B2121">
        <f>INDEX('[3]Fed Funds rate'!B:B,MATCH('Գծապատկեր 3.Զ.1'!A2121,'[3]Fed Funds rate'!A:A,0))</f>
        <v>0.41</v>
      </c>
      <c r="C2121">
        <v>-742.82</v>
      </c>
      <c r="D2121">
        <f>INDEX([3]Treasury!B:B,MATCH('Գծապատկեր 3.Զ.1'!A2121,[3]Treasury!A:A,0))</f>
        <v>1.5</v>
      </c>
      <c r="E2121">
        <v>8.6742837952781393</v>
      </c>
    </row>
    <row r="2122" spans="1:5">
      <c r="A2122" s="9">
        <v>42551</v>
      </c>
      <c r="B2122">
        <f>INDEX('[3]Fed Funds rate'!B:B,MATCH('Գծապատկեր 3.Զ.1'!A2122,'[3]Fed Funds rate'!A:A,0))</f>
        <v>0.3</v>
      </c>
      <c r="C2122">
        <v>-743.81</v>
      </c>
      <c r="D2122">
        <f>INDEX([3]Treasury!B:B,MATCH('Գծապատկեր 3.Զ.1'!A2122,[3]Treasury!A:A,0))</f>
        <v>1.49</v>
      </c>
      <c r="E2122">
        <v>8.7884736807305899</v>
      </c>
    </row>
    <row r="2123" spans="1:5">
      <c r="A2123" s="9">
        <v>42552</v>
      </c>
      <c r="B2123">
        <f>INDEX('[3]Fed Funds rate'!B:B,MATCH('Գծապատկեր 3.Զ.1'!A2123,'[3]Fed Funds rate'!A:A,0))</f>
        <v>0.41</v>
      </c>
      <c r="C2123">
        <v>-748.18</v>
      </c>
      <c r="D2123">
        <f>INDEX([3]Treasury!B:B,MATCH('Գծապատկեր 3.Զ.1'!A2123,[3]Treasury!A:A,0))</f>
        <v>1.46</v>
      </c>
      <c r="E2123">
        <v>9.3552736056262802</v>
      </c>
    </row>
    <row r="2124" spans="1:5">
      <c r="A2124" s="9">
        <v>42556</v>
      </c>
      <c r="B2124">
        <f>INDEX('[3]Fed Funds rate'!B:B,MATCH('Գծապատկեր 3.Զ.1'!A2124,'[3]Fed Funds rate'!A:A,0))</f>
        <v>0.4</v>
      </c>
      <c r="C2124">
        <v>-750.78</v>
      </c>
      <c r="D2124">
        <f>INDEX([3]Treasury!B:B,MATCH('Գծապատկեր 3.Զ.1'!A2124,[3]Treasury!A:A,0))</f>
        <v>1.37</v>
      </c>
      <c r="E2124">
        <v>9.6831852956926205</v>
      </c>
    </row>
    <row r="2125" spans="1:5">
      <c r="A2125" s="9">
        <v>42557</v>
      </c>
      <c r="B2125">
        <f>INDEX('[3]Fed Funds rate'!B:B,MATCH('Գծապատկեր 3.Զ.1'!A2125,'[3]Fed Funds rate'!A:A,0))</f>
        <v>0.4</v>
      </c>
      <c r="C2125">
        <v>-750.79</v>
      </c>
      <c r="D2125">
        <f>INDEX([3]Treasury!B:B,MATCH('Գծապատկեր 3.Զ.1'!A2125,[3]Treasury!A:A,0))</f>
        <v>1.38</v>
      </c>
      <c r="E2125">
        <v>9.6655221025187004</v>
      </c>
    </row>
    <row r="2126" spans="1:5">
      <c r="A2126" s="9">
        <v>42558</v>
      </c>
      <c r="B2126">
        <f>INDEX('[3]Fed Funds rate'!B:B,MATCH('Գծապատկեր 3.Զ.1'!A2126,'[3]Fed Funds rate'!A:A,0))</f>
        <v>0.4</v>
      </c>
      <c r="C2126">
        <v>-751.69</v>
      </c>
      <c r="D2126">
        <f>INDEX([3]Treasury!B:B,MATCH('Գծապատկեր 3.Զ.1'!A2126,[3]Treasury!A:A,0))</f>
        <v>1.4</v>
      </c>
      <c r="E2126">
        <v>9.7663296263339099</v>
      </c>
    </row>
    <row r="2127" spans="1:5">
      <c r="A2127" s="9">
        <v>42559</v>
      </c>
      <c r="B2127">
        <f>INDEX('[3]Fed Funds rate'!B:B,MATCH('Գծապատկեր 3.Զ.1'!A2127,'[3]Fed Funds rate'!A:A,0))</f>
        <v>0.4</v>
      </c>
      <c r="C2127">
        <v>-755.18</v>
      </c>
      <c r="D2127">
        <f>INDEX([3]Treasury!B:B,MATCH('Գծապատկեր 3.Զ.1'!A2127,[3]Treasury!A:A,0))</f>
        <v>1.37</v>
      </c>
      <c r="E2127">
        <v>10.2105485741916</v>
      </c>
    </row>
    <row r="2128" spans="1:5">
      <c r="A2128" s="9">
        <v>42562</v>
      </c>
      <c r="B2128">
        <f>INDEX('[3]Fed Funds rate'!B:B,MATCH('Գծապատկեր 3.Զ.1'!A2128,'[3]Fed Funds rate'!A:A,0))</f>
        <v>0.4</v>
      </c>
      <c r="C2128">
        <v>-758.69</v>
      </c>
      <c r="D2128">
        <f>INDEX([3]Treasury!B:B,MATCH('Գծապատկեր 3.Զ.1'!A2128,[3]Treasury!A:A,0))</f>
        <v>1.43</v>
      </c>
      <c r="E2128">
        <v>10.6552686237664</v>
      </c>
    </row>
    <row r="2129" spans="1:5">
      <c r="A2129" s="9">
        <v>42563</v>
      </c>
      <c r="B2129">
        <f>INDEX('[3]Fed Funds rate'!B:B,MATCH('Գծապատկեր 3.Զ.1'!A2129,'[3]Fed Funds rate'!A:A,0))</f>
        <v>0.4</v>
      </c>
      <c r="C2129">
        <v>-757.59</v>
      </c>
      <c r="D2129">
        <f>INDEX([3]Treasury!B:B,MATCH('Գծապատկեր 3.Զ.1'!A2129,[3]Treasury!A:A,0))</f>
        <v>1.53</v>
      </c>
      <c r="E2129">
        <v>10.4911843880754</v>
      </c>
    </row>
    <row r="2130" spans="1:5">
      <c r="A2130" s="9">
        <v>42564</v>
      </c>
      <c r="B2130">
        <f>INDEX('[3]Fed Funds rate'!B:B,MATCH('Գծապատկեր 3.Զ.1'!A2130,'[3]Fed Funds rate'!A:A,0))</f>
        <v>0.4</v>
      </c>
      <c r="C2130">
        <v>-758.31</v>
      </c>
      <c r="D2130">
        <f>INDEX([3]Treasury!B:B,MATCH('Գծապատկեր 3.Զ.1'!A2130,[3]Treasury!A:A,0))</f>
        <v>1.48</v>
      </c>
      <c r="E2130">
        <v>10.5671859083646</v>
      </c>
    </row>
    <row r="2131" spans="1:5">
      <c r="A2131" s="9">
        <v>42565</v>
      </c>
      <c r="B2131">
        <f>INDEX('[3]Fed Funds rate'!B:B,MATCH('Գծապատկեր 3.Զ.1'!A2131,'[3]Fed Funds rate'!A:A,0))</f>
        <v>0.4</v>
      </c>
      <c r="C2131">
        <v>-758.18</v>
      </c>
      <c r="D2131">
        <f>INDEX([3]Treasury!B:B,MATCH('Գծապատկեր 3.Զ.1'!A2131,[3]Treasury!A:A,0))</f>
        <v>1.53</v>
      </c>
      <c r="E2131">
        <v>10.5310502082488</v>
      </c>
    </row>
    <row r="2132" spans="1:5">
      <c r="A2132" s="9">
        <v>42566</v>
      </c>
      <c r="B2132">
        <f>INDEX('[3]Fed Funds rate'!B:B,MATCH('Գծապատկեր 3.Զ.1'!A2132,'[3]Fed Funds rate'!A:A,0))</f>
        <v>0.4</v>
      </c>
      <c r="C2132">
        <v>-757.33</v>
      </c>
      <c r="D2132">
        <f>INDEX([3]Treasury!B:B,MATCH('Գծապատկեր 3.Զ.1'!A2132,[3]Treasury!A:A,0))</f>
        <v>1.6</v>
      </c>
      <c r="E2132">
        <v>10.399886605328399</v>
      </c>
    </row>
    <row r="2133" spans="1:5">
      <c r="A2133" s="9">
        <v>42569</v>
      </c>
      <c r="B2133">
        <f>INDEX('[3]Fed Funds rate'!B:B,MATCH('Գծապատկեր 3.Զ.1'!A2133,'[3]Fed Funds rate'!A:A,0))</f>
        <v>0.4</v>
      </c>
      <c r="C2133">
        <v>-756.32</v>
      </c>
      <c r="D2133">
        <f>INDEX([3]Treasury!B:B,MATCH('Գծապատկեր 3.Զ.1'!A2133,[3]Treasury!A:A,0))</f>
        <v>1.59</v>
      </c>
      <c r="E2133">
        <v>10.2474449173829</v>
      </c>
    </row>
    <row r="2134" spans="1:5">
      <c r="A2134" s="9">
        <v>42570</v>
      </c>
      <c r="B2134">
        <f>INDEX('[3]Fed Funds rate'!B:B,MATCH('Գծապատկեր 3.Զ.1'!A2134,'[3]Fed Funds rate'!A:A,0))</f>
        <v>0.4</v>
      </c>
      <c r="C2134">
        <v>-756.48</v>
      </c>
      <c r="D2134">
        <f>INDEX([3]Treasury!B:B,MATCH('Գծապատկեր 3.Զ.1'!A2134,[3]Treasury!A:A,0))</f>
        <v>1.56</v>
      </c>
      <c r="E2134">
        <v>10.2496090441349</v>
      </c>
    </row>
    <row r="2135" spans="1:5">
      <c r="A2135" s="9">
        <v>42571</v>
      </c>
      <c r="B2135">
        <f>INDEX('[3]Fed Funds rate'!B:B,MATCH('Գծապատկեր 3.Զ.1'!A2135,'[3]Fed Funds rate'!A:A,0))</f>
        <v>0.4</v>
      </c>
      <c r="C2135">
        <v>-756.63</v>
      </c>
      <c r="D2135">
        <f>INDEX([3]Treasury!B:B,MATCH('Գծապատկեր 3.Զ.1'!A2135,[3]Treasury!A:A,0))</f>
        <v>1.59</v>
      </c>
      <c r="E2135">
        <v>10.250447770637299</v>
      </c>
    </row>
    <row r="2136" spans="1:5">
      <c r="A2136" s="9">
        <v>42572</v>
      </c>
      <c r="B2136">
        <f>INDEX('[3]Fed Funds rate'!B:B,MATCH('Գծապատկեր 3.Զ.1'!A2136,'[3]Fed Funds rate'!A:A,0))</f>
        <v>0.4</v>
      </c>
      <c r="C2136">
        <v>-756.5</v>
      </c>
      <c r="D2136">
        <f>INDEX([3]Treasury!B:B,MATCH('Գծապատկեր 3.Զ.1'!A2136,[3]Treasury!A:A,0))</f>
        <v>1.57</v>
      </c>
      <c r="E2136">
        <v>10.214277571497499</v>
      </c>
    </row>
    <row r="2137" spans="1:5">
      <c r="A2137" s="9">
        <v>42573</v>
      </c>
      <c r="B2137">
        <f>INDEX('[3]Fed Funds rate'!B:B,MATCH('Գծապատկեր 3.Զ.1'!A2137,'[3]Fed Funds rate'!A:A,0))</f>
        <v>0.4</v>
      </c>
      <c r="C2137">
        <v>-757.13</v>
      </c>
      <c r="D2137">
        <f>INDEX([3]Treasury!B:B,MATCH('Գծապատկեր 3.Զ.1'!A2137,[3]Treasury!A:A,0))</f>
        <v>1.57</v>
      </c>
      <c r="E2137">
        <v>10.278534610319401</v>
      </c>
    </row>
    <row r="2138" spans="1:5">
      <c r="A2138" s="9">
        <v>42576</v>
      </c>
      <c r="B2138">
        <f>INDEX('[3]Fed Funds rate'!B:B,MATCH('Գծապատկեր 3.Զ.1'!A2138,'[3]Fed Funds rate'!A:A,0))</f>
        <v>0.4</v>
      </c>
      <c r="C2138">
        <v>-756.19</v>
      </c>
      <c r="D2138">
        <f>INDEX([3]Treasury!B:B,MATCH('Գծապատկեր 3.Զ.1'!A2138,[3]Treasury!A:A,0))</f>
        <v>1.58</v>
      </c>
      <c r="E2138">
        <v>10.135318580145601</v>
      </c>
    </row>
    <row r="2139" spans="1:5">
      <c r="A2139" s="9">
        <v>42577</v>
      </c>
      <c r="B2139">
        <f>INDEX('[3]Fed Funds rate'!B:B,MATCH('Գծապատկեր 3.Զ.1'!A2139,'[3]Fed Funds rate'!A:A,0))</f>
        <v>0.4</v>
      </c>
      <c r="C2139">
        <v>-753.53</v>
      </c>
      <c r="D2139">
        <f>INDEX([3]Treasury!B:B,MATCH('Գծապատկեր 3.Զ.1'!A2139,[3]Treasury!A:A,0))</f>
        <v>1.57</v>
      </c>
      <c r="E2139">
        <v>9.7639498617885394</v>
      </c>
    </row>
    <row r="2140" spans="1:5">
      <c r="A2140" s="9">
        <v>42578</v>
      </c>
      <c r="B2140">
        <f>INDEX('[3]Fed Funds rate'!B:B,MATCH('Գծապատկեր 3.Զ.1'!A2140,'[3]Fed Funds rate'!A:A,0))</f>
        <v>0.4</v>
      </c>
      <c r="C2140">
        <v>-753.98</v>
      </c>
      <c r="D2140">
        <f>INDEX([3]Treasury!B:B,MATCH('Գծապատկեր 3.Զ.1'!A2140,[3]Treasury!A:A,0))</f>
        <v>1.52</v>
      </c>
      <c r="E2140">
        <v>9.8046665441609004</v>
      </c>
    </row>
    <row r="2141" spans="1:5">
      <c r="A2141" s="9">
        <v>42579</v>
      </c>
      <c r="B2141">
        <f>INDEX('[3]Fed Funds rate'!B:B,MATCH('Գծապատկեր 3.Զ.1'!A2141,'[3]Fed Funds rate'!A:A,0))</f>
        <v>0.4</v>
      </c>
      <c r="C2141">
        <v>-754.62</v>
      </c>
      <c r="D2141">
        <f>INDEX([3]Treasury!B:B,MATCH('Գծապատկեր 3.Զ.1'!A2141,[3]Treasury!A:A,0))</f>
        <v>1.52</v>
      </c>
      <c r="E2141">
        <v>9.8705297256612994</v>
      </c>
    </row>
    <row r="2142" spans="1:5">
      <c r="A2142" s="9">
        <v>42580</v>
      </c>
      <c r="B2142">
        <f>INDEX('[3]Fed Funds rate'!B:B,MATCH('Գծապատկեր 3.Զ.1'!A2142,'[3]Fed Funds rate'!A:A,0))</f>
        <v>0.3</v>
      </c>
      <c r="C2142">
        <v>-755.38</v>
      </c>
      <c r="D2142">
        <f>INDEX([3]Treasury!B:B,MATCH('Գծապատկեր 3.Զ.1'!A2142,[3]Treasury!A:A,0))</f>
        <v>1.46</v>
      </c>
      <c r="E2142">
        <v>9.9522089987425399</v>
      </c>
    </row>
    <row r="2143" spans="1:5">
      <c r="A2143" s="9">
        <v>42583</v>
      </c>
      <c r="B2143">
        <f>INDEX('[3]Fed Funds rate'!B:B,MATCH('Գծապատկեր 3.Զ.1'!A2143,'[3]Fed Funds rate'!A:A,0))</f>
        <v>0.4</v>
      </c>
      <c r="C2143">
        <v>-756.15</v>
      </c>
      <c r="D2143">
        <f>INDEX([3]Treasury!B:B,MATCH('Գծապատկեր 3.Զ.1'!A2143,[3]Treasury!A:A,0))</f>
        <v>1.51</v>
      </c>
      <c r="E2143">
        <v>10.0351102568847</v>
      </c>
    </row>
    <row r="2144" spans="1:5">
      <c r="A2144" s="9">
        <v>42584</v>
      </c>
      <c r="B2144">
        <f>INDEX('[3]Fed Funds rate'!B:B,MATCH('Գծապատկեր 3.Զ.1'!A2144,'[3]Fed Funds rate'!A:A,0))</f>
        <v>0.4</v>
      </c>
      <c r="C2144">
        <v>-754.47</v>
      </c>
      <c r="D2144">
        <f>INDEX([3]Treasury!B:B,MATCH('Գծապատկեր 3.Զ.1'!A2144,[3]Treasury!A:A,0))</f>
        <v>1.55</v>
      </c>
      <c r="E2144">
        <v>9.7937033775451692</v>
      </c>
    </row>
    <row r="2145" spans="1:5">
      <c r="A2145" s="9">
        <v>42585</v>
      </c>
      <c r="B2145">
        <f>INDEX('[3]Fed Funds rate'!B:B,MATCH('Գծապատկեր 3.Զ.1'!A2145,'[3]Fed Funds rate'!A:A,0))</f>
        <v>0.4</v>
      </c>
      <c r="C2145">
        <v>-753.69</v>
      </c>
      <c r="D2145">
        <f>INDEX([3]Treasury!B:B,MATCH('Գծապատկեր 3.Զ.1'!A2145,[3]Treasury!A:A,0))</f>
        <v>1.55</v>
      </c>
      <c r="E2145">
        <v>9.6712852233712194</v>
      </c>
    </row>
    <row r="2146" spans="1:5">
      <c r="A2146" s="9">
        <v>42586</v>
      </c>
      <c r="B2146">
        <f>INDEX('[3]Fed Funds rate'!B:B,MATCH('Գծապատկեր 3.Զ.1'!A2146,'[3]Fed Funds rate'!A:A,0))</f>
        <v>0.4</v>
      </c>
      <c r="C2146">
        <v>-757.3</v>
      </c>
      <c r="D2146">
        <f>INDEX([3]Treasury!B:B,MATCH('Գծապատկեր 3.Զ.1'!A2146,[3]Treasury!A:A,0))</f>
        <v>1.51</v>
      </c>
      <c r="E2146">
        <v>10.1301384175711</v>
      </c>
    </row>
    <row r="2147" spans="1:5">
      <c r="A2147" s="9">
        <v>42587</v>
      </c>
      <c r="B2147">
        <f>INDEX('[3]Fed Funds rate'!B:B,MATCH('Գծապատկեր 3.Զ.1'!A2147,'[3]Fed Funds rate'!A:A,0))</f>
        <v>0.4</v>
      </c>
      <c r="C2147">
        <v>-758.84</v>
      </c>
      <c r="D2147">
        <f>INDEX([3]Treasury!B:B,MATCH('Գծապատկեր 3.Զ.1'!A2147,[3]Treasury!A:A,0))</f>
        <v>1.59</v>
      </c>
      <c r="E2147">
        <v>10.314306538919899</v>
      </c>
    </row>
    <row r="2148" spans="1:5">
      <c r="A2148" s="9">
        <v>42590</v>
      </c>
      <c r="B2148">
        <f>INDEX('[3]Fed Funds rate'!B:B,MATCH('Գծապատկեր 3.Զ.1'!A2148,'[3]Fed Funds rate'!A:A,0))</f>
        <v>0.4</v>
      </c>
      <c r="C2148">
        <v>-760.95</v>
      </c>
      <c r="D2148">
        <f>INDEX([3]Treasury!B:B,MATCH('Գծապատկեր 3.Զ.1'!A2148,[3]Treasury!A:A,0))</f>
        <v>1.59</v>
      </c>
      <c r="E2148">
        <v>10.572997957824199</v>
      </c>
    </row>
    <row r="2149" spans="1:5">
      <c r="A2149" s="9">
        <v>42591</v>
      </c>
      <c r="B2149">
        <f>INDEX('[3]Fed Funds rate'!B:B,MATCH('Գծապատկեր 3.Զ.1'!A2149,'[3]Fed Funds rate'!A:A,0))</f>
        <v>0.4</v>
      </c>
      <c r="C2149">
        <v>-762.58</v>
      </c>
      <c r="D2149">
        <f>INDEX([3]Treasury!B:B,MATCH('Գծապատկեր 3.Զ.1'!A2149,[3]Treasury!A:A,0))</f>
        <v>1.55</v>
      </c>
      <c r="E2149">
        <v>10.7679968044402</v>
      </c>
    </row>
    <row r="2150" spans="1:5">
      <c r="A2150" s="9">
        <v>42592</v>
      </c>
      <c r="B2150">
        <f>INDEX('[3]Fed Funds rate'!B:B,MATCH('Գծապատկեր 3.Զ.1'!A2150,'[3]Fed Funds rate'!A:A,0))</f>
        <v>0.4</v>
      </c>
      <c r="C2150">
        <v>-765.03</v>
      </c>
      <c r="D2150">
        <f>INDEX([3]Treasury!B:B,MATCH('Գծապատկեր 3.Զ.1'!A2150,[3]Treasury!A:A,0))</f>
        <v>1.5</v>
      </c>
      <c r="E2150">
        <v>11.0697823057014</v>
      </c>
    </row>
    <row r="2151" spans="1:5">
      <c r="A2151" s="9">
        <v>42593</v>
      </c>
      <c r="B2151">
        <f>INDEX('[3]Fed Funds rate'!B:B,MATCH('Գծապատկեր 3.Զ.1'!A2151,'[3]Fed Funds rate'!A:A,0))</f>
        <v>0.4</v>
      </c>
      <c r="C2151">
        <v>-764.83</v>
      </c>
      <c r="D2151">
        <f>INDEX([3]Treasury!B:B,MATCH('Գծապատկեր 3.Զ.1'!A2151,[3]Treasury!A:A,0))</f>
        <v>1.57</v>
      </c>
      <c r="E2151">
        <v>11.0246595645282</v>
      </c>
    </row>
    <row r="2152" spans="1:5">
      <c r="A2152" s="9">
        <v>42594</v>
      </c>
      <c r="B2152">
        <f>INDEX('[3]Fed Funds rate'!B:B,MATCH('Գծապատկեր 3.Զ.1'!A2152,'[3]Fed Funds rate'!A:A,0))</f>
        <v>0.4</v>
      </c>
      <c r="C2152">
        <v>-766.59</v>
      </c>
      <c r="D2152">
        <f>INDEX([3]Treasury!B:B,MATCH('Գծապատկեր 3.Զ.1'!A2152,[3]Treasury!A:A,0))</f>
        <v>1.51</v>
      </c>
      <c r="E2152">
        <v>11.2355358550827</v>
      </c>
    </row>
    <row r="2153" spans="1:5">
      <c r="A2153" s="9">
        <v>42597</v>
      </c>
      <c r="B2153">
        <f>INDEX('[3]Fed Funds rate'!B:B,MATCH('Գծապատկեր 3.Զ.1'!A2153,'[3]Fed Funds rate'!A:A,0))</f>
        <v>0.4</v>
      </c>
      <c r="C2153">
        <v>-768.25</v>
      </c>
      <c r="D2153">
        <f>INDEX([3]Treasury!B:B,MATCH('Գծապատկեր 3.Զ.1'!A2153,[3]Treasury!A:A,0))</f>
        <v>1.55</v>
      </c>
      <c r="E2153">
        <v>11.4328700021704</v>
      </c>
    </row>
    <row r="2154" spans="1:5">
      <c r="A2154" s="9">
        <v>42598</v>
      </c>
      <c r="B2154">
        <f>INDEX('[3]Fed Funds rate'!B:B,MATCH('Գծապատկեր 3.Զ.1'!A2154,'[3]Fed Funds rate'!A:A,0))</f>
        <v>0.4</v>
      </c>
      <c r="C2154">
        <v>-769.18</v>
      </c>
      <c r="D2154">
        <f>INDEX([3]Treasury!B:B,MATCH('Գծապատկեր 3.Զ.1'!A2154,[3]Treasury!A:A,0))</f>
        <v>1.57</v>
      </c>
      <c r="E2154">
        <v>11.534876719963499</v>
      </c>
    </row>
    <row r="2155" spans="1:5">
      <c r="A2155" s="9">
        <v>42599</v>
      </c>
      <c r="B2155">
        <f>INDEX('[3]Fed Funds rate'!B:B,MATCH('Գծապատկեր 3.Զ.1'!A2155,'[3]Fed Funds rate'!A:A,0))</f>
        <v>0.4</v>
      </c>
      <c r="C2155">
        <v>-768.82</v>
      </c>
      <c r="D2155">
        <f>INDEX([3]Treasury!B:B,MATCH('Գծապատկեր 3.Զ.1'!A2155,[3]Treasury!A:A,0))</f>
        <v>1.56</v>
      </c>
      <c r="E2155">
        <v>11.4690889743668</v>
      </c>
    </row>
    <row r="2156" spans="1:5">
      <c r="A2156" s="9">
        <v>42600</v>
      </c>
      <c r="B2156">
        <f>INDEX('[3]Fed Funds rate'!B:B,MATCH('Գծապատկեր 3.Զ.1'!A2156,'[3]Fed Funds rate'!A:A,0))</f>
        <v>0.4</v>
      </c>
      <c r="C2156">
        <v>-770.68</v>
      </c>
      <c r="D2156">
        <f>INDEX([3]Treasury!B:B,MATCH('Գծապատկեր 3.Զ.1'!A2156,[3]Treasury!A:A,0))</f>
        <v>1.53</v>
      </c>
      <c r="E2156">
        <v>11.691753000765599</v>
      </c>
    </row>
    <row r="2157" spans="1:5">
      <c r="A2157" s="9">
        <v>42601</v>
      </c>
      <c r="B2157">
        <f>INDEX('[3]Fed Funds rate'!B:B,MATCH('Գծապատկեր 3.Զ.1'!A2157,'[3]Fed Funds rate'!A:A,0))</f>
        <v>0.4</v>
      </c>
      <c r="C2157">
        <v>-769.83</v>
      </c>
      <c r="D2157">
        <f>INDEX([3]Treasury!B:B,MATCH('Գծապատկեր 3.Զ.1'!A2157,[3]Treasury!A:A,0))</f>
        <v>1.58</v>
      </c>
      <c r="E2157">
        <v>11.562427652644001</v>
      </c>
    </row>
    <row r="2158" spans="1:5">
      <c r="A2158" s="9">
        <v>42604</v>
      </c>
      <c r="B2158">
        <f>INDEX('[3]Fed Funds rate'!B:B,MATCH('Գծապատկեր 3.Զ.1'!A2158,'[3]Fed Funds rate'!A:A,0))</f>
        <v>0.4</v>
      </c>
      <c r="C2158">
        <v>-768.78</v>
      </c>
      <c r="D2158">
        <f>INDEX([3]Treasury!B:B,MATCH('Գծապատկեր 3.Զ.1'!A2158,[3]Treasury!A:A,0))</f>
        <v>1.55</v>
      </c>
      <c r="E2158">
        <v>11.4069692446304</v>
      </c>
    </row>
    <row r="2159" spans="1:5">
      <c r="A2159" s="9">
        <v>42605</v>
      </c>
      <c r="B2159">
        <f>INDEX('[3]Fed Funds rate'!B:B,MATCH('Գծապատկեր 3.Զ.1'!A2159,'[3]Fed Funds rate'!A:A,0))</f>
        <v>0.4</v>
      </c>
      <c r="C2159">
        <v>-770.1</v>
      </c>
      <c r="D2159">
        <f>INDEX([3]Treasury!B:B,MATCH('Գծապատկեր 3.Զ.1'!A2159,[3]Treasury!A:A,0))</f>
        <v>1.55</v>
      </c>
      <c r="E2159">
        <v>11.5595517805979</v>
      </c>
    </row>
    <row r="2160" spans="1:5">
      <c r="A2160" s="9">
        <v>42606</v>
      </c>
      <c r="B2160">
        <f>INDEX('[3]Fed Funds rate'!B:B,MATCH('Գծապատկեր 3.Զ.1'!A2160,'[3]Fed Funds rate'!A:A,0))</f>
        <v>0.4</v>
      </c>
      <c r="C2160">
        <v>-769.23</v>
      </c>
      <c r="D2160">
        <f>INDEX([3]Treasury!B:B,MATCH('Գծապատկեր 3.Զ.1'!A2160,[3]Treasury!A:A,0))</f>
        <v>1.56</v>
      </c>
      <c r="E2160">
        <v>11.4275454480796</v>
      </c>
    </row>
    <row r="2161" spans="1:5">
      <c r="A2161" s="9">
        <v>42607</v>
      </c>
      <c r="B2161">
        <f>INDEX('[3]Fed Funds rate'!B:B,MATCH('Գծապատկեր 3.Զ.1'!A2161,'[3]Fed Funds rate'!A:A,0))</f>
        <v>0.4</v>
      </c>
      <c r="C2161">
        <v>-768.28</v>
      </c>
      <c r="D2161">
        <f>INDEX([3]Treasury!B:B,MATCH('Գծապատկեր 3.Զ.1'!A2161,[3]Treasury!A:A,0))</f>
        <v>1.58</v>
      </c>
      <c r="E2161">
        <v>11.2849995850833</v>
      </c>
    </row>
    <row r="2162" spans="1:5">
      <c r="A2162" s="9">
        <v>42608</v>
      </c>
      <c r="B2162">
        <f>INDEX('[3]Fed Funds rate'!B:B,MATCH('Գծապատկեր 3.Զ.1'!A2162,'[3]Fed Funds rate'!A:A,0))</f>
        <v>0.4</v>
      </c>
      <c r="C2162">
        <v>-769.57</v>
      </c>
      <c r="D2162">
        <f>INDEX([3]Treasury!B:B,MATCH('Գծապատկեր 3.Զ.1'!A2162,[3]Treasury!A:A,0))</f>
        <v>1.62</v>
      </c>
      <c r="E2162">
        <v>11.433797610589</v>
      </c>
    </row>
    <row r="2163" spans="1:5">
      <c r="A2163" s="9">
        <v>42611</v>
      </c>
      <c r="B2163">
        <f>INDEX('[3]Fed Funds rate'!B:B,MATCH('Գծապատկեր 3.Զ.1'!A2163,'[3]Fed Funds rate'!A:A,0))</f>
        <v>0.4</v>
      </c>
      <c r="C2163">
        <v>-770.11</v>
      </c>
      <c r="D2163">
        <f>INDEX([3]Treasury!B:B,MATCH('Գծապատկեր 3.Զ.1'!A2163,[3]Treasury!A:A,0))</f>
        <v>1.57</v>
      </c>
      <c r="E2163">
        <v>11.484974072085301</v>
      </c>
    </row>
    <row r="2164" spans="1:5">
      <c r="A2164" s="9">
        <v>42612</v>
      </c>
      <c r="B2164">
        <f>INDEX('[3]Fed Funds rate'!B:B,MATCH('Գծապատկեր 3.Զ.1'!A2164,'[3]Fed Funds rate'!A:A,0))</f>
        <v>0.4</v>
      </c>
      <c r="C2164">
        <v>-770.37</v>
      </c>
      <c r="D2164">
        <f>INDEX([3]Treasury!B:B,MATCH('Գծապատկեր 3.Զ.1'!A2164,[3]Treasury!A:A,0))</f>
        <v>1.57</v>
      </c>
      <c r="E2164">
        <v>11.499762512032699</v>
      </c>
    </row>
    <row r="2165" spans="1:5">
      <c r="A2165" s="9">
        <v>42613</v>
      </c>
      <c r="B2165">
        <f>INDEX('[3]Fed Funds rate'!B:B,MATCH('Գծապատկեր 3.Զ.1'!A2165,'[3]Fed Funds rate'!A:A,0))</f>
        <v>0.3</v>
      </c>
      <c r="C2165">
        <v>-768.96</v>
      </c>
      <c r="D2165">
        <f>INDEX([3]Treasury!B:B,MATCH('Գծապատկեր 3.Զ.1'!A2165,[3]Treasury!A:A,0))</f>
        <v>1.58</v>
      </c>
      <c r="E2165">
        <v>11.2975993164681</v>
      </c>
    </row>
    <row r="2166" spans="1:5">
      <c r="A2166" s="9">
        <v>42614</v>
      </c>
      <c r="B2166">
        <f>INDEX('[3]Fed Funds rate'!B:B,MATCH('Գծապատկեր 3.Զ.1'!A2166,'[3]Fed Funds rate'!A:A,0))</f>
        <v>0.4</v>
      </c>
      <c r="C2166">
        <v>-766.75</v>
      </c>
      <c r="D2166">
        <f>INDEX([3]Treasury!B:B,MATCH('Գծապատկեր 3.Զ.1'!A2166,[3]Treasury!A:A,0))</f>
        <v>1.57</v>
      </c>
      <c r="E2166">
        <v>10.9908185163442</v>
      </c>
    </row>
    <row r="2167" spans="1:5">
      <c r="A2167" s="9">
        <v>42615</v>
      </c>
      <c r="B2167">
        <f>INDEX('[3]Fed Funds rate'!B:B,MATCH('Գծապատկեր 3.Զ.1'!A2167,'[3]Fed Funds rate'!A:A,0))</f>
        <v>0.4</v>
      </c>
      <c r="C2167">
        <v>-768.07</v>
      </c>
      <c r="D2167">
        <f>INDEX([3]Treasury!B:B,MATCH('Գծապատկեր 3.Զ.1'!A2167,[3]Treasury!A:A,0))</f>
        <v>1.6</v>
      </c>
      <c r="E2167">
        <v>11.143860568933199</v>
      </c>
    </row>
    <row r="2168" spans="1:5">
      <c r="A2168" s="9">
        <v>42619</v>
      </c>
      <c r="B2168">
        <f>INDEX('[3]Fed Funds rate'!B:B,MATCH('Գծապատկեր 3.Զ.1'!A2168,'[3]Fed Funds rate'!A:A,0))</f>
        <v>0.4</v>
      </c>
      <c r="C2168">
        <v>-771.25</v>
      </c>
      <c r="D2168">
        <f>INDEX([3]Treasury!B:B,MATCH('Գծապատկեր 3.Զ.1'!A2168,[3]Treasury!A:A,0))</f>
        <v>1.55</v>
      </c>
      <c r="E2168">
        <v>11.5380661914235</v>
      </c>
    </row>
    <row r="2169" spans="1:5">
      <c r="A2169" s="9">
        <v>42620</v>
      </c>
      <c r="B2169">
        <f>INDEX('[3]Fed Funds rate'!B:B,MATCH('Գծապատկեր 3.Զ.1'!A2169,'[3]Fed Funds rate'!A:A,0))</f>
        <v>0.4</v>
      </c>
      <c r="C2169">
        <v>-775.2</v>
      </c>
      <c r="D2169">
        <f>INDEX([3]Treasury!B:B,MATCH('Գծապատկեր 3.Զ.1'!A2169,[3]Treasury!A:A,0))</f>
        <v>1.54</v>
      </c>
      <c r="E2169">
        <v>12.0299510243714</v>
      </c>
    </row>
    <row r="2170" spans="1:5">
      <c r="A2170" s="9">
        <v>42621</v>
      </c>
      <c r="B2170">
        <f>INDEX('[3]Fed Funds rate'!B:B,MATCH('Գծապատկեր 3.Զ.1'!A2170,'[3]Fed Funds rate'!A:A,0))</f>
        <v>0.4</v>
      </c>
      <c r="C2170">
        <v>-774.55</v>
      </c>
      <c r="D2170">
        <f>INDEX([3]Treasury!B:B,MATCH('Գծապատկեր 3.Զ.1'!A2170,[3]Treasury!A:A,0))</f>
        <v>1.61</v>
      </c>
      <c r="E2170">
        <v>11.9271035331512</v>
      </c>
    </row>
    <row r="2171" spans="1:5">
      <c r="A2171" s="9">
        <v>42622</v>
      </c>
      <c r="B2171">
        <f>INDEX('[3]Fed Funds rate'!B:B,MATCH('Գծապատկեր 3.Զ.1'!A2171,'[3]Fed Funds rate'!A:A,0))</f>
        <v>0.4</v>
      </c>
      <c r="C2171">
        <v>-768.54</v>
      </c>
      <c r="D2171">
        <f>INDEX([3]Treasury!B:B,MATCH('Գծապատկեր 3.Զ.1'!A2171,[3]Treasury!A:A,0))</f>
        <v>1.67</v>
      </c>
      <c r="E2171">
        <v>11.1291808101402</v>
      </c>
    </row>
    <row r="2172" spans="1:5">
      <c r="A2172" s="9">
        <v>42625</v>
      </c>
      <c r="B2172">
        <f>INDEX('[3]Fed Funds rate'!B:B,MATCH('Գծապատկեր 3.Զ.1'!A2172,'[3]Fed Funds rate'!A:A,0))</f>
        <v>0.4</v>
      </c>
      <c r="C2172">
        <v>-764.98</v>
      </c>
      <c r="D2172">
        <f>INDEX([3]Treasury!B:B,MATCH('Գծապատկեր 3.Զ.1'!A2172,[3]Treasury!A:A,0))</f>
        <v>1.68</v>
      </c>
      <c r="E2172">
        <v>10.645927111428399</v>
      </c>
    </row>
    <row r="2173" spans="1:5">
      <c r="A2173" s="9">
        <v>42626</v>
      </c>
      <c r="B2173">
        <f>INDEX('[3]Fed Funds rate'!B:B,MATCH('Գծապատկեր 3.Զ.1'!A2173,'[3]Fed Funds rate'!A:A,0))</f>
        <v>0.4</v>
      </c>
      <c r="C2173">
        <v>-763.52</v>
      </c>
      <c r="D2173">
        <f>INDEX([3]Treasury!B:B,MATCH('Գծապատկեր 3.Զ.1'!A2173,[3]Treasury!A:A,0))</f>
        <v>1.73</v>
      </c>
      <c r="E2173">
        <v>10.4359292418488</v>
      </c>
    </row>
    <row r="2174" spans="1:5">
      <c r="A2174" s="9">
        <v>42627</v>
      </c>
      <c r="B2174">
        <f>INDEX('[3]Fed Funds rate'!B:B,MATCH('Գծապատկեր 3.Զ.1'!A2174,'[3]Fed Funds rate'!A:A,0))</f>
        <v>0.4</v>
      </c>
      <c r="C2174">
        <v>-760.55</v>
      </c>
      <c r="D2174">
        <f>INDEX([3]Treasury!B:B,MATCH('Գծապատկեր 3.Զ.1'!A2174,[3]Treasury!A:A,0))</f>
        <v>1.7</v>
      </c>
      <c r="E2174">
        <v>10.027222737366101</v>
      </c>
    </row>
    <row r="2175" spans="1:5">
      <c r="A2175" s="9">
        <v>42628</v>
      </c>
      <c r="B2175">
        <f>INDEX('[3]Fed Funds rate'!B:B,MATCH('Գծապատկեր 3.Զ.1'!A2175,'[3]Fed Funds rate'!A:A,0))</f>
        <v>0.4</v>
      </c>
      <c r="C2175">
        <v>-760.3</v>
      </c>
      <c r="D2175">
        <f>INDEX([3]Treasury!B:B,MATCH('Գծապատկեր 3.Զ.1'!A2175,[3]Treasury!A:A,0))</f>
        <v>1.71</v>
      </c>
      <c r="E2175">
        <v>9.97538696551862</v>
      </c>
    </row>
    <row r="2176" spans="1:5">
      <c r="A2176" s="9">
        <v>42629</v>
      </c>
      <c r="B2176">
        <f>INDEX('[3]Fed Funds rate'!B:B,MATCH('Գծապատկեր 3.Զ.1'!A2176,'[3]Fed Funds rate'!A:A,0))</f>
        <v>0.4</v>
      </c>
      <c r="C2176">
        <v>-759.38</v>
      </c>
      <c r="D2176">
        <f>INDEX([3]Treasury!B:B,MATCH('Գծապատկեր 3.Զ.1'!A2176,[3]Treasury!A:A,0))</f>
        <v>1.7</v>
      </c>
      <c r="E2176">
        <v>9.8353501232703504</v>
      </c>
    </row>
    <row r="2177" spans="1:5">
      <c r="A2177" s="9">
        <v>42632</v>
      </c>
      <c r="B2177">
        <f>INDEX('[3]Fed Funds rate'!B:B,MATCH('Գծապատկեր 3.Զ.1'!A2177,'[3]Fed Funds rate'!A:A,0))</f>
        <v>0.4</v>
      </c>
      <c r="C2177">
        <v>-760.85</v>
      </c>
      <c r="D2177">
        <f>INDEX([3]Treasury!B:B,MATCH('Գծապատկեր 3.Զ.1'!A2177,[3]Treasury!A:A,0))</f>
        <v>1.7</v>
      </c>
      <c r="E2177">
        <v>10.0097839809301</v>
      </c>
    </row>
    <row r="2178" spans="1:5">
      <c r="A2178" s="9">
        <v>42633</v>
      </c>
      <c r="B2178">
        <f>INDEX('[3]Fed Funds rate'!B:B,MATCH('Գծապատկեր 3.Զ.1'!A2178,'[3]Fed Funds rate'!A:A,0))</f>
        <v>0.4</v>
      </c>
      <c r="C2178">
        <v>-762.96</v>
      </c>
      <c r="D2178">
        <f>INDEX([3]Treasury!B:B,MATCH('Գծապատկեր 3.Զ.1'!A2178,[3]Treasury!A:A,0))</f>
        <v>1.69</v>
      </c>
      <c r="E2178">
        <v>10.267764293067099</v>
      </c>
    </row>
    <row r="2179" spans="1:5">
      <c r="A2179" s="9">
        <v>42634</v>
      </c>
      <c r="B2179">
        <f>INDEX('[3]Fed Funds rate'!B:B,MATCH('Գծապատկեր 3.Զ.1'!A2179,'[3]Fed Funds rate'!A:A,0))</f>
        <v>0.4</v>
      </c>
      <c r="C2179">
        <v>-767.33</v>
      </c>
      <c r="D2179">
        <f>INDEX([3]Treasury!B:B,MATCH('Գծապատկեր 3.Զ.1'!A2179,[3]Treasury!A:A,0))</f>
        <v>1.66</v>
      </c>
      <c r="E2179">
        <v>10.8199428569123</v>
      </c>
    </row>
    <row r="2180" spans="1:5">
      <c r="A2180" s="9">
        <v>42635</v>
      </c>
      <c r="B2180">
        <f>INDEX('[3]Fed Funds rate'!B:B,MATCH('Գծապատկեր 3.Զ.1'!A2180,'[3]Fed Funds rate'!A:A,0))</f>
        <v>0.4</v>
      </c>
      <c r="C2180">
        <v>-773.44</v>
      </c>
      <c r="D2180">
        <f>INDEX([3]Treasury!B:B,MATCH('Գծապատկեր 3.Զ.1'!A2180,[3]Treasury!A:A,0))</f>
        <v>1.63</v>
      </c>
      <c r="E2180">
        <v>11.5941011018383</v>
      </c>
    </row>
    <row r="2181" spans="1:5">
      <c r="A2181" s="9">
        <v>42636</v>
      </c>
      <c r="B2181">
        <f>INDEX('[3]Fed Funds rate'!B:B,MATCH('Գծապատկեր 3.Զ.1'!A2181,'[3]Fed Funds rate'!A:A,0))</f>
        <v>0.4</v>
      </c>
      <c r="C2181">
        <v>-771.78</v>
      </c>
      <c r="D2181">
        <f>INDEX([3]Treasury!B:B,MATCH('Գծապատկեր 3.Զ.1'!A2181,[3]Treasury!A:A,0))</f>
        <v>1.62</v>
      </c>
      <c r="E2181">
        <v>11.360289744765</v>
      </c>
    </row>
    <row r="2182" spans="1:5">
      <c r="A2182" s="9">
        <v>42639</v>
      </c>
      <c r="B2182">
        <f>INDEX('[3]Fed Funds rate'!B:B,MATCH('Գծապատկեր 3.Զ.1'!A2182,'[3]Fed Funds rate'!A:A,0))</f>
        <v>0.4</v>
      </c>
      <c r="C2182">
        <v>-768.22</v>
      </c>
      <c r="D2182">
        <f>INDEX([3]Treasury!B:B,MATCH('Գծապատկեր 3.Զ.1'!A2182,[3]Treasury!A:A,0))</f>
        <v>1.59</v>
      </c>
      <c r="E2182">
        <v>10.878996834989801</v>
      </c>
    </row>
    <row r="2183" spans="1:5">
      <c r="A2183" s="9">
        <v>42640</v>
      </c>
      <c r="B2183">
        <f>INDEX('[3]Fed Funds rate'!B:B,MATCH('Գծապատկեր 3.Զ.1'!A2183,'[3]Fed Funds rate'!A:A,0))</f>
        <v>0.4</v>
      </c>
      <c r="C2183">
        <v>-769.45</v>
      </c>
      <c r="D2183">
        <f>INDEX([3]Treasury!B:B,MATCH('Գծապատկեր 3.Զ.1'!A2183,[3]Treasury!A:A,0))</f>
        <v>1.56</v>
      </c>
      <c r="E2183">
        <v>11.0200254696574</v>
      </c>
    </row>
    <row r="2184" spans="1:5">
      <c r="A2184" s="9">
        <v>42641</v>
      </c>
      <c r="B2184">
        <f>INDEX('[3]Fed Funds rate'!B:B,MATCH('Գծապատկեր 3.Զ.1'!A2184,'[3]Fed Funds rate'!A:A,0))</f>
        <v>0.4</v>
      </c>
      <c r="C2184">
        <v>-770.86</v>
      </c>
      <c r="D2184">
        <f>INDEX([3]Treasury!B:B,MATCH('Գծապատկեր 3.Զ.1'!A2184,[3]Treasury!A:A,0))</f>
        <v>1.57</v>
      </c>
      <c r="E2184">
        <v>11.1841525532673</v>
      </c>
    </row>
    <row r="2185" spans="1:5">
      <c r="A2185" s="9">
        <v>42642</v>
      </c>
      <c r="B2185">
        <f>INDEX('[3]Fed Funds rate'!B:B,MATCH('Գծապատկեր 3.Զ.1'!A2185,'[3]Fed Funds rate'!A:A,0))</f>
        <v>0.4</v>
      </c>
      <c r="C2185">
        <v>-771.7</v>
      </c>
      <c r="D2185">
        <f>INDEX([3]Treasury!B:B,MATCH('Գծապատկեր 3.Զ.1'!A2185,[3]Treasury!A:A,0))</f>
        <v>1.56</v>
      </c>
      <c r="E2185">
        <v>11.274110144723799</v>
      </c>
    </row>
    <row r="2186" spans="1:5">
      <c r="A2186" s="9">
        <v>42643</v>
      </c>
      <c r="B2186">
        <f>INDEX('[3]Fed Funds rate'!B:B,MATCH('Գծապատկեր 3.Զ.1'!A2186,'[3]Fed Funds rate'!A:A,0))</f>
        <v>0.28999999999999998</v>
      </c>
      <c r="C2186">
        <v>-771.57</v>
      </c>
      <c r="D2186">
        <f>INDEX([3]Treasury!B:B,MATCH('Գծապատկեր 3.Զ.1'!A2186,[3]Treasury!A:A,0))</f>
        <v>1.6</v>
      </c>
      <c r="E2186">
        <v>11.238311231027801</v>
      </c>
    </row>
    <row r="2187" spans="1:5">
      <c r="A2187" s="9">
        <v>42646</v>
      </c>
      <c r="B2187">
        <f>INDEX('[3]Fed Funds rate'!B:B,MATCH('Գծապատկեր 3.Զ.1'!A2187,'[3]Fed Funds rate'!A:A,0))</f>
        <v>0.4</v>
      </c>
      <c r="C2187">
        <v>-772.73</v>
      </c>
      <c r="D2187">
        <f>INDEX([3]Treasury!B:B,MATCH('Գծապատկեր 3.Զ.1'!A2187,[3]Treasury!A:A,0))</f>
        <v>1.63</v>
      </c>
      <c r="E2187">
        <v>11.3695902802289</v>
      </c>
    </row>
    <row r="2188" spans="1:5">
      <c r="A2188" s="9">
        <v>42647</v>
      </c>
      <c r="B2188">
        <f>INDEX('[3]Fed Funds rate'!B:B,MATCH('Գծապատկեր 3.Զ.1'!A2188,'[3]Fed Funds rate'!A:A,0))</f>
        <v>0.4</v>
      </c>
      <c r="C2188">
        <v>-772.7</v>
      </c>
      <c r="D2188">
        <f>INDEX([3]Treasury!B:B,MATCH('Գծապատկեր 3.Զ.1'!A2188,[3]Treasury!A:A,0))</f>
        <v>1.69</v>
      </c>
      <c r="E2188">
        <v>11.346757722276701</v>
      </c>
    </row>
    <row r="2189" spans="1:5">
      <c r="A2189" s="9">
        <v>42648</v>
      </c>
      <c r="B2189">
        <f>INDEX('[3]Fed Funds rate'!B:B,MATCH('Գծապատկեր 3.Զ.1'!A2189,'[3]Fed Funds rate'!A:A,0))</f>
        <v>0.4</v>
      </c>
      <c r="C2189">
        <v>-770.97</v>
      </c>
      <c r="D2189">
        <f>INDEX([3]Treasury!B:B,MATCH('Գծապատկեր 3.Զ.1'!A2189,[3]Treasury!A:A,0))</f>
        <v>1.72</v>
      </c>
      <c r="E2189">
        <v>11.103667028297201</v>
      </c>
    </row>
    <row r="2190" spans="1:5">
      <c r="A2190" s="9">
        <v>42649</v>
      </c>
      <c r="B2190">
        <f>INDEX('[3]Fed Funds rate'!B:B,MATCH('Գծապատկեր 3.Զ.1'!A2190,'[3]Fed Funds rate'!A:A,0))</f>
        <v>0.4</v>
      </c>
      <c r="C2190">
        <v>-770.52</v>
      </c>
      <c r="D2190">
        <f>INDEX([3]Treasury!B:B,MATCH('Գծապատկեր 3.Զ.1'!A2190,[3]Treasury!A:A,0))</f>
        <v>1.75</v>
      </c>
      <c r="E2190">
        <v>11.026333240809199</v>
      </c>
    </row>
    <row r="2191" spans="1:5">
      <c r="A2191" s="9">
        <v>42650</v>
      </c>
      <c r="B2191">
        <f>INDEX('[3]Fed Funds rate'!B:B,MATCH('Գծապատկեր 3.Զ.1'!A2191,'[3]Fed Funds rate'!A:A,0))</f>
        <v>0.4</v>
      </c>
      <c r="C2191">
        <v>-769.24</v>
      </c>
      <c r="D2191">
        <f>INDEX([3]Treasury!B:B,MATCH('Գծապատկեր 3.Զ.1'!A2191,[3]Treasury!A:A,0))</f>
        <v>1.73</v>
      </c>
      <c r="E2191">
        <v>10.841125522030399</v>
      </c>
    </row>
    <row r="2192" spans="1:5">
      <c r="A2192" s="9">
        <v>42654</v>
      </c>
      <c r="B2192">
        <f>INDEX('[3]Fed Funds rate'!B:B,MATCH('Գծապատկեր 3.Զ.1'!A2192,'[3]Fed Funds rate'!A:A,0))</f>
        <v>0.41</v>
      </c>
      <c r="C2192">
        <v>-767.16</v>
      </c>
      <c r="D2192">
        <f>INDEX([3]Treasury!B:B,MATCH('Գծապատկեր 3.Զ.1'!A2192,[3]Treasury!A:A,0))</f>
        <v>1.77</v>
      </c>
      <c r="E2192">
        <v>10.551415243927099</v>
      </c>
    </row>
    <row r="2193" spans="1:5">
      <c r="A2193" s="9">
        <v>42655</v>
      </c>
      <c r="B2193">
        <f>INDEX('[3]Fed Funds rate'!B:B,MATCH('Գծապատկեր 3.Զ.1'!A2193,'[3]Fed Funds rate'!A:A,0))</f>
        <v>0.41</v>
      </c>
      <c r="C2193">
        <v>-765.99</v>
      </c>
      <c r="D2193">
        <f>INDEX([3]Treasury!B:B,MATCH('Գծապատկեր 3.Զ.1'!A2193,[3]Treasury!A:A,0))</f>
        <v>1.79</v>
      </c>
      <c r="E2193">
        <v>10.379841692370601</v>
      </c>
    </row>
    <row r="2194" spans="1:5">
      <c r="A2194" s="9">
        <v>42656</v>
      </c>
      <c r="B2194">
        <f>INDEX('[3]Fed Funds rate'!B:B,MATCH('Գծապատկեր 3.Զ.1'!A2194,'[3]Fed Funds rate'!A:A,0))</f>
        <v>0.41</v>
      </c>
      <c r="C2194">
        <v>-766.8</v>
      </c>
      <c r="D2194">
        <f>INDEX([3]Treasury!B:B,MATCH('Գծապատկեր 3.Զ.1'!A2194,[3]Treasury!A:A,0))</f>
        <v>1.75</v>
      </c>
      <c r="E2194">
        <v>10.466585462662399</v>
      </c>
    </row>
    <row r="2195" spans="1:5">
      <c r="A2195" s="9">
        <v>42657</v>
      </c>
      <c r="B2195">
        <f>INDEX('[3]Fed Funds rate'!B:B,MATCH('Գծապատկեր 3.Զ.1'!A2195,'[3]Fed Funds rate'!A:A,0))</f>
        <v>0.41</v>
      </c>
      <c r="C2195">
        <v>-765.09</v>
      </c>
      <c r="D2195">
        <f>INDEX([3]Treasury!B:B,MATCH('Գծապատկեր 3.Զ.1'!A2195,[3]Treasury!A:A,0))</f>
        <v>1.8</v>
      </c>
      <c r="E2195">
        <v>10.224386590720799</v>
      </c>
    </row>
    <row r="2196" spans="1:5">
      <c r="A2196" s="9">
        <v>42660</v>
      </c>
      <c r="B2196">
        <f>INDEX('[3]Fed Funds rate'!B:B,MATCH('Գծապատկեր 3.Զ.1'!A2196,'[3]Fed Funds rate'!A:A,0))</f>
        <v>0.41</v>
      </c>
      <c r="C2196">
        <v>-763.42</v>
      </c>
      <c r="D2196">
        <f>INDEX([3]Treasury!B:B,MATCH('Գծապատկեր 3.Զ.1'!A2196,[3]Treasury!A:A,0))</f>
        <v>1.77</v>
      </c>
      <c r="E2196">
        <v>9.9869286111121394</v>
      </c>
    </row>
    <row r="2197" spans="1:5">
      <c r="A2197" s="9">
        <v>42661</v>
      </c>
      <c r="B2197">
        <f>INDEX('[3]Fed Funds rate'!B:B,MATCH('Գծապատկեր 3.Զ.1'!A2197,'[3]Fed Funds rate'!A:A,0))</f>
        <v>0.41</v>
      </c>
      <c r="C2197">
        <v>-763.22</v>
      </c>
      <c r="D2197">
        <f>INDEX([3]Treasury!B:B,MATCH('Գծապատկեր 3.Զ.1'!A2197,[3]Treasury!A:A,0))</f>
        <v>1.75</v>
      </c>
      <c r="E2197">
        <v>9.9417835544615993</v>
      </c>
    </row>
    <row r="2198" spans="1:5">
      <c r="A2198" s="9">
        <v>42662</v>
      </c>
      <c r="B2198">
        <f>INDEX('[3]Fed Funds rate'!B:B,MATCH('Գծապատկեր 3.Զ.1'!A2198,'[3]Fed Funds rate'!A:A,0))</f>
        <v>0.41</v>
      </c>
      <c r="C2198">
        <v>-765.08</v>
      </c>
      <c r="D2198">
        <f>INDEX([3]Treasury!B:B,MATCH('Գծապատկեր 3.Զ.1'!A2198,[3]Treasury!A:A,0))</f>
        <v>1.76</v>
      </c>
      <c r="E2198">
        <v>10.166248369937</v>
      </c>
    </row>
    <row r="2199" spans="1:5">
      <c r="A2199" s="9">
        <v>42663</v>
      </c>
      <c r="B2199">
        <f>INDEX('[3]Fed Funds rate'!B:B,MATCH('Գծապատկեր 3.Զ.1'!A2199,'[3]Fed Funds rate'!A:A,0))</f>
        <v>0.41</v>
      </c>
      <c r="C2199">
        <v>-768.01</v>
      </c>
      <c r="D2199">
        <f>INDEX([3]Treasury!B:B,MATCH('Գծապատկեր 3.Զ.1'!A2199,[3]Treasury!A:A,0))</f>
        <v>1.76</v>
      </c>
      <c r="E2199">
        <v>10.5295411075248</v>
      </c>
    </row>
    <row r="2200" spans="1:5">
      <c r="A2200" s="9">
        <v>42664</v>
      </c>
      <c r="B2200">
        <f>INDEX('[3]Fed Funds rate'!B:B,MATCH('Գծապատկեր 3.Զ.1'!A2200,'[3]Fed Funds rate'!A:A,0))</f>
        <v>0.41</v>
      </c>
      <c r="C2200">
        <v>-768.75</v>
      </c>
      <c r="D2200">
        <f>INDEX([3]Treasury!B:B,MATCH('Գծապատկեր 3.Զ.1'!A2200,[3]Treasury!A:A,0))</f>
        <v>1.74</v>
      </c>
      <c r="E2200">
        <v>10.606906042931399</v>
      </c>
    </row>
    <row r="2201" spans="1:5">
      <c r="A2201" s="9">
        <v>42667</v>
      </c>
      <c r="B2201">
        <f>INDEX('[3]Fed Funds rate'!B:B,MATCH('Գծապատկեր 3.Զ.1'!A2201,'[3]Fed Funds rate'!A:A,0))</f>
        <v>0.41</v>
      </c>
      <c r="C2201">
        <v>-770.03</v>
      </c>
      <c r="D2201">
        <f>INDEX([3]Treasury!B:B,MATCH('Գծապատկեր 3.Զ.1'!A2201,[3]Treasury!A:A,0))</f>
        <v>1.77</v>
      </c>
      <c r="E2201">
        <v>10.754330769296899</v>
      </c>
    </row>
    <row r="2202" spans="1:5">
      <c r="A2202" s="9">
        <v>42668</v>
      </c>
      <c r="B2202">
        <f>INDEX('[3]Fed Funds rate'!B:B,MATCH('Գծապատկեր 3.Զ.1'!A2202,'[3]Fed Funds rate'!A:A,0))</f>
        <v>0.41</v>
      </c>
      <c r="C2202">
        <v>-769.6</v>
      </c>
      <c r="D2202">
        <f>INDEX([3]Treasury!B:B,MATCH('Գծապատկեր 3.Զ.1'!A2202,[3]Treasury!A:A,0))</f>
        <v>1.77</v>
      </c>
      <c r="E2202">
        <v>10.6795330299949</v>
      </c>
    </row>
    <row r="2203" spans="1:5">
      <c r="A2203" s="9">
        <v>42669</v>
      </c>
      <c r="B2203">
        <f>INDEX('[3]Fed Funds rate'!B:B,MATCH('Գծապատկեր 3.Զ.1'!A2203,'[3]Fed Funds rate'!A:A,0))</f>
        <v>0.41</v>
      </c>
      <c r="C2203">
        <v>-766.47</v>
      </c>
      <c r="D2203">
        <f>INDEX([3]Treasury!B:B,MATCH('Գծապատկեր 3.Զ.1'!A2203,[3]Treasury!A:A,0))</f>
        <v>1.79</v>
      </c>
      <c r="E2203">
        <v>10.253059506036101</v>
      </c>
    </row>
    <row r="2204" spans="1:5">
      <c r="A2204" s="9">
        <v>42670</v>
      </c>
      <c r="B2204">
        <f>INDEX('[3]Fed Funds rate'!B:B,MATCH('Գծապատկեր 3.Զ.1'!A2204,'[3]Fed Funds rate'!A:A,0))</f>
        <v>0.41</v>
      </c>
      <c r="C2204">
        <v>-762.32</v>
      </c>
      <c r="D2204">
        <f>INDEX([3]Treasury!B:B,MATCH('Գծապատկեր 3.Զ.1'!A2204,[3]Treasury!A:A,0))</f>
        <v>1.85</v>
      </c>
      <c r="E2204">
        <v>9.6912064132347897</v>
      </c>
    </row>
    <row r="2205" spans="1:5">
      <c r="A2205" s="9">
        <v>42671</v>
      </c>
      <c r="B2205">
        <f>INDEX('[3]Fed Funds rate'!B:B,MATCH('Գծապատկեր 3.Զ.1'!A2205,'[3]Fed Funds rate'!A:A,0))</f>
        <v>0.41</v>
      </c>
      <c r="C2205">
        <v>-760.65</v>
      </c>
      <c r="D2205">
        <f>INDEX([3]Treasury!B:B,MATCH('Գծապատկեր 3.Զ.1'!A2205,[3]Treasury!A:A,0))</f>
        <v>1.86</v>
      </c>
      <c r="E2205">
        <v>9.4529599761226493</v>
      </c>
    </row>
    <row r="2206" spans="1:5">
      <c r="A2206" s="9">
        <v>42674</v>
      </c>
      <c r="B2206">
        <f>INDEX('[3]Fed Funds rate'!B:B,MATCH('Գծապատկեր 3.Զ.1'!A2206,'[3]Fed Funds rate'!A:A,0))</f>
        <v>0.31</v>
      </c>
      <c r="C2206">
        <v>-760.27</v>
      </c>
      <c r="D2206">
        <f>INDEX([3]Treasury!B:B,MATCH('Գծապատկեր 3.Զ.1'!A2206,[3]Treasury!A:A,0))</f>
        <v>1.84</v>
      </c>
      <c r="E2206">
        <v>9.3840529083415696</v>
      </c>
    </row>
    <row r="2207" spans="1:5">
      <c r="A2207" s="9">
        <v>42675</v>
      </c>
      <c r="B2207">
        <f>INDEX('[3]Fed Funds rate'!B:B,MATCH('Գծապատկեր 3.Զ.1'!A2207,'[3]Fed Funds rate'!A:A,0))</f>
        <v>0.41</v>
      </c>
      <c r="C2207">
        <v>-758.83</v>
      </c>
      <c r="D2207">
        <f>INDEX([3]Treasury!B:B,MATCH('Գծապատկեր 3.Զ.1'!A2207,[3]Treasury!A:A,0))</f>
        <v>1.83</v>
      </c>
      <c r="E2207">
        <v>9.1755303133036197</v>
      </c>
    </row>
    <row r="2208" spans="1:5">
      <c r="A2208" s="9">
        <v>42676</v>
      </c>
      <c r="B2208">
        <f>INDEX('[3]Fed Funds rate'!B:B,MATCH('Գծապատկեր 3.Զ.1'!A2208,'[3]Fed Funds rate'!A:A,0))</f>
        <v>0.41</v>
      </c>
      <c r="C2208">
        <v>-758.05</v>
      </c>
      <c r="D2208">
        <f>INDEX([3]Treasury!B:B,MATCH('Գծապատկեր 3.Զ.1'!A2208,[3]Treasury!A:A,0))</f>
        <v>1.81</v>
      </c>
      <c r="E2208">
        <v>9.0537517402829</v>
      </c>
    </row>
    <row r="2209" spans="1:5">
      <c r="A2209" s="9">
        <v>42677</v>
      </c>
      <c r="B2209">
        <f>INDEX('[3]Fed Funds rate'!B:B,MATCH('Գծապատկեր 3.Զ.1'!A2209,'[3]Fed Funds rate'!A:A,0))</f>
        <v>0.41</v>
      </c>
      <c r="C2209">
        <v>-758.63</v>
      </c>
      <c r="D2209">
        <f>INDEX([3]Treasury!B:B,MATCH('Գծապատկեր 3.Զ.1'!A2209,[3]Treasury!A:A,0))</f>
        <v>1.82</v>
      </c>
      <c r="E2209">
        <v>9.1112994135056606</v>
      </c>
    </row>
    <row r="2210" spans="1:5">
      <c r="A2210" s="9">
        <v>42678</v>
      </c>
      <c r="B2210">
        <f>INDEX('[3]Fed Funds rate'!B:B,MATCH('Գծապատկեր 3.Զ.1'!A2210,'[3]Fed Funds rate'!A:A,0))</f>
        <v>0.41</v>
      </c>
      <c r="C2210">
        <v>-758.59</v>
      </c>
      <c r="D2210">
        <f>INDEX([3]Treasury!B:B,MATCH('Գծապատկեր 3.Զ.1'!A2210,[3]Treasury!A:A,0))</f>
        <v>1.79</v>
      </c>
      <c r="E2210">
        <v>9.0870921495331896</v>
      </c>
    </row>
    <row r="2211" spans="1:5">
      <c r="A2211" s="9">
        <v>42681</v>
      </c>
      <c r="B2211">
        <f>INDEX('[3]Fed Funds rate'!B:B,MATCH('Գծապատկեր 3.Զ.1'!A2211,'[3]Fed Funds rate'!A:A,0))</f>
        <v>0.41</v>
      </c>
      <c r="C2211">
        <v>-761.5</v>
      </c>
      <c r="D2211">
        <f>INDEX([3]Treasury!B:B,MATCH('Գծապատկեր 3.Զ.1'!A2211,[3]Treasury!A:A,0))</f>
        <v>1.83</v>
      </c>
      <c r="E2211">
        <v>9.4510309337873597</v>
      </c>
    </row>
    <row r="2212" spans="1:5">
      <c r="A2212" s="9">
        <v>42682</v>
      </c>
      <c r="B2212">
        <f>INDEX('[3]Fed Funds rate'!B:B,MATCH('Գծապատկեր 3.Զ.1'!A2212,'[3]Fed Funds rate'!A:A,0))</f>
        <v>0.41</v>
      </c>
      <c r="C2212">
        <v>-764.91</v>
      </c>
      <c r="D2212">
        <f>INDEX([3]Treasury!B:B,MATCH('Գծապատկեր 3.Զ.1'!A2212,[3]Treasury!A:A,0))</f>
        <v>1.88</v>
      </c>
      <c r="E2212">
        <v>9.8788986467906099</v>
      </c>
    </row>
    <row r="2213" spans="1:5">
      <c r="A2213" s="9">
        <v>42683</v>
      </c>
      <c r="B2213">
        <f>INDEX('[3]Fed Funds rate'!B:B,MATCH('Գծապատկեր 3.Զ.1'!A2213,'[3]Fed Funds rate'!A:A,0))</f>
        <v>0.41</v>
      </c>
      <c r="C2213">
        <v>-755.02</v>
      </c>
      <c r="D2213">
        <f>INDEX([3]Treasury!B:B,MATCH('Գծապատկեր 3.Զ.1'!A2213,[3]Treasury!A:A,0))</f>
        <v>2.0699999999999998</v>
      </c>
      <c r="E2213">
        <v>8.5585722324398095</v>
      </c>
    </row>
    <row r="2214" spans="1:5">
      <c r="A2214" s="9">
        <v>42684</v>
      </c>
      <c r="B2214">
        <f>INDEX('[3]Fed Funds rate'!B:B,MATCH('Գծապատկեր 3.Զ.1'!A2214,'[3]Fed Funds rate'!A:A,0))</f>
        <v>0.41</v>
      </c>
      <c r="C2214">
        <v>-742.13</v>
      </c>
      <c r="D2214">
        <f>INDEX([3]Treasury!B:B,MATCH('Գծապատկեր 3.Զ.1'!A2214,[3]Treasury!A:A,0))</f>
        <v>2.15</v>
      </c>
      <c r="E2214">
        <v>6.8176597196216999</v>
      </c>
    </row>
    <row r="2215" spans="1:5">
      <c r="A2215" s="9">
        <v>42688</v>
      </c>
      <c r="B2215">
        <f>INDEX('[3]Fed Funds rate'!B:B,MATCH('Գծապատկեր 3.Զ.1'!A2215,'[3]Fed Funds rate'!A:A,0))</f>
        <v>0.41</v>
      </c>
      <c r="C2215">
        <v>-721.7</v>
      </c>
      <c r="D2215">
        <f>INDEX([3]Treasury!B:B,MATCH('Գծապատկեր 3.Զ.1'!A2215,[3]Treasury!A:A,0))</f>
        <v>2.23</v>
      </c>
      <c r="E2215">
        <v>4.0072398274581902</v>
      </c>
    </row>
    <row r="2216" spans="1:5">
      <c r="A2216" s="9">
        <v>42689</v>
      </c>
      <c r="B2216">
        <f>INDEX('[3]Fed Funds rate'!B:B,MATCH('Գծապատկեր 3.Զ.1'!A2216,'[3]Fed Funds rate'!A:A,0))</f>
        <v>0.41</v>
      </c>
      <c r="C2216">
        <v>-730.88</v>
      </c>
      <c r="D2216">
        <f>INDEX([3]Treasury!B:B,MATCH('Գծապատկեր 3.Զ.1'!A2216,[3]Treasury!A:A,0))</f>
        <v>2.23</v>
      </c>
      <c r="E2216">
        <v>5.2522843880168404</v>
      </c>
    </row>
    <row r="2217" spans="1:5">
      <c r="A2217" s="9">
        <v>42690</v>
      </c>
      <c r="B2217">
        <f>INDEX('[3]Fed Funds rate'!B:B,MATCH('Գծապատկեր 3.Զ.1'!A2217,'[3]Fed Funds rate'!A:A,0))</f>
        <v>0.41</v>
      </c>
      <c r="C2217">
        <v>-731.74</v>
      </c>
      <c r="D2217">
        <f>INDEX([3]Treasury!B:B,MATCH('Գծապատկեր 3.Զ.1'!A2217,[3]Treasury!A:A,0))</f>
        <v>2.2200000000000002</v>
      </c>
      <c r="E2217">
        <v>5.3509521115954604</v>
      </c>
    </row>
    <row r="2218" spans="1:5">
      <c r="A2218" s="9">
        <v>42691</v>
      </c>
      <c r="B2218">
        <f>INDEX('[3]Fed Funds rate'!B:B,MATCH('Գծապատկեր 3.Զ.1'!A2218,'[3]Fed Funds rate'!A:A,0))</f>
        <v>0.41</v>
      </c>
      <c r="C2218">
        <v>-732.41</v>
      </c>
      <c r="D2218">
        <f>INDEX([3]Treasury!B:B,MATCH('Գծապատկեր 3.Զ.1'!A2218,[3]Treasury!A:A,0))</f>
        <v>2.29</v>
      </c>
      <c r="E2218">
        <v>5.4235440286590801</v>
      </c>
    </row>
    <row r="2219" spans="1:5">
      <c r="A2219" s="9">
        <v>42692</v>
      </c>
      <c r="B2219">
        <f>INDEX('[3]Fed Funds rate'!B:B,MATCH('Գծապատկեր 3.Զ.1'!A2219,'[3]Fed Funds rate'!A:A,0))</f>
        <v>0.41</v>
      </c>
      <c r="C2219">
        <v>-728.15</v>
      </c>
      <c r="D2219">
        <f>INDEX([3]Treasury!B:B,MATCH('Գծապատկեր 3.Զ.1'!A2219,[3]Treasury!A:A,0))</f>
        <v>2.34</v>
      </c>
      <c r="E2219">
        <v>4.8212764215078296</v>
      </c>
    </row>
    <row r="2220" spans="1:5">
      <c r="A2220" s="9">
        <v>42695</v>
      </c>
      <c r="B2220">
        <f>INDEX('[3]Fed Funds rate'!B:B,MATCH('Գծապատկեր 3.Զ.1'!A2220,'[3]Fed Funds rate'!A:A,0))</f>
        <v>0.41</v>
      </c>
      <c r="C2220">
        <v>-728.88</v>
      </c>
      <c r="D2220">
        <f>INDEX([3]Treasury!B:B,MATCH('Գծապատկեր 3.Զ.1'!A2220,[3]Treasury!A:A,0))</f>
        <v>2.33</v>
      </c>
      <c r="E2220">
        <v>4.90255292563051</v>
      </c>
    </row>
    <row r="2221" spans="1:5">
      <c r="A2221" s="9">
        <v>42696</v>
      </c>
      <c r="B2221">
        <f>INDEX('[3]Fed Funds rate'!B:B,MATCH('Գծապատկեր 3.Զ.1'!A2221,'[3]Fed Funds rate'!A:A,0))</f>
        <v>0.41</v>
      </c>
      <c r="C2221">
        <v>-730.1</v>
      </c>
      <c r="D2221">
        <f>INDEX([3]Treasury!B:B,MATCH('Գծապատկեր 3.Զ.1'!A2221,[3]Treasury!A:A,0))</f>
        <v>2.31</v>
      </c>
      <c r="E2221">
        <v>5.0508664592377901</v>
      </c>
    </row>
    <row r="2222" spans="1:5">
      <c r="A2222" s="9">
        <v>42697</v>
      </c>
      <c r="B2222">
        <f>INDEX('[3]Fed Funds rate'!B:B,MATCH('Գծապատկեր 3.Զ.1'!A2222,'[3]Fed Funds rate'!A:A,0))</f>
        <v>0.41</v>
      </c>
      <c r="C2222">
        <v>-728.14</v>
      </c>
      <c r="D2222">
        <f>INDEX([3]Treasury!B:B,MATCH('Գծապատկեր 3.Զ.1'!A2222,[3]Treasury!A:A,0))</f>
        <v>2.36</v>
      </c>
      <c r="E2222">
        <v>4.7631231724999399</v>
      </c>
    </row>
    <row r="2223" spans="1:5">
      <c r="A2223" s="9">
        <v>42699</v>
      </c>
      <c r="B2223">
        <f>INDEX('[3]Fed Funds rate'!B:B,MATCH('Գծապատկեր 3.Զ.1'!A2223,'[3]Fed Funds rate'!A:A,0))</f>
        <v>0.41</v>
      </c>
      <c r="C2223">
        <v>-727.6</v>
      </c>
      <c r="D2223">
        <f>INDEX([3]Treasury!B:B,MATCH('Գծապատկեր 3.Զ.1'!A2223,[3]Treasury!A:A,0))</f>
        <v>2.36</v>
      </c>
      <c r="E2223">
        <v>4.6700088877298596</v>
      </c>
    </row>
    <row r="2224" spans="1:5">
      <c r="A2224" s="9">
        <v>42702</v>
      </c>
      <c r="B2224">
        <f>INDEX('[3]Fed Funds rate'!B:B,MATCH('Գծապատկեր 3.Զ.1'!A2224,'[3]Fed Funds rate'!A:A,0))</f>
        <v>0.41</v>
      </c>
      <c r="C2224">
        <v>-729.37</v>
      </c>
      <c r="D2224">
        <f>INDEX([3]Treasury!B:B,MATCH('Գծապատկեր 3.Զ.1'!A2224,[3]Treasury!A:A,0))</f>
        <v>2.3199999999999998</v>
      </c>
      <c r="E2224">
        <v>4.8940545088501004</v>
      </c>
    </row>
    <row r="2225" spans="1:5">
      <c r="A2225" s="9">
        <v>42703</v>
      </c>
      <c r="B2225">
        <f>INDEX('[3]Fed Funds rate'!B:B,MATCH('Գծապատկեր 3.Զ.1'!A2225,'[3]Fed Funds rate'!A:A,0))</f>
        <v>0.41</v>
      </c>
      <c r="C2225">
        <v>-729.12</v>
      </c>
      <c r="D2225">
        <f>INDEX([3]Treasury!B:B,MATCH('Գծապատկեր 3.Զ.1'!A2225,[3]Treasury!A:A,0))</f>
        <v>2.2999999999999998</v>
      </c>
      <c r="E2225">
        <v>4.8408486905923303</v>
      </c>
    </row>
    <row r="2226" spans="1:5">
      <c r="A2226" s="9">
        <v>42704</v>
      </c>
      <c r="B2226">
        <f>INDEX('[3]Fed Funds rate'!B:B,MATCH('Գծապատկեր 3.Զ.1'!A2226,'[3]Fed Funds rate'!A:A,0))</f>
        <v>0.31</v>
      </c>
      <c r="C2226">
        <v>-728.6</v>
      </c>
      <c r="D2226">
        <f>INDEX([3]Treasury!B:B,MATCH('Գծապատկեր 3.Զ.1'!A2226,[3]Treasury!A:A,0))</f>
        <v>2.37</v>
      </c>
      <c r="E2226">
        <v>4.75058132119681</v>
      </c>
    </row>
    <row r="2227" spans="1:5">
      <c r="A2227" s="9">
        <v>42705</v>
      </c>
      <c r="B2227">
        <f>INDEX('[3]Fed Funds rate'!B:B,MATCH('Գծապատկեր 3.Զ.1'!A2227,'[3]Fed Funds rate'!A:A,0))</f>
        <v>0.41</v>
      </c>
      <c r="C2227">
        <v>-724.52</v>
      </c>
      <c r="D2227">
        <f>INDEX([3]Treasury!B:B,MATCH('Գծապատկեր 3.Զ.1'!A2227,[3]Treasury!A:A,0))</f>
        <v>2.4500000000000002</v>
      </c>
      <c r="E2227">
        <v>4.1701071620933501</v>
      </c>
    </row>
    <row r="2228" spans="1:5">
      <c r="A2228" s="9">
        <v>42706</v>
      </c>
      <c r="B2228">
        <f>INDEX('[3]Fed Funds rate'!B:B,MATCH('Գծապատկեր 3.Զ.1'!A2228,'[3]Fed Funds rate'!A:A,0))</f>
        <v>0.41</v>
      </c>
      <c r="C2228">
        <v>-725.05</v>
      </c>
      <c r="D2228">
        <f>INDEX([3]Treasury!B:B,MATCH('Գծապատկեր 3.Զ.1'!A2228,[3]Treasury!A:A,0))</f>
        <v>2.4</v>
      </c>
      <c r="E2228">
        <v>4.2243106459740103</v>
      </c>
    </row>
    <row r="2229" spans="1:5">
      <c r="A2229" s="9">
        <v>42709</v>
      </c>
      <c r="B2229">
        <f>INDEX('[3]Fed Funds rate'!B:B,MATCH('Գծապատկեր 3.Զ.1'!A2229,'[3]Fed Funds rate'!A:A,0))</f>
        <v>0.41</v>
      </c>
      <c r="C2229">
        <v>-727.86</v>
      </c>
      <c r="D2229">
        <f>INDEX([3]Treasury!B:B,MATCH('Գծապատկեր 3.Զ.1'!A2229,[3]Treasury!A:A,0))</f>
        <v>2.39</v>
      </c>
      <c r="E2229">
        <v>4.5922001056587698</v>
      </c>
    </row>
    <row r="2230" spans="1:5">
      <c r="A2230" s="9">
        <v>42710</v>
      </c>
      <c r="B2230">
        <f>INDEX('[3]Fed Funds rate'!B:B,MATCH('Գծապատկեր 3.Զ.1'!A2230,'[3]Fed Funds rate'!A:A,0))</f>
        <v>0.41</v>
      </c>
      <c r="C2230">
        <v>-730.77</v>
      </c>
      <c r="D2230">
        <f>INDEX([3]Treasury!B:B,MATCH('Գծապատկեր 3.Զ.1'!A2230,[3]Treasury!A:A,0))</f>
        <v>2.39</v>
      </c>
      <c r="E2230">
        <v>4.9722849493285803</v>
      </c>
    </row>
    <row r="2231" spans="1:5">
      <c r="A2231" s="9">
        <v>42711</v>
      </c>
      <c r="B2231">
        <f>INDEX('[3]Fed Funds rate'!B:B,MATCH('Գծապատկեր 3.Զ.1'!A2231,'[3]Fed Funds rate'!A:A,0))</f>
        <v>0.41</v>
      </c>
      <c r="C2231">
        <v>-735.23</v>
      </c>
      <c r="D2231">
        <f>INDEX([3]Treasury!B:B,MATCH('Գծապատկեր 3.Զ.1'!A2231,[3]Treasury!A:A,0))</f>
        <v>2.34</v>
      </c>
      <c r="E2231">
        <v>5.5618256965592501</v>
      </c>
    </row>
    <row r="2232" spans="1:5">
      <c r="A2232" s="9">
        <v>42712</v>
      </c>
      <c r="B2232">
        <f>INDEX('[3]Fed Funds rate'!B:B,MATCH('Գծապատկեր 3.Զ.1'!A2232,'[3]Fed Funds rate'!A:A,0))</f>
        <v>0.41</v>
      </c>
      <c r="C2232">
        <v>-734.53</v>
      </c>
      <c r="D2232">
        <f>INDEX([3]Treasury!B:B,MATCH('Գծապատկեր 3.Զ.1'!A2232,[3]Treasury!A:A,0))</f>
        <v>2.4</v>
      </c>
      <c r="E2232">
        <v>5.4476532331695999</v>
      </c>
    </row>
    <row r="2233" spans="1:5">
      <c r="A2233" s="9">
        <v>42713</v>
      </c>
      <c r="B2233">
        <f>INDEX('[3]Fed Funds rate'!B:B,MATCH('Գծապատկեր 3.Զ.1'!A2233,'[3]Fed Funds rate'!A:A,0))</f>
        <v>0.41</v>
      </c>
      <c r="C2233">
        <v>-733.44</v>
      </c>
      <c r="D2233">
        <f>INDEX([3]Treasury!B:B,MATCH('Գծապատկեր 3.Զ.1'!A2233,[3]Treasury!A:A,0))</f>
        <v>2.4700000000000002</v>
      </c>
      <c r="E2233">
        <v>5.2802307100757799</v>
      </c>
    </row>
    <row r="2234" spans="1:5">
      <c r="A2234" s="9">
        <v>42716</v>
      </c>
      <c r="B2234">
        <f>INDEX('[3]Fed Funds rate'!B:B,MATCH('Գծապատկեր 3.Զ.1'!A2234,'[3]Fed Funds rate'!A:A,0))</f>
        <v>0.41</v>
      </c>
      <c r="C2234">
        <v>-732.25</v>
      </c>
      <c r="D2234">
        <f>INDEX([3]Treasury!B:B,MATCH('Գծապատկեր 3.Զ.1'!A2234,[3]Treasury!A:A,0))</f>
        <v>2.4900000000000002</v>
      </c>
      <c r="E2234">
        <v>5.0989324283546003</v>
      </c>
    </row>
    <row r="2235" spans="1:5">
      <c r="A2235" s="9">
        <v>42717</v>
      </c>
      <c r="B2235">
        <f>INDEX('[3]Fed Funds rate'!B:B,MATCH('Գծապատկեր 3.Զ.1'!A2235,'[3]Fed Funds rate'!A:A,0))</f>
        <v>0.41</v>
      </c>
      <c r="C2235">
        <v>-733.79</v>
      </c>
      <c r="D2235">
        <f>INDEX([3]Treasury!B:B,MATCH('Գծապատկեր 3.Զ.1'!A2235,[3]Treasury!A:A,0))</f>
        <v>2.48</v>
      </c>
      <c r="E2235">
        <v>5.2901055940039798</v>
      </c>
    </row>
    <row r="2236" spans="1:5">
      <c r="A2236" s="9">
        <v>42718</v>
      </c>
      <c r="B2236">
        <f>INDEX('[3]Fed Funds rate'!B:B,MATCH('Գծապատկեր 3.Զ.1'!A2236,'[3]Fed Funds rate'!A:A,0))</f>
        <v>0.41</v>
      </c>
      <c r="C2236">
        <v>-735.03</v>
      </c>
      <c r="D2236">
        <f>INDEX([3]Treasury!B:B,MATCH('Գծապատկեր 3.Զ.1'!A2236,[3]Treasury!A:A,0))</f>
        <v>2.54</v>
      </c>
      <c r="E2236">
        <v>5.4400326842668303</v>
      </c>
    </row>
    <row r="2237" spans="1:5">
      <c r="A2237" s="9">
        <v>42719</v>
      </c>
      <c r="B2237">
        <f>INDEX('[3]Fed Funds rate'!B:B,MATCH('Գծապատկեր 3.Զ.1'!A2237,'[3]Fed Funds rate'!A:A,0))</f>
        <v>0.66</v>
      </c>
      <c r="C2237">
        <v>-729.76</v>
      </c>
      <c r="D2237">
        <f>INDEX([3]Treasury!B:B,MATCH('Գծապատկեր 3.Զ.1'!A2237,[3]Treasury!A:A,0))</f>
        <v>2.6</v>
      </c>
      <c r="E2237">
        <v>4.7015572537649097</v>
      </c>
    </row>
    <row r="2238" spans="1:5">
      <c r="A2238" s="9">
        <v>42720</v>
      </c>
      <c r="B2238">
        <f>INDEX('[3]Fed Funds rate'!B:B,MATCH('Գծապատկեր 3.Զ.1'!A2238,'[3]Fed Funds rate'!A:A,0))</f>
        <v>0.66</v>
      </c>
      <c r="C2238">
        <v>-730.98</v>
      </c>
      <c r="D2238">
        <f>INDEX([3]Treasury!B:B,MATCH('Գծապատկեր 3.Զ.1'!A2238,[3]Treasury!A:A,0))</f>
        <v>2.6</v>
      </c>
      <c r="E2238">
        <v>4.8496813710852296</v>
      </c>
    </row>
    <row r="2239" spans="1:5">
      <c r="A2239" s="9">
        <v>42723</v>
      </c>
      <c r="B2239">
        <f>INDEX('[3]Fed Funds rate'!B:B,MATCH('Գծապատկեր 3.Զ.1'!A2239,'[3]Fed Funds rate'!A:A,0))</f>
        <v>0.66</v>
      </c>
      <c r="C2239">
        <v>-732.71</v>
      </c>
      <c r="D2239">
        <f>INDEX([3]Treasury!B:B,MATCH('Գծապատկեր 3.Զ.1'!A2239,[3]Treasury!A:A,0))</f>
        <v>2.54</v>
      </c>
      <c r="E2239">
        <v>5.0671564985702799</v>
      </c>
    </row>
    <row r="2240" spans="1:5">
      <c r="A2240" s="9">
        <v>42724</v>
      </c>
      <c r="B2240">
        <f>INDEX('[3]Fed Funds rate'!B:B,MATCH('Գծապատկեր 3.Զ.1'!A2240,'[3]Fed Funds rate'!A:A,0))</f>
        <v>0.66</v>
      </c>
      <c r="C2240">
        <v>-733.39</v>
      </c>
      <c r="D2240">
        <f>INDEX([3]Treasury!B:B,MATCH('Գծապատկեր 3.Զ.1'!A2240,[3]Treasury!A:A,0))</f>
        <v>2.57</v>
      </c>
      <c r="E2240">
        <v>5.1410064931044399</v>
      </c>
    </row>
    <row r="2241" spans="1:5">
      <c r="A2241" s="9">
        <v>42725</v>
      </c>
      <c r="B2241">
        <f>INDEX('[3]Fed Funds rate'!B:B,MATCH('Գծապատկեր 3.Զ.1'!A2241,'[3]Fed Funds rate'!A:A,0))</f>
        <v>0.66</v>
      </c>
      <c r="C2241">
        <v>-735.65</v>
      </c>
      <c r="D2241">
        <f>INDEX([3]Treasury!B:B,MATCH('Գծապատկեր 3.Զ.1'!A2241,[3]Treasury!A:A,0))</f>
        <v>2.5499999999999998</v>
      </c>
      <c r="E2241">
        <v>5.4297782505575398</v>
      </c>
    </row>
    <row r="2242" spans="1:5">
      <c r="A2242" s="9">
        <v>42726</v>
      </c>
      <c r="B2242">
        <f>INDEX('[3]Fed Funds rate'!B:B,MATCH('Գծապատկեր 3.Զ.1'!A2242,'[3]Fed Funds rate'!A:A,0))</f>
        <v>0.66</v>
      </c>
      <c r="C2242">
        <v>-735.53</v>
      </c>
      <c r="D2242">
        <f>INDEX([3]Treasury!B:B,MATCH('Գծապատկեր 3.Զ.1'!A2242,[3]Treasury!A:A,0))</f>
        <v>2.5499999999999998</v>
      </c>
      <c r="E2242">
        <v>5.3945531102683599</v>
      </c>
    </row>
    <row r="2243" spans="1:5">
      <c r="A2243" s="9">
        <v>42727</v>
      </c>
      <c r="B2243">
        <f>INDEX('[3]Fed Funds rate'!B:B,MATCH('Գծապատկեր 3.Զ.1'!A2243,'[3]Fed Funds rate'!A:A,0))</f>
        <v>0.66</v>
      </c>
      <c r="C2243">
        <v>-736.07</v>
      </c>
      <c r="D2243">
        <f>INDEX([3]Treasury!B:B,MATCH('Գծապատկեր 3.Զ.1'!A2243,[3]Treasury!A:A,0))</f>
        <v>2.5499999999999998</v>
      </c>
      <c r="E2243">
        <v>5.4490316268746701</v>
      </c>
    </row>
    <row r="2244" spans="1:5">
      <c r="A2244" s="9">
        <v>42731</v>
      </c>
      <c r="B2244">
        <f>INDEX('[3]Fed Funds rate'!B:B,MATCH('Գծապատկեր 3.Զ.1'!A2244,'[3]Fed Funds rate'!A:A,0))</f>
        <v>0.66</v>
      </c>
      <c r="C2244">
        <v>-736.68</v>
      </c>
      <c r="D2244">
        <f>INDEX([3]Treasury!B:B,MATCH('Գծապատկեր 3.Զ.1'!A2244,[3]Treasury!A:A,0))</f>
        <v>2.57</v>
      </c>
      <c r="E2244">
        <v>5.5129595747122204</v>
      </c>
    </row>
    <row r="2245" spans="1:5">
      <c r="A2245" s="9">
        <v>42732</v>
      </c>
      <c r="B2245">
        <f>INDEX('[3]Fed Funds rate'!B:B,MATCH('Գծապատկեր 3.Զ.1'!A2245,'[3]Fed Funds rate'!A:A,0))</f>
        <v>0.66</v>
      </c>
      <c r="C2245">
        <v>-737.42</v>
      </c>
      <c r="D2245">
        <f>INDEX([3]Treasury!B:B,MATCH('Գծապատկեր 3.Զ.1'!A2245,[3]Treasury!A:A,0))</f>
        <v>2.5099999999999998</v>
      </c>
      <c r="E2245">
        <v>5.5944502525877597</v>
      </c>
    </row>
    <row r="2246" spans="1:5">
      <c r="A2246" s="9">
        <v>42733</v>
      </c>
      <c r="B2246">
        <f>INDEX('[3]Fed Funds rate'!B:B,MATCH('Գծապատկեր 3.Զ.1'!A2246,'[3]Fed Funds rate'!A:A,0))</f>
        <v>0.66</v>
      </c>
      <c r="C2246">
        <v>-738.79</v>
      </c>
      <c r="D2246">
        <f>INDEX([3]Treasury!B:B,MATCH('Գծապատկեր 3.Զ.1'!A2246,[3]Treasury!A:A,0))</f>
        <v>2.4900000000000002</v>
      </c>
      <c r="E2246">
        <v>5.7611518893353297</v>
      </c>
    </row>
    <row r="2247" spans="1:5">
      <c r="A2247" s="9">
        <v>42734</v>
      </c>
      <c r="B2247">
        <f>INDEX('[3]Fed Funds rate'!B:B,MATCH('Գծապատկեր 3.Զ.1'!A2247,'[3]Fed Funds rate'!A:A,0))</f>
        <v>0.55000000000000004</v>
      </c>
      <c r="C2247">
        <v>-739.08</v>
      </c>
      <c r="D2247">
        <f>INDEX([3]Treasury!B:B,MATCH('Գծապատկեր 3.Զ.1'!A2247,[3]Treasury!A:A,0))</f>
        <v>2.4500000000000002</v>
      </c>
      <c r="E2247">
        <v>5.7814894058400297</v>
      </c>
    </row>
    <row r="2248" spans="1:5">
      <c r="A2248" s="9">
        <v>42738</v>
      </c>
      <c r="B2248">
        <f>INDEX('[3]Fed Funds rate'!B:B,MATCH('Գծապատկեր 3.Զ.1'!A2248,'[3]Fed Funds rate'!A:A,0))</f>
        <v>0.66</v>
      </c>
      <c r="C2248">
        <v>-740.24</v>
      </c>
      <c r="D2248">
        <f>INDEX([3]Treasury!B:B,MATCH('Գծապատկեր 3.Զ.1'!A2248,[3]Treasury!A:A,0))</f>
        <v>2.4500000000000002</v>
      </c>
      <c r="E2248">
        <v>5.91941080579931</v>
      </c>
    </row>
    <row r="2249" spans="1:5">
      <c r="A2249" s="9">
        <v>42739</v>
      </c>
      <c r="B2249">
        <f>INDEX('[3]Fed Funds rate'!B:B,MATCH('Գծապատկեր 3.Զ.1'!A2249,'[3]Fed Funds rate'!A:A,0))</f>
        <v>0.66</v>
      </c>
      <c r="C2249">
        <v>-742.9</v>
      </c>
      <c r="D2249">
        <f>INDEX([3]Treasury!B:B,MATCH('Գծապատկեր 3.Զ.1'!A2249,[3]Treasury!A:A,0))</f>
        <v>2.46</v>
      </c>
      <c r="E2249">
        <v>6.2592028917117597</v>
      </c>
    </row>
    <row r="2250" spans="1:5">
      <c r="A2250" s="9">
        <v>42740</v>
      </c>
      <c r="B2250">
        <f>INDEX('[3]Fed Funds rate'!B:B,MATCH('Գծապատկեր 3.Զ.1'!A2250,'[3]Fed Funds rate'!A:A,0))</f>
        <v>0.66</v>
      </c>
      <c r="C2250">
        <v>-747.8</v>
      </c>
      <c r="D2250">
        <f>INDEX([3]Treasury!B:B,MATCH('Գծապատկեր 3.Զ.1'!A2250,[3]Treasury!A:A,0))</f>
        <v>2.37</v>
      </c>
      <c r="E2250">
        <v>6.8977085040135</v>
      </c>
    </row>
    <row r="2251" spans="1:5">
      <c r="A2251" s="9">
        <v>42741</v>
      </c>
      <c r="B2251">
        <f>INDEX('[3]Fed Funds rate'!B:B,MATCH('Գծապատկեր 3.Զ.1'!A2251,'[3]Fed Funds rate'!A:A,0))</f>
        <v>0.66</v>
      </c>
      <c r="C2251">
        <v>-748.35</v>
      </c>
      <c r="D2251">
        <f>INDEX([3]Treasury!B:B,MATCH('Գծապատկեր 3.Զ.1'!A2251,[3]Treasury!A:A,0))</f>
        <v>2.42</v>
      </c>
      <c r="E2251">
        <v>6.9523252304916197</v>
      </c>
    </row>
    <row r="2252" spans="1:5">
      <c r="A2252" s="9">
        <v>42744</v>
      </c>
      <c r="B2252">
        <f>INDEX('[3]Fed Funds rate'!B:B,MATCH('Գծապատկեր 3.Զ.1'!A2252,'[3]Fed Funds rate'!A:A,0))</f>
        <v>0.66</v>
      </c>
      <c r="C2252">
        <v>-747.82</v>
      </c>
      <c r="D2252">
        <f>INDEX([3]Treasury!B:B,MATCH('Գծապատկեր 3.Զ.1'!A2252,[3]Treasury!A:A,0))</f>
        <v>2.38</v>
      </c>
      <c r="E2252">
        <v>6.8625730560906897</v>
      </c>
    </row>
    <row r="2253" spans="1:5">
      <c r="A2253" s="9">
        <v>42745</v>
      </c>
      <c r="B2253">
        <f>INDEX('[3]Fed Funds rate'!B:B,MATCH('Գծապատկեր 3.Զ.1'!A2253,'[3]Fed Funds rate'!A:A,0))</f>
        <v>0.66</v>
      </c>
      <c r="C2253">
        <v>-746.96</v>
      </c>
      <c r="D2253">
        <f>INDEX([3]Treasury!B:B,MATCH('Գծապատկեր 3.Զ.1'!A2253,[3]Treasury!A:A,0))</f>
        <v>2.38</v>
      </c>
      <c r="E2253">
        <v>6.7286020452313497</v>
      </c>
    </row>
    <row r="2254" spans="1:5">
      <c r="A2254" s="9">
        <v>42746</v>
      </c>
      <c r="B2254">
        <f>INDEX('[3]Fed Funds rate'!B:B,MATCH('Գծապատկեր 3.Զ.1'!A2254,'[3]Fed Funds rate'!A:A,0))</f>
        <v>0.66</v>
      </c>
      <c r="C2254">
        <v>-745.24</v>
      </c>
      <c r="D2254">
        <f>INDEX([3]Treasury!B:B,MATCH('Գծապատկեր 3.Զ.1'!A2254,[3]Treasury!A:A,0))</f>
        <v>2.38</v>
      </c>
      <c r="E2254">
        <v>6.4791666541511796</v>
      </c>
    </row>
    <row r="2255" spans="1:5">
      <c r="A2255" s="9">
        <v>42747</v>
      </c>
      <c r="B2255">
        <f>INDEX('[3]Fed Funds rate'!B:B,MATCH('Գծապատկեր 3.Զ.1'!A2255,'[3]Fed Funds rate'!A:A,0))</f>
        <v>0.66</v>
      </c>
      <c r="C2255">
        <v>-748.99</v>
      </c>
      <c r="D2255">
        <f>INDEX([3]Treasury!B:B,MATCH('Գծապատկեր 3.Զ.1'!A2255,[3]Treasury!A:A,0))</f>
        <v>2.36</v>
      </c>
      <c r="E2255">
        <v>6.9621959887147096</v>
      </c>
    </row>
    <row r="2256" spans="1:5">
      <c r="A2256" s="9">
        <v>42748</v>
      </c>
      <c r="B2256">
        <f>INDEX('[3]Fed Funds rate'!B:B,MATCH('Գծապատկեր 3.Զ.1'!A2256,'[3]Fed Funds rate'!A:A,0))</f>
        <v>0.66</v>
      </c>
      <c r="C2256">
        <v>-749.59</v>
      </c>
      <c r="D2256">
        <f>INDEX([3]Treasury!B:B,MATCH('Գծապատկեր 3.Զ.1'!A2256,[3]Treasury!A:A,0))</f>
        <v>2.4</v>
      </c>
      <c r="E2256">
        <v>7.0233700276486299</v>
      </c>
    </row>
    <row r="2257" spans="1:5">
      <c r="A2257" s="9">
        <v>42752</v>
      </c>
      <c r="B2257">
        <f>INDEX('[3]Fed Funds rate'!B:B,MATCH('Գծապատկեր 3.Զ.1'!A2257,'[3]Fed Funds rate'!A:A,0))</f>
        <v>0.66</v>
      </c>
      <c r="C2257">
        <v>-752.94</v>
      </c>
      <c r="D2257">
        <f>INDEX([3]Treasury!B:B,MATCH('Գծապատկեր 3.Զ.1'!A2257,[3]Treasury!A:A,0))</f>
        <v>2.33</v>
      </c>
      <c r="E2257">
        <v>7.4503842625641701</v>
      </c>
    </row>
    <row r="2258" spans="1:5">
      <c r="A2258" s="9">
        <v>42753</v>
      </c>
      <c r="B2258">
        <f>INDEX('[3]Fed Funds rate'!B:B,MATCH('Գծապատկեր 3.Զ.1'!A2258,'[3]Fed Funds rate'!A:A,0))</f>
        <v>0.66</v>
      </c>
      <c r="C2258">
        <v>-751.08</v>
      </c>
      <c r="D2258">
        <f>INDEX([3]Treasury!B:B,MATCH('Գծապատկեր 3.Զ.1'!A2258,[3]Treasury!A:A,0))</f>
        <v>2.42</v>
      </c>
      <c r="E2258">
        <v>7.1841466475344697</v>
      </c>
    </row>
    <row r="2259" spans="1:5">
      <c r="A2259" s="9">
        <v>42754</v>
      </c>
      <c r="B2259">
        <f>INDEX('[3]Fed Funds rate'!B:B,MATCH('Գծապատկեր 3.Զ.1'!A2259,'[3]Fed Funds rate'!A:A,0))</f>
        <v>0.66</v>
      </c>
      <c r="C2259">
        <v>-747.39</v>
      </c>
      <c r="D2259">
        <f>INDEX([3]Treasury!B:B,MATCH('Գծապատկեր 3.Զ.1'!A2259,[3]Treasury!A:A,0))</f>
        <v>2.4700000000000002</v>
      </c>
      <c r="E2259">
        <v>6.6727436560321296</v>
      </c>
    </row>
    <row r="2260" spans="1:5">
      <c r="A2260" s="9">
        <v>42755</v>
      </c>
      <c r="B2260">
        <f>INDEX('[3]Fed Funds rate'!B:B,MATCH('Գծապատկեր 3.Զ.1'!A2260,'[3]Fed Funds rate'!A:A,0))</f>
        <v>0.66</v>
      </c>
      <c r="C2260">
        <v>-747.1</v>
      </c>
      <c r="D2260">
        <f>INDEX([3]Treasury!B:B,MATCH('Գծապատկեր 3.Զ.1'!A2260,[3]Treasury!A:A,0))</f>
        <v>2.48</v>
      </c>
      <c r="E2260">
        <v>6.6150354948518899</v>
      </c>
    </row>
    <row r="2261" spans="1:5">
      <c r="A2261" s="9">
        <v>42758</v>
      </c>
      <c r="B2261">
        <f>INDEX('[3]Fed Funds rate'!B:B,MATCH('Գծապատկեր 3.Զ.1'!A2261,'[3]Fed Funds rate'!A:A,0))</f>
        <v>0.66</v>
      </c>
      <c r="C2261">
        <v>-749.23</v>
      </c>
      <c r="D2261">
        <f>INDEX([3]Treasury!B:B,MATCH('Գծապատկեր 3.Զ.1'!A2261,[3]Treasury!A:A,0))</f>
        <v>2.41</v>
      </c>
      <c r="E2261">
        <v>6.8808340186300203</v>
      </c>
    </row>
    <row r="2262" spans="1:5">
      <c r="A2262" s="9">
        <v>42759</v>
      </c>
      <c r="B2262">
        <f>INDEX('[3]Fed Funds rate'!B:B,MATCH('Գծապատկեր 3.Զ.1'!A2262,'[3]Fed Funds rate'!A:A,0))</f>
        <v>0.66</v>
      </c>
      <c r="C2262">
        <v>-749.36</v>
      </c>
      <c r="D2262">
        <f>INDEX([3]Treasury!B:B,MATCH('Գծապատկեր 3.Զ.1'!A2262,[3]Treasury!A:A,0))</f>
        <v>2.4700000000000002</v>
      </c>
      <c r="E2262">
        <v>6.8792861432062802</v>
      </c>
    </row>
    <row r="2263" spans="1:5">
      <c r="A2263" s="9">
        <v>42760</v>
      </c>
      <c r="B2263">
        <f>INDEX('[3]Fed Funds rate'!B:B,MATCH('Գծապատկեր 3.Զ.1'!A2263,'[3]Fed Funds rate'!A:A,0))</f>
        <v>0.66</v>
      </c>
      <c r="C2263">
        <v>-747.94</v>
      </c>
      <c r="D2263">
        <f>INDEX([3]Treasury!B:B,MATCH('Գծապատկեր 3.Զ.1'!A2263,[3]Treasury!A:A,0))</f>
        <v>2.5299999999999998</v>
      </c>
      <c r="E2263">
        <v>6.6707145295459904</v>
      </c>
    </row>
    <row r="2264" spans="1:5">
      <c r="A2264" s="9">
        <v>42761</v>
      </c>
      <c r="B2264">
        <f>INDEX('[3]Fed Funds rate'!B:B,MATCH('Գծապատկեր 3.Զ.1'!A2264,'[3]Fed Funds rate'!A:A,0))</f>
        <v>0.66</v>
      </c>
      <c r="C2264">
        <v>-747.74</v>
      </c>
      <c r="D2264">
        <f>INDEX([3]Treasury!B:B,MATCH('Գծապատկեր 3.Զ.1'!A2264,[3]Treasury!A:A,0))</f>
        <v>2.5099999999999998</v>
      </c>
      <c r="E2264">
        <v>6.6250747404485502</v>
      </c>
    </row>
    <row r="2265" spans="1:5">
      <c r="A2265" s="9">
        <v>42762</v>
      </c>
      <c r="B2265">
        <f>INDEX('[3]Fed Funds rate'!B:B,MATCH('Գծապատկեր 3.Զ.1'!A2265,'[3]Fed Funds rate'!A:A,0))</f>
        <v>0.66</v>
      </c>
      <c r="C2265">
        <v>-749.65</v>
      </c>
      <c r="D2265">
        <f>INDEX([3]Treasury!B:B,MATCH('Գծապատկեր 3.Զ.1'!A2265,[3]Treasury!A:A,0))</f>
        <v>2.4900000000000002</v>
      </c>
      <c r="E2265">
        <v>6.8612900457825301</v>
      </c>
    </row>
    <row r="2266" spans="1:5">
      <c r="A2266" s="9">
        <v>42765</v>
      </c>
      <c r="B2266">
        <f>INDEX('[3]Fed Funds rate'!B:B,MATCH('Գծապատկեր 3.Զ.1'!A2266,'[3]Fed Funds rate'!A:A,0))</f>
        <v>0.66</v>
      </c>
      <c r="C2266">
        <v>-749.07</v>
      </c>
      <c r="D2266">
        <f>INDEX([3]Treasury!B:B,MATCH('Գծապատկեր 3.Զ.1'!A2266,[3]Treasury!A:A,0))</f>
        <v>2.4900000000000002</v>
      </c>
      <c r="E2266">
        <v>6.7649959773530099</v>
      </c>
    </row>
    <row r="2267" spans="1:5">
      <c r="A2267" s="9">
        <v>42766</v>
      </c>
      <c r="B2267">
        <f>INDEX('[3]Fed Funds rate'!B:B,MATCH('Գծապատկեր 3.Զ.1'!A2267,'[3]Fed Funds rate'!A:A,0))</f>
        <v>0.56000000000000005</v>
      </c>
      <c r="C2267">
        <v>-749.69</v>
      </c>
      <c r="D2267">
        <f>INDEX([3]Treasury!B:B,MATCH('Գծապատկեր 3.Զ.1'!A2267,[3]Treasury!A:A,0))</f>
        <v>2.4500000000000002</v>
      </c>
      <c r="E2267">
        <v>6.82883706751511</v>
      </c>
    </row>
    <row r="2268" spans="1:5">
      <c r="A2268" s="9">
        <v>42767</v>
      </c>
      <c r="B2268">
        <f>INDEX('[3]Fed Funds rate'!B:B,MATCH('Գծապատկեր 3.Զ.1'!A2268,'[3]Fed Funds rate'!A:A,0))</f>
        <v>0.66</v>
      </c>
      <c r="C2268">
        <v>-750.19</v>
      </c>
      <c r="D2268">
        <f>INDEX([3]Treasury!B:B,MATCH('Գծապատկեր 3.Զ.1'!A2268,[3]Treasury!A:A,0))</f>
        <v>2.48</v>
      </c>
      <c r="E2268">
        <v>6.87661580300687</v>
      </c>
    </row>
    <row r="2269" spans="1:5">
      <c r="A2269" s="9">
        <v>42768</v>
      </c>
      <c r="B2269">
        <f>INDEX('[3]Fed Funds rate'!B:B,MATCH('Գծապատկեր 3.Զ.1'!A2269,'[3]Fed Funds rate'!A:A,0))</f>
        <v>0.66</v>
      </c>
      <c r="C2269">
        <v>-752.93</v>
      </c>
      <c r="D2269">
        <f>INDEX([3]Treasury!B:B,MATCH('Գծապատկեր 3.Զ.1'!A2269,[3]Treasury!A:A,0))</f>
        <v>2.48</v>
      </c>
      <c r="E2269">
        <v>7.2222986647650398</v>
      </c>
    </row>
    <row r="2270" spans="1:5">
      <c r="A2270" s="9">
        <v>42769</v>
      </c>
      <c r="B2270">
        <f>INDEX('[3]Fed Funds rate'!B:B,MATCH('Գծապատկեր 3.Զ.1'!A2270,'[3]Fed Funds rate'!A:A,0))</f>
        <v>0.66</v>
      </c>
      <c r="C2270">
        <v>-755.01</v>
      </c>
      <c r="D2270">
        <f>INDEX([3]Treasury!B:B,MATCH('Գծապատկեր 3.Զ.1'!A2270,[3]Treasury!A:A,0))</f>
        <v>2.4900000000000002</v>
      </c>
      <c r="E2270">
        <v>7.4792800336904204</v>
      </c>
    </row>
    <row r="2271" spans="1:5">
      <c r="A2271" s="9">
        <v>42772</v>
      </c>
      <c r="B2271">
        <f>INDEX('[3]Fed Funds rate'!B:B,MATCH('Գծապատկեր 3.Զ.1'!A2271,'[3]Fed Funds rate'!A:A,0))</f>
        <v>0.66</v>
      </c>
      <c r="C2271">
        <v>-757.01</v>
      </c>
      <c r="D2271">
        <f>INDEX([3]Treasury!B:B,MATCH('Գծապատկեր 3.Զ.1'!A2271,[3]Treasury!A:A,0))</f>
        <v>2.42</v>
      </c>
      <c r="E2271">
        <v>7.7249358097293399</v>
      </c>
    </row>
    <row r="2272" spans="1:5">
      <c r="A2272" s="9">
        <v>42773</v>
      </c>
      <c r="B2272">
        <f>INDEX('[3]Fed Funds rate'!B:B,MATCH('Գծապատկեր 3.Զ.1'!A2272,'[3]Fed Funds rate'!A:A,0))</f>
        <v>0.66</v>
      </c>
      <c r="C2272">
        <v>-756.21</v>
      </c>
      <c r="D2272">
        <f>INDEX([3]Treasury!B:B,MATCH('Գծապատկեր 3.Զ.1'!A2272,[3]Treasury!A:A,0))</f>
        <v>2.4</v>
      </c>
      <c r="E2272">
        <v>7.6003105734626999</v>
      </c>
    </row>
    <row r="2273" spans="1:5">
      <c r="A2273" s="9">
        <v>42774</v>
      </c>
      <c r="B2273">
        <f>INDEX('[3]Fed Funds rate'!B:B,MATCH('Գծապատկեր 3.Զ.1'!A2273,'[3]Fed Funds rate'!A:A,0))</f>
        <v>0.66</v>
      </c>
      <c r="C2273">
        <v>-757.95</v>
      </c>
      <c r="D2273">
        <f>INDEX([3]Treasury!B:B,MATCH('Գծապատկեր 3.Զ.1'!A2273,[3]Treasury!A:A,0))</f>
        <v>2.34</v>
      </c>
      <c r="E2273">
        <v>7.8112513476512504</v>
      </c>
    </row>
    <row r="2274" spans="1:5">
      <c r="A2274" s="9">
        <v>42775</v>
      </c>
      <c r="B2274">
        <f>INDEX('[3]Fed Funds rate'!B:B,MATCH('Գծապատկեր 3.Զ.1'!A2274,'[3]Fed Funds rate'!A:A,0))</f>
        <v>0.66</v>
      </c>
      <c r="C2274">
        <v>-758.61</v>
      </c>
      <c r="D2274">
        <f>INDEX([3]Treasury!B:B,MATCH('Գծապատկեր 3.Զ.1'!A2274,[3]Treasury!A:A,0))</f>
        <v>2.4</v>
      </c>
      <c r="E2274">
        <v>7.8794014212404502</v>
      </c>
    </row>
    <row r="2275" spans="1:5">
      <c r="A2275" s="9">
        <v>42776</v>
      </c>
      <c r="B2275">
        <f>INDEX('[3]Fed Funds rate'!B:B,MATCH('Գծապատկեր 3.Զ.1'!A2275,'[3]Fed Funds rate'!A:A,0))</f>
        <v>0.66</v>
      </c>
      <c r="C2275">
        <v>-759.83</v>
      </c>
      <c r="D2275">
        <f>INDEX([3]Treasury!B:B,MATCH('Գծապատկեր 3.Զ.1'!A2275,[3]Treasury!A:A,0))</f>
        <v>2.41</v>
      </c>
      <c r="E2275">
        <v>8.0212043787284895</v>
      </c>
    </row>
    <row r="2276" spans="1:5">
      <c r="A2276" s="9">
        <v>42779</v>
      </c>
      <c r="B2276">
        <f>INDEX('[3]Fed Funds rate'!B:B,MATCH('Գծապատկեր 3.Զ.1'!A2276,'[3]Fed Funds rate'!A:A,0))</f>
        <v>0.66</v>
      </c>
      <c r="C2276">
        <v>-760.78</v>
      </c>
      <c r="D2276">
        <f>INDEX([3]Treasury!B:B,MATCH('Գծապատկեր 3.Զ.1'!A2276,[3]Treasury!A:A,0))</f>
        <v>2.4300000000000002</v>
      </c>
      <c r="E2276">
        <v>8.1272666452533695</v>
      </c>
    </row>
    <row r="2277" spans="1:5">
      <c r="A2277" s="9">
        <v>42780</v>
      </c>
      <c r="B2277">
        <f>INDEX('[3]Fed Funds rate'!B:B,MATCH('Գծապատկեր 3.Զ.1'!A2277,'[3]Fed Funds rate'!A:A,0))</f>
        <v>0.66</v>
      </c>
      <c r="C2277">
        <v>-760.37</v>
      </c>
      <c r="D2277">
        <f>INDEX([3]Treasury!B:B,MATCH('Գծապատկեր 3.Զ.1'!A2277,[3]Treasury!A:A,0))</f>
        <v>2.4700000000000002</v>
      </c>
      <c r="E2277">
        <v>8.0544731620933501</v>
      </c>
    </row>
    <row r="2278" spans="1:5">
      <c r="A2278" s="9">
        <v>42781</v>
      </c>
      <c r="B2278">
        <f>INDEX('[3]Fed Funds rate'!B:B,MATCH('Գծապատկեր 3.Զ.1'!A2278,'[3]Fed Funds rate'!A:A,0))</f>
        <v>0.66</v>
      </c>
      <c r="C2278">
        <v>-757.72</v>
      </c>
      <c r="D2278">
        <f>INDEX([3]Treasury!B:B,MATCH('Գծապատկեր 3.Զ.1'!A2278,[3]Treasury!A:A,0))</f>
        <v>2.5099999999999998</v>
      </c>
      <c r="E2278">
        <v>7.6864637057069496</v>
      </c>
    </row>
    <row r="2279" spans="1:5">
      <c r="A2279" s="9">
        <v>42782</v>
      </c>
      <c r="B2279">
        <f>INDEX('[3]Fed Funds rate'!B:B,MATCH('Գծապատկեր 3.Զ.1'!A2279,'[3]Fed Funds rate'!A:A,0))</f>
        <v>0.66</v>
      </c>
      <c r="C2279">
        <v>-758.49</v>
      </c>
      <c r="D2279">
        <f>INDEX([3]Treasury!B:B,MATCH('Գծապատկեր 3.Զ.1'!A2279,[3]Treasury!A:A,0))</f>
        <v>2.4500000000000002</v>
      </c>
      <c r="E2279">
        <v>7.7691472747413801</v>
      </c>
    </row>
    <row r="2280" spans="1:5">
      <c r="A2280" s="9">
        <v>42783</v>
      </c>
      <c r="B2280">
        <f>INDEX('[3]Fed Funds rate'!B:B,MATCH('Գծապատկեր 3.Զ.1'!A2280,'[3]Fed Funds rate'!A:A,0))</f>
        <v>0.66</v>
      </c>
      <c r="C2280">
        <v>-758.53</v>
      </c>
      <c r="D2280">
        <f>INDEX([3]Treasury!B:B,MATCH('Գծապատկեր 3.Զ.1'!A2280,[3]Treasury!A:A,0))</f>
        <v>2.42</v>
      </c>
      <c r="E2280">
        <v>7.7555359949962996</v>
      </c>
    </row>
    <row r="2281" spans="1:5">
      <c r="A2281" s="9">
        <v>42787</v>
      </c>
      <c r="B2281">
        <f>INDEX('[3]Fed Funds rate'!B:B,MATCH('Գծապատկեր 3.Զ.1'!A2281,'[3]Fed Funds rate'!A:A,0))</f>
        <v>0.66</v>
      </c>
      <c r="C2281">
        <v>-760.04</v>
      </c>
      <c r="D2281">
        <f>INDEX([3]Treasury!B:B,MATCH('Գծապատկեր 3.Զ.1'!A2281,[3]Treasury!A:A,0))</f>
        <v>2.4300000000000002</v>
      </c>
      <c r="E2281">
        <v>7.9355232976319003</v>
      </c>
    </row>
    <row r="2282" spans="1:5">
      <c r="A2282" s="9">
        <v>42788</v>
      </c>
      <c r="B2282">
        <f>INDEX('[3]Fed Funds rate'!B:B,MATCH('Գծապատկեր 3.Զ.1'!A2282,'[3]Fed Funds rate'!A:A,0))</f>
        <v>0.66</v>
      </c>
      <c r="C2282">
        <v>-762.05</v>
      </c>
      <c r="D2282">
        <f>INDEX([3]Treasury!B:B,MATCH('Գծապատկեր 3.Զ.1'!A2282,[3]Treasury!A:A,0))</f>
        <v>2.42</v>
      </c>
      <c r="E2282">
        <v>8.1807506208301604</v>
      </c>
    </row>
    <row r="2283" spans="1:5">
      <c r="A2283" s="9">
        <v>42789</v>
      </c>
      <c r="B2283">
        <f>INDEX('[3]Fed Funds rate'!B:B,MATCH('Գծապատկեր 3.Զ.1'!A2283,'[3]Fed Funds rate'!A:A,0))</f>
        <v>0.66</v>
      </c>
      <c r="C2283">
        <v>-764.12</v>
      </c>
      <c r="D2283">
        <f>INDEX([3]Treasury!B:B,MATCH('Գծապատկեր 3.Զ.1'!A2283,[3]Treasury!A:A,0))</f>
        <v>2.38</v>
      </c>
      <c r="E2283">
        <v>8.4331354214556296</v>
      </c>
    </row>
    <row r="2284" spans="1:5">
      <c r="A2284" s="9">
        <v>42790</v>
      </c>
      <c r="B2284">
        <f>INDEX('[3]Fed Funds rate'!B:B,MATCH('Գծապատկեր 3.Զ.1'!A2284,'[3]Fed Funds rate'!A:A,0))</f>
        <v>0.66</v>
      </c>
      <c r="C2284">
        <v>-765.19</v>
      </c>
      <c r="D2284">
        <f>INDEX([3]Treasury!B:B,MATCH('Գծապատկեր 3.Զ.1'!A2284,[3]Treasury!A:A,0))</f>
        <v>2.31</v>
      </c>
      <c r="E2284">
        <v>8.5541858830929396</v>
      </c>
    </row>
    <row r="2285" spans="1:5">
      <c r="A2285" s="9">
        <v>42793</v>
      </c>
      <c r="B2285">
        <f>INDEX('[3]Fed Funds rate'!B:B,MATCH('Գծապատկեր 3.Զ.1'!A2285,'[3]Fed Funds rate'!A:A,0))</f>
        <v>0.66</v>
      </c>
      <c r="C2285">
        <v>-765.31</v>
      </c>
      <c r="D2285">
        <f>INDEX([3]Treasury!B:B,MATCH('Գծապատկեր 3.Զ.1'!A2285,[3]Treasury!A:A,0))</f>
        <v>2.36</v>
      </c>
      <c r="E2285">
        <v>8.5509857907061306</v>
      </c>
    </row>
    <row r="2286" spans="1:5">
      <c r="A2286" s="9">
        <v>42794</v>
      </c>
      <c r="B2286">
        <f>INDEX('[3]Fed Funds rate'!B:B,MATCH('Գծապատկեր 3.Զ.1'!A2286,'[3]Fed Funds rate'!A:A,0))</f>
        <v>0.56999999999999995</v>
      </c>
      <c r="C2286">
        <v>-765.25</v>
      </c>
      <c r="D2286">
        <f>INDEX([3]Treasury!B:B,MATCH('Գծապատկեր 3.Զ.1'!A2286,[3]Treasury!A:A,0))</f>
        <v>2.36</v>
      </c>
      <c r="E2286">
        <v>8.5242649872591301</v>
      </c>
    </row>
    <row r="2287" spans="1:5">
      <c r="A2287" s="9">
        <v>42795</v>
      </c>
      <c r="B2287">
        <f>INDEX('[3]Fed Funds rate'!B:B,MATCH('Գծապատկեր 3.Զ.1'!A2287,'[3]Fed Funds rate'!A:A,0))</f>
        <v>0.66</v>
      </c>
      <c r="C2287">
        <v>-763.68</v>
      </c>
      <c r="D2287">
        <f>INDEX([3]Treasury!B:B,MATCH('Գծապատկեր 3.Զ.1'!A2287,[3]Treasury!A:A,0))</f>
        <v>2.46</v>
      </c>
      <c r="E2287">
        <v>8.3000127010843698</v>
      </c>
    </row>
    <row r="2288" spans="1:5">
      <c r="A2288" s="9">
        <v>42796</v>
      </c>
      <c r="B2288">
        <f>INDEX('[3]Fed Funds rate'!B:B,MATCH('Գծապատկեր 3.Զ.1'!A2288,'[3]Fed Funds rate'!A:A,0))</f>
        <v>0.66</v>
      </c>
      <c r="C2288">
        <v>-762.82</v>
      </c>
      <c r="D2288">
        <f>INDEX([3]Treasury!B:B,MATCH('Գծապատկեր 3.Զ.1'!A2288,[3]Treasury!A:A,0))</f>
        <v>2.4900000000000002</v>
      </c>
      <c r="E2288">
        <v>8.1684575097972303</v>
      </c>
    </row>
    <row r="2289" spans="1:5">
      <c r="A2289" s="9">
        <v>42797</v>
      </c>
      <c r="B2289">
        <f>INDEX('[3]Fed Funds rate'!B:B,MATCH('Գծապատկեր 3.Զ.1'!A2289,'[3]Fed Funds rate'!A:A,0))</f>
        <v>0.66</v>
      </c>
      <c r="C2289">
        <v>-763.71</v>
      </c>
      <c r="D2289">
        <f>INDEX([3]Treasury!B:B,MATCH('Գծապատկեր 3.Զ.1'!A2289,[3]Treasury!A:A,0))</f>
        <v>2.4900000000000002</v>
      </c>
      <c r="E2289">
        <v>8.2661834310802007</v>
      </c>
    </row>
    <row r="2290" spans="1:5">
      <c r="A2290" s="9">
        <v>42800</v>
      </c>
      <c r="B2290">
        <f>INDEX('[3]Fed Funds rate'!B:B,MATCH('Գծապատկեր 3.Զ.1'!A2290,'[3]Fed Funds rate'!A:A,0))</f>
        <v>0.66</v>
      </c>
      <c r="C2290">
        <v>-764.08</v>
      </c>
      <c r="D2290">
        <f>INDEX([3]Treasury!B:B,MATCH('Գծապատկեր 3.Զ.1'!A2290,[3]Treasury!A:A,0))</f>
        <v>2.4900000000000002</v>
      </c>
      <c r="E2290">
        <v>8.2957416975677898</v>
      </c>
    </row>
    <row r="2291" spans="1:5">
      <c r="A2291" s="9">
        <v>42801</v>
      </c>
      <c r="B2291">
        <f>INDEX('[3]Fed Funds rate'!B:B,MATCH('Գծապատկեր 3.Զ.1'!A2291,'[3]Fed Funds rate'!A:A,0))</f>
        <v>0.66</v>
      </c>
      <c r="C2291">
        <v>-764.57</v>
      </c>
      <c r="D2291">
        <f>INDEX([3]Treasury!B:B,MATCH('Գծապատկեր 3.Զ.1'!A2291,[3]Treasury!A:A,0))</f>
        <v>2.52</v>
      </c>
      <c r="E2291">
        <v>8.3409735494393509</v>
      </c>
    </row>
    <row r="2292" spans="1:5">
      <c r="A2292" s="9">
        <v>42802</v>
      </c>
      <c r="B2292">
        <f>INDEX('[3]Fed Funds rate'!B:B,MATCH('Գծապատկեր 3.Զ.1'!A2292,'[3]Fed Funds rate'!A:A,0))</f>
        <v>0.66</v>
      </c>
      <c r="C2292">
        <v>-760.1</v>
      </c>
      <c r="D2292">
        <f>INDEX([3]Treasury!B:B,MATCH('Գծապատկեր 3.Զ.1'!A2292,[3]Treasury!A:A,0))</f>
        <v>2.57</v>
      </c>
      <c r="E2292">
        <v>7.7357391790044403</v>
      </c>
    </row>
    <row r="2293" spans="1:5">
      <c r="A2293" s="9">
        <v>42803</v>
      </c>
      <c r="B2293">
        <f>INDEX('[3]Fed Funds rate'!B:B,MATCH('Գծապատկեր 3.Զ.1'!A2293,'[3]Fed Funds rate'!A:A,0))</f>
        <v>0.66</v>
      </c>
      <c r="C2293">
        <v>-755.85</v>
      </c>
      <c r="D2293">
        <f>INDEX([3]Treasury!B:B,MATCH('Գծապատկեր 3.Զ.1'!A2293,[3]Treasury!A:A,0))</f>
        <v>2.6</v>
      </c>
      <c r="E2293">
        <v>7.1561576085758798</v>
      </c>
    </row>
    <row r="2294" spans="1:5">
      <c r="A2294" s="9">
        <v>42804</v>
      </c>
      <c r="B2294">
        <f>INDEX('[3]Fed Funds rate'!B:B,MATCH('Գծապատկեր 3.Զ.1'!A2294,'[3]Fed Funds rate'!A:A,0))</f>
        <v>0.66</v>
      </c>
      <c r="C2294">
        <v>-757.04</v>
      </c>
      <c r="D2294">
        <f>INDEX([3]Treasury!B:B,MATCH('Գծապատկեր 3.Զ.1'!A2294,[3]Treasury!A:A,0))</f>
        <v>2.58</v>
      </c>
      <c r="E2294">
        <v>7.2945975621754497</v>
      </c>
    </row>
    <row r="2295" spans="1:5">
      <c r="A2295" s="9">
        <v>42807</v>
      </c>
      <c r="B2295">
        <f>INDEX('[3]Fed Funds rate'!B:B,MATCH('Գծապատկեր 3.Զ.1'!A2295,'[3]Fed Funds rate'!A:A,0))</f>
        <v>0.66</v>
      </c>
      <c r="C2295">
        <v>-756.74</v>
      </c>
      <c r="D2295">
        <f>INDEX([3]Treasury!B:B,MATCH('Գծապատկեր 3.Զ.1'!A2295,[3]Treasury!A:A,0))</f>
        <v>2.62</v>
      </c>
      <c r="E2295">
        <v>7.2360875020088997</v>
      </c>
    </row>
    <row r="2296" spans="1:5">
      <c r="A2296" s="9">
        <v>42808</v>
      </c>
      <c r="B2296">
        <f>INDEX('[3]Fed Funds rate'!B:B,MATCH('Գծապատկեր 3.Զ.1'!A2296,'[3]Fed Funds rate'!A:A,0))</f>
        <v>0.66</v>
      </c>
      <c r="C2296">
        <v>-754.13</v>
      </c>
      <c r="D2296">
        <f>INDEX([3]Treasury!B:B,MATCH('Գծապատկեր 3.Զ.1'!A2296,[3]Treasury!A:A,0))</f>
        <v>2.6</v>
      </c>
      <c r="E2296">
        <v>6.87171737920516</v>
      </c>
    </row>
    <row r="2297" spans="1:5">
      <c r="A2297" s="9">
        <v>42809</v>
      </c>
      <c r="B2297">
        <f>INDEX('[3]Fed Funds rate'!B:B,MATCH('Գծապատկեր 3.Զ.1'!A2297,'[3]Fed Funds rate'!A:A,0))</f>
        <v>0.66</v>
      </c>
      <c r="C2297">
        <v>-757.81</v>
      </c>
      <c r="D2297">
        <f>INDEX([3]Treasury!B:B,MATCH('Գծապատկեր 3.Զ.1'!A2297,[3]Treasury!A:A,0))</f>
        <v>2.5099999999999998</v>
      </c>
      <c r="E2297">
        <v>7.3396373741989001</v>
      </c>
    </row>
    <row r="2298" spans="1:5">
      <c r="A2298" s="9">
        <v>42810</v>
      </c>
      <c r="B2298">
        <f>INDEX('[3]Fed Funds rate'!B:B,MATCH('Գծապատկեր 3.Զ.1'!A2298,'[3]Fed Funds rate'!A:A,0))</f>
        <v>0.91</v>
      </c>
      <c r="C2298">
        <v>-761.22</v>
      </c>
      <c r="D2298">
        <f>INDEX([3]Treasury!B:B,MATCH('Գծապատկեր 3.Զ.1'!A2298,[3]Treasury!A:A,0))</f>
        <v>2.5299999999999998</v>
      </c>
      <c r="E2298">
        <v>7.7697367883014303</v>
      </c>
    </row>
    <row r="2299" spans="1:5">
      <c r="A2299" s="9">
        <v>42811</v>
      </c>
      <c r="B2299">
        <f>INDEX('[3]Fed Funds rate'!B:B,MATCH('Գծապատկեր 3.Զ.1'!A2299,'[3]Fed Funds rate'!A:A,0))</f>
        <v>0.91</v>
      </c>
      <c r="C2299">
        <v>-763.04</v>
      </c>
      <c r="D2299">
        <f>INDEX([3]Treasury!B:B,MATCH('Գծապատկեր 3.Զ.1'!A2299,[3]Treasury!A:A,0))</f>
        <v>2.5</v>
      </c>
      <c r="E2299">
        <v>7.9896699457016203</v>
      </c>
    </row>
    <row r="2300" spans="1:5">
      <c r="A2300" s="9">
        <v>42814</v>
      </c>
      <c r="B2300">
        <f>INDEX('[3]Fed Funds rate'!B:B,MATCH('Գծապատկեր 3.Զ.1'!A2300,'[3]Fed Funds rate'!A:A,0))</f>
        <v>0.91</v>
      </c>
      <c r="C2300">
        <v>-764.45</v>
      </c>
      <c r="D2300">
        <f>INDEX([3]Treasury!B:B,MATCH('Գծապատկեր 3.Զ.1'!A2300,[3]Treasury!A:A,0))</f>
        <v>2.4700000000000002</v>
      </c>
      <c r="E2300">
        <v>8.15541593701675</v>
      </c>
    </row>
    <row r="2301" spans="1:5">
      <c r="A2301" s="9">
        <v>42815</v>
      </c>
      <c r="B2301">
        <f>INDEX('[3]Fed Funds rate'!B:B,MATCH('Գծապատկեր 3.Զ.1'!A2301,'[3]Fed Funds rate'!A:A,0))</f>
        <v>0.91</v>
      </c>
      <c r="C2301">
        <v>-765.48</v>
      </c>
      <c r="D2301">
        <f>INDEX([3]Treasury!B:B,MATCH('Գծապատկեր 3.Զ.1'!A2301,[3]Treasury!A:A,0))</f>
        <v>2.4300000000000002</v>
      </c>
      <c r="E2301">
        <v>8.2711926912635292</v>
      </c>
    </row>
    <row r="2302" spans="1:5">
      <c r="A2302" s="9">
        <v>42816</v>
      </c>
      <c r="B2302">
        <f>INDEX('[3]Fed Funds rate'!B:B,MATCH('Գծապատկեր 3.Զ.1'!A2302,'[3]Fed Funds rate'!A:A,0))</f>
        <v>0.91</v>
      </c>
      <c r="C2302">
        <v>-765.92</v>
      </c>
      <c r="D2302">
        <f>INDEX([3]Treasury!B:B,MATCH('Գծապատկեր 3.Զ.1'!A2302,[3]Treasury!A:A,0))</f>
        <v>2.4</v>
      </c>
      <c r="E2302">
        <v>8.3097872071965604</v>
      </c>
    </row>
    <row r="2303" spans="1:5">
      <c r="A2303" s="9">
        <v>42817</v>
      </c>
      <c r="B2303">
        <f>INDEX('[3]Fed Funds rate'!B:B,MATCH('Գծապատկեր 3.Զ.1'!A2303,'[3]Fed Funds rate'!A:A,0))</f>
        <v>0.91</v>
      </c>
      <c r="C2303">
        <v>-767.02</v>
      </c>
      <c r="D2303">
        <f>INDEX([3]Treasury!B:B,MATCH('Գծապատկեր 3.Զ.1'!A2303,[3]Treasury!A:A,0))</f>
        <v>2.41</v>
      </c>
      <c r="E2303">
        <v>8.4344337680099599</v>
      </c>
    </row>
    <row r="2304" spans="1:5">
      <c r="A2304" s="9">
        <v>42818</v>
      </c>
      <c r="B2304">
        <f>INDEX('[3]Fed Funds rate'!B:B,MATCH('Գծապատկեր 3.Զ.1'!A2304,'[3]Fed Funds rate'!A:A,0))</f>
        <v>0.91</v>
      </c>
      <c r="C2304">
        <v>-768.73</v>
      </c>
      <c r="D2304">
        <f>INDEX([3]Treasury!B:B,MATCH('Գծապատկեր 3.Զ.1'!A2304,[3]Treasury!A:A,0))</f>
        <v>2.4</v>
      </c>
      <c r="E2304">
        <v>8.6382585209108793</v>
      </c>
    </row>
    <row r="2305" spans="1:5">
      <c r="A2305" s="9">
        <v>42821</v>
      </c>
      <c r="B2305">
        <f>INDEX('[3]Fed Funds rate'!B:B,MATCH('Գծապատկեր 3.Զ.1'!A2305,'[3]Fed Funds rate'!A:A,0))</f>
        <v>0.91</v>
      </c>
      <c r="C2305">
        <v>-769.57</v>
      </c>
      <c r="D2305">
        <f>INDEX([3]Treasury!B:B,MATCH('Գծապատկեր 3.Զ.1'!A2305,[3]Treasury!A:A,0))</f>
        <v>2.38</v>
      </c>
      <c r="E2305">
        <v>8.7286028689843498</v>
      </c>
    </row>
    <row r="2306" spans="1:5">
      <c r="A2306" s="9">
        <v>42822</v>
      </c>
      <c r="B2306">
        <f>INDEX('[3]Fed Funds rate'!B:B,MATCH('Գծապատկեր 3.Զ.1'!A2306,'[3]Fed Funds rate'!A:A,0))</f>
        <v>0.91</v>
      </c>
      <c r="C2306">
        <v>-769.67</v>
      </c>
      <c r="D2306">
        <f>INDEX([3]Treasury!B:B,MATCH('Գծապատկեր 3.Զ.1'!A2306,[3]Treasury!A:A,0))</f>
        <v>2.42</v>
      </c>
      <c r="E2306">
        <v>8.7227298689081092</v>
      </c>
    </row>
    <row r="2307" spans="1:5">
      <c r="A2307" s="9">
        <v>42823</v>
      </c>
      <c r="B2307">
        <f>INDEX('[3]Fed Funds rate'!B:B,MATCH('Գծապատկեր 3.Զ.1'!A2307,'[3]Fed Funds rate'!A:A,0))</f>
        <v>0.91</v>
      </c>
      <c r="C2307">
        <v>-769.98</v>
      </c>
      <c r="D2307">
        <f>INDEX([3]Treasury!B:B,MATCH('Գծապատկեր 3.Զ.1'!A2307,[3]Treasury!A:A,0))</f>
        <v>2.39</v>
      </c>
      <c r="E2307">
        <v>8.7441330407708602</v>
      </c>
    </row>
    <row r="2308" spans="1:5">
      <c r="A2308" s="9">
        <v>42824</v>
      </c>
      <c r="B2308">
        <f>INDEX('[3]Fed Funds rate'!B:B,MATCH('Գծապատկեր 3.Զ.1'!A2308,'[3]Fed Funds rate'!A:A,0))</f>
        <v>0.91</v>
      </c>
      <c r="C2308">
        <v>-770.2</v>
      </c>
      <c r="D2308">
        <f>INDEX([3]Treasury!B:B,MATCH('Գծապատկեր 3.Զ.1'!A2308,[3]Treasury!A:A,0))</f>
        <v>2.42</v>
      </c>
      <c r="E2308">
        <v>8.7538361138008405</v>
      </c>
    </row>
    <row r="2309" spans="1:5">
      <c r="A2309" s="9">
        <v>42825</v>
      </c>
      <c r="B2309">
        <f>INDEX('[3]Fed Funds rate'!B:B,MATCH('Գծապատկեր 3.Զ.1'!A2309,'[3]Fed Funds rate'!A:A,0))</f>
        <v>0.82</v>
      </c>
      <c r="C2309">
        <v>-767.91</v>
      </c>
      <c r="D2309">
        <f>INDEX([3]Treasury!B:B,MATCH('Գծապատկեր 3.Զ.1'!A2309,[3]Treasury!A:A,0))</f>
        <v>2.4</v>
      </c>
      <c r="E2309">
        <v>8.4372035414271505</v>
      </c>
    </row>
    <row r="2310" spans="1:5">
      <c r="A2310" s="9">
        <v>42828</v>
      </c>
      <c r="B2310">
        <f>INDEX('[3]Fed Funds rate'!B:B,MATCH('Գծապատկեր 3.Զ.1'!A2310,'[3]Fed Funds rate'!A:A,0))</f>
        <v>0.91</v>
      </c>
      <c r="C2310">
        <v>-768.66</v>
      </c>
      <c r="D2310">
        <f>INDEX([3]Treasury!B:B,MATCH('Գծապատկեր 3.Զ.1'!A2310,[3]Treasury!A:A,0))</f>
        <v>2.35</v>
      </c>
      <c r="E2310">
        <v>8.5159599647786308</v>
      </c>
    </row>
    <row r="2311" spans="1:5">
      <c r="A2311" s="9">
        <v>42829</v>
      </c>
      <c r="B2311">
        <f>INDEX('[3]Fed Funds rate'!B:B,MATCH('Գծապատկեր 3.Զ.1'!A2311,'[3]Fed Funds rate'!A:A,0))</f>
        <v>0.91</v>
      </c>
      <c r="C2311">
        <v>-768.93</v>
      </c>
      <c r="D2311">
        <f>INDEX([3]Treasury!B:B,MATCH('Գծապատկեր 3.Զ.1'!A2311,[3]Treasury!A:A,0))</f>
        <v>2.36</v>
      </c>
      <c r="E2311">
        <v>8.5322169563731904</v>
      </c>
    </row>
    <row r="2312" spans="1:5">
      <c r="A2312" s="9">
        <v>42830</v>
      </c>
      <c r="B2312">
        <f>INDEX('[3]Fed Funds rate'!B:B,MATCH('Գծապատկեր 3.Զ.1'!A2312,'[3]Fed Funds rate'!A:A,0))</f>
        <v>0.91</v>
      </c>
      <c r="C2312">
        <v>-770.16</v>
      </c>
      <c r="D2312">
        <f>INDEX([3]Treasury!B:B,MATCH('Գծապատկեր 3.Զ.1'!A2312,[3]Treasury!A:A,0))</f>
        <v>2.34</v>
      </c>
      <c r="E2312">
        <v>8.6731894976606991</v>
      </c>
    </row>
    <row r="2313" spans="1:5">
      <c r="A2313" s="9">
        <v>42831</v>
      </c>
      <c r="B2313">
        <f>INDEX('[3]Fed Funds rate'!B:B,MATCH('Գծապատկեր 3.Զ.1'!A2313,'[3]Fed Funds rate'!A:A,0))</f>
        <v>0.91</v>
      </c>
      <c r="C2313">
        <v>-771.1</v>
      </c>
      <c r="D2313">
        <f>INDEX([3]Treasury!B:B,MATCH('Գծապատկեր 3.Զ.1'!A2313,[3]Treasury!A:A,0))</f>
        <v>2.34</v>
      </c>
      <c r="E2313">
        <v>8.7763061381352792</v>
      </c>
    </row>
    <row r="2314" spans="1:5">
      <c r="A2314" s="9">
        <v>42832</v>
      </c>
      <c r="B2314">
        <f>INDEX('[3]Fed Funds rate'!B:B,MATCH('Գծապատկեր 3.Զ.1'!A2314,'[3]Fed Funds rate'!A:A,0))</f>
        <v>0.91</v>
      </c>
      <c r="C2314">
        <v>-771.64</v>
      </c>
      <c r="D2314">
        <f>INDEX([3]Treasury!B:B,MATCH('Գծապատկեր 3.Զ.1'!A2314,[3]Treasury!A:A,0))</f>
        <v>2.38</v>
      </c>
      <c r="E2314">
        <v>8.8274506634735399</v>
      </c>
    </row>
    <row r="2315" spans="1:5">
      <c r="A2315" s="9">
        <v>42835</v>
      </c>
      <c r="B2315">
        <f>INDEX('[3]Fed Funds rate'!B:B,MATCH('Գծապատկեր 3.Զ.1'!A2315,'[3]Fed Funds rate'!A:A,0))</f>
        <v>0.91</v>
      </c>
      <c r="C2315">
        <v>-770.79</v>
      </c>
      <c r="D2315">
        <f>INDEX([3]Treasury!B:B,MATCH('Գծապատկեր 3.Զ.1'!A2315,[3]Treasury!A:A,0))</f>
        <v>2.37</v>
      </c>
      <c r="E2315">
        <v>8.6983748645688994</v>
      </c>
    </row>
    <row r="2316" spans="1:5">
      <c r="A2316" s="9">
        <v>42836</v>
      </c>
      <c r="B2316">
        <f>INDEX('[3]Fed Funds rate'!B:B,MATCH('Գծապատկեր 3.Զ.1'!A2316,'[3]Fed Funds rate'!A:A,0))</f>
        <v>0.91</v>
      </c>
      <c r="C2316">
        <v>-771.69</v>
      </c>
      <c r="D2316">
        <f>INDEX([3]Treasury!B:B,MATCH('Գծապատկեր 3.Զ.1'!A2316,[3]Treasury!A:A,0))</f>
        <v>2.3199999999999998</v>
      </c>
      <c r="E2316">
        <v>8.7962106843136691</v>
      </c>
    </row>
    <row r="2317" spans="1:5">
      <c r="A2317" s="9">
        <v>42837</v>
      </c>
      <c r="B2317">
        <f>INDEX('[3]Fed Funds rate'!B:B,MATCH('Գծապատկեր 3.Զ.1'!A2317,'[3]Fed Funds rate'!A:A,0))</f>
        <v>0.91</v>
      </c>
      <c r="C2317">
        <v>-773.24</v>
      </c>
      <c r="D2317">
        <f>INDEX([3]Treasury!B:B,MATCH('Գծապատկեր 3.Զ.1'!A2317,[3]Treasury!A:A,0))</f>
        <v>2.2799999999999998</v>
      </c>
      <c r="E2317">
        <v>8.9780084097747004</v>
      </c>
    </row>
    <row r="2318" spans="1:5">
      <c r="A2318" s="9">
        <v>42838</v>
      </c>
      <c r="B2318">
        <f>INDEX('[3]Fed Funds rate'!B:B,MATCH('Գծապատկեր 3.Զ.1'!A2318,'[3]Fed Funds rate'!A:A,0))</f>
        <v>0.91</v>
      </c>
      <c r="C2318">
        <v>-775.34</v>
      </c>
      <c r="D2318">
        <f>INDEX([3]Treasury!B:B,MATCH('Գծապատկեր 3.Զ.1'!A2318,[3]Treasury!A:A,0))</f>
        <v>2.2400000000000002</v>
      </c>
      <c r="E2318">
        <v>9.2303668079894106</v>
      </c>
    </row>
    <row r="2319" spans="1:5">
      <c r="A2319" s="9">
        <v>42842</v>
      </c>
      <c r="B2319">
        <f>INDEX('[3]Fed Funds rate'!B:B,MATCH('Գծապատկեր 3.Զ.1'!A2319,'[3]Fed Funds rate'!A:A,0))</f>
        <v>0.91</v>
      </c>
      <c r="C2319">
        <v>-775.87</v>
      </c>
      <c r="D2319">
        <f>INDEX([3]Treasury!B:B,MATCH('Գծապատկեր 3.Զ.1'!A2319,[3]Treasury!A:A,0))</f>
        <v>2.2599999999999998</v>
      </c>
      <c r="E2319">
        <v>9.2798432871430805</v>
      </c>
    </row>
    <row r="2320" spans="1:5">
      <c r="A2320" s="9">
        <v>42843</v>
      </c>
      <c r="B2320">
        <f>INDEX('[3]Fed Funds rate'!B:B,MATCH('Գծապատկեր 3.Զ.1'!A2320,'[3]Fed Funds rate'!A:A,0))</f>
        <v>0.91</v>
      </c>
      <c r="C2320">
        <v>-776.94</v>
      </c>
      <c r="D2320">
        <f>INDEX([3]Treasury!B:B,MATCH('Գծապատկեր 3.Զ.1'!A2320,[3]Treasury!A:A,0))</f>
        <v>2.1800000000000002</v>
      </c>
      <c r="E2320">
        <v>9.3988014075933908</v>
      </c>
    </row>
    <row r="2321" spans="1:5">
      <c r="A2321" s="9">
        <v>42844</v>
      </c>
      <c r="B2321">
        <f>INDEX('[3]Fed Funds rate'!B:B,MATCH('Գծապատկեր 3.Զ.1'!A2321,'[3]Fed Funds rate'!A:A,0))</f>
        <v>0.91</v>
      </c>
      <c r="C2321">
        <v>-777.11</v>
      </c>
      <c r="D2321">
        <f>INDEX([3]Treasury!B:B,MATCH('Գծապատկեր 3.Զ.1'!A2321,[3]Treasury!A:A,0))</f>
        <v>2.21</v>
      </c>
      <c r="E2321">
        <v>9.4018238557197193</v>
      </c>
    </row>
    <row r="2322" spans="1:5">
      <c r="A2322" s="9">
        <v>42845</v>
      </c>
      <c r="B2322">
        <f>INDEX('[3]Fed Funds rate'!B:B,MATCH('Գծապատկեր 3.Զ.1'!A2322,'[3]Fed Funds rate'!A:A,0))</f>
        <v>0.91</v>
      </c>
      <c r="C2322">
        <v>-776.79</v>
      </c>
      <c r="D2322">
        <f>INDEX([3]Treasury!B:B,MATCH('Գծապատկեր 3.Զ.1'!A2322,[3]Treasury!A:A,0))</f>
        <v>2.2400000000000002</v>
      </c>
      <c r="E2322">
        <v>9.3417819964927205</v>
      </c>
    </row>
    <row r="2323" spans="1:5">
      <c r="A2323" s="9">
        <v>42846</v>
      </c>
      <c r="B2323">
        <f>INDEX('[3]Fed Funds rate'!B:B,MATCH('Գծապատկեր 3.Զ.1'!A2323,'[3]Fed Funds rate'!A:A,0))</f>
        <v>0.91</v>
      </c>
      <c r="C2323">
        <v>-777.85</v>
      </c>
      <c r="D2323">
        <f>INDEX([3]Treasury!B:B,MATCH('Գծապատկեր 3.Զ.1'!A2323,[3]Treasury!A:A,0))</f>
        <v>2.2400000000000002</v>
      </c>
      <c r="E2323">
        <v>9.4592935286278799</v>
      </c>
    </row>
    <row r="2324" spans="1:5">
      <c r="A2324" s="9">
        <v>42849</v>
      </c>
      <c r="B2324">
        <f>INDEX('[3]Fed Funds rate'!B:B,MATCH('Գծապատկեր 3.Զ.1'!A2324,'[3]Fed Funds rate'!A:A,0))</f>
        <v>0.91</v>
      </c>
      <c r="C2324">
        <v>-778.71</v>
      </c>
      <c r="D2324">
        <f>INDEX([3]Treasury!B:B,MATCH('Գծապատկեր 3.Զ.1'!A2324,[3]Treasury!A:A,0))</f>
        <v>2.2799999999999998</v>
      </c>
      <c r="E2324">
        <v>9.5509398551445202</v>
      </c>
    </row>
    <row r="2325" spans="1:5">
      <c r="A2325" s="9">
        <v>42850</v>
      </c>
      <c r="B2325">
        <f>INDEX('[3]Fed Funds rate'!B:B,MATCH('Գծապատկեր 3.Զ.1'!A2325,'[3]Fed Funds rate'!A:A,0))</f>
        <v>0.91</v>
      </c>
      <c r="C2325">
        <v>-778.37</v>
      </c>
      <c r="D2325">
        <f>INDEX([3]Treasury!B:B,MATCH('Գծապատկեր 3.Զ.1'!A2325,[3]Treasury!A:A,0))</f>
        <v>2.35</v>
      </c>
      <c r="E2325">
        <v>9.4884153074375401</v>
      </c>
    </row>
    <row r="2326" spans="1:5">
      <c r="A2326" s="9">
        <v>42851</v>
      </c>
      <c r="B2326">
        <f>INDEX('[3]Fed Funds rate'!B:B,MATCH('Գծապատկեր 3.Զ.1'!A2326,'[3]Fed Funds rate'!A:A,0))</f>
        <v>0.91</v>
      </c>
      <c r="C2326">
        <v>-777.91</v>
      </c>
      <c r="D2326">
        <f>INDEX([3]Treasury!B:B,MATCH('Գծապատկեր 3.Զ.1'!A2326,[3]Treasury!A:A,0))</f>
        <v>2.3199999999999998</v>
      </c>
      <c r="E2326">
        <v>9.4104476224151696</v>
      </c>
    </row>
    <row r="2327" spans="1:5">
      <c r="A2327" s="9">
        <v>42852</v>
      </c>
      <c r="B2327">
        <f>INDEX('[3]Fed Funds rate'!B:B,MATCH('Գծապատկեր 3.Զ.1'!A2327,'[3]Fed Funds rate'!A:A,0))</f>
        <v>0.91</v>
      </c>
      <c r="C2327">
        <v>-778.88</v>
      </c>
      <c r="D2327">
        <f>INDEX([3]Treasury!B:B,MATCH('Գծապատկեր 3.Զ.1'!A2327,[3]Treasury!A:A,0))</f>
        <v>2.2999999999999998</v>
      </c>
      <c r="E2327">
        <v>9.5162113782579301</v>
      </c>
    </row>
    <row r="2328" spans="1:5">
      <c r="A2328" s="9">
        <v>42853</v>
      </c>
      <c r="B2328">
        <f>INDEX('[3]Fed Funds rate'!B:B,MATCH('Գծապատկեր 3.Զ.1'!A2328,'[3]Fed Funds rate'!A:A,0))</f>
        <v>0.83</v>
      </c>
      <c r="C2328">
        <v>-780.44</v>
      </c>
      <c r="D2328">
        <f>INDEX([3]Treasury!B:B,MATCH('Գծապատկեր 3.Զ.1'!A2328,[3]Treasury!A:A,0))</f>
        <v>2.29</v>
      </c>
      <c r="E2328">
        <v>9.6974477098464096</v>
      </c>
    </row>
    <row r="2329" spans="1:5">
      <c r="A2329" s="9">
        <v>42856</v>
      </c>
      <c r="B2329">
        <f>INDEX('[3]Fed Funds rate'!B:B,MATCH('Գծապատկեր 3.Զ.1'!A2329,'[3]Fed Funds rate'!A:A,0))</f>
        <v>0.91</v>
      </c>
      <c r="C2329">
        <v>-780.24</v>
      </c>
      <c r="D2329">
        <f>INDEX([3]Treasury!B:B,MATCH('Գծապատկեր 3.Զ.1'!A2329,[3]Treasury!A:A,0))</f>
        <v>2.33</v>
      </c>
      <c r="E2329">
        <v>9.6529676053728508</v>
      </c>
    </row>
    <row r="2330" spans="1:5">
      <c r="A2330" s="9">
        <v>42857</v>
      </c>
      <c r="B2330">
        <f>INDEX('[3]Fed Funds rate'!B:B,MATCH('Գծապատկեր 3.Զ.1'!A2330,'[3]Fed Funds rate'!A:A,0))</f>
        <v>0.91</v>
      </c>
      <c r="C2330">
        <v>-781.3</v>
      </c>
      <c r="D2330">
        <f>INDEX([3]Treasury!B:B,MATCH('Գծապատկեր 3.Զ.1'!A2330,[3]Treasury!A:A,0))</f>
        <v>2.29</v>
      </c>
      <c r="E2330">
        <v>9.7698814904581397</v>
      </c>
    </row>
    <row r="2331" spans="1:5">
      <c r="A2331" s="9">
        <v>42858</v>
      </c>
      <c r="B2331">
        <f>INDEX('[3]Fed Funds rate'!B:B,MATCH('Գծապատկեր 3.Զ.1'!A2331,'[3]Fed Funds rate'!A:A,0))</f>
        <v>0.91</v>
      </c>
      <c r="C2331">
        <v>-782.37</v>
      </c>
      <c r="D2331">
        <f>INDEX([3]Treasury!B:B,MATCH('Գծապատկեր 3.Զ.1'!A2331,[3]Treasury!A:A,0))</f>
        <v>2.33</v>
      </c>
      <c r="E2331">
        <v>9.8878901858486099</v>
      </c>
    </row>
    <row r="2332" spans="1:5">
      <c r="A2332" s="9">
        <v>42859</v>
      </c>
      <c r="B2332">
        <f>INDEX('[3]Fed Funds rate'!B:B,MATCH('Գծապատկեր 3.Զ.1'!A2332,'[3]Fed Funds rate'!A:A,0))</f>
        <v>0.91</v>
      </c>
      <c r="C2332">
        <v>-779.5</v>
      </c>
      <c r="D2332">
        <f>INDEX([3]Treasury!B:B,MATCH('Գծապատկեր 3.Զ.1'!A2332,[3]Treasury!A:A,0))</f>
        <v>2.36</v>
      </c>
      <c r="E2332">
        <v>9.5015334474818403</v>
      </c>
    </row>
    <row r="2333" spans="1:5">
      <c r="A2333" s="9">
        <v>42860</v>
      </c>
      <c r="B2333">
        <f>INDEX('[3]Fed Funds rate'!B:B,MATCH('Գծապատկեր 3.Զ.1'!A2333,'[3]Fed Funds rate'!A:A,0))</f>
        <v>0.91</v>
      </c>
      <c r="C2333">
        <v>-778.53</v>
      </c>
      <c r="D2333">
        <f>INDEX([3]Treasury!B:B,MATCH('Գծապատկեր 3.Զ.1'!A2333,[3]Treasury!A:A,0))</f>
        <v>2.36</v>
      </c>
      <c r="E2333">
        <v>9.3581697714782806</v>
      </c>
    </row>
    <row r="2334" spans="1:5">
      <c r="A2334" s="9">
        <v>42863</v>
      </c>
      <c r="B2334">
        <f>INDEX('[3]Fed Funds rate'!B:B,MATCH('Գծապատկեր 3.Զ.1'!A2334,'[3]Fed Funds rate'!A:A,0))</f>
        <v>0.91</v>
      </c>
      <c r="C2334">
        <v>-778.62</v>
      </c>
      <c r="D2334">
        <f>INDEX([3]Treasury!B:B,MATCH('Գծապատկեր 3.Զ.1'!A2334,[3]Treasury!A:A,0))</f>
        <v>2.39</v>
      </c>
      <c r="E2334">
        <v>9.3508826089509895</v>
      </c>
    </row>
    <row r="2335" spans="1:5">
      <c r="A2335" s="9">
        <v>42864</v>
      </c>
      <c r="B2335">
        <f>INDEX('[3]Fed Funds rate'!B:B,MATCH('Գծապատկեր 3.Զ.1'!A2335,'[3]Fed Funds rate'!A:A,0))</f>
        <v>0.91</v>
      </c>
      <c r="C2335">
        <v>-777.58</v>
      </c>
      <c r="D2335">
        <f>INDEX([3]Treasury!B:B,MATCH('Գծապատկեր 3.Զ.1'!A2335,[3]Treasury!A:A,0))</f>
        <v>2.42</v>
      </c>
      <c r="E2335">
        <v>9.1983776350341397</v>
      </c>
    </row>
    <row r="2336" spans="1:5">
      <c r="A2336" s="9">
        <v>42865</v>
      </c>
      <c r="B2336">
        <f>INDEX('[3]Fed Funds rate'!B:B,MATCH('Գծապատկեր 3.Զ.1'!A2336,'[3]Fed Funds rate'!A:A,0))</f>
        <v>0.91</v>
      </c>
      <c r="C2336">
        <v>-779.29</v>
      </c>
      <c r="D2336">
        <f>INDEX([3]Treasury!B:B,MATCH('Գծապատկեր 3.Զ.1'!A2336,[3]Treasury!A:A,0))</f>
        <v>2.41</v>
      </c>
      <c r="E2336">
        <v>9.3992039036460202</v>
      </c>
    </row>
    <row r="2337" spans="1:5">
      <c r="A2337" s="9">
        <v>42866</v>
      </c>
      <c r="B2337">
        <f>INDEX('[3]Fed Funds rate'!B:B,MATCH('Գծապատկեր 3.Զ.1'!A2337,'[3]Fed Funds rate'!A:A,0))</f>
        <v>0.91</v>
      </c>
      <c r="C2337">
        <v>-780</v>
      </c>
      <c r="D2337">
        <f>INDEX([3]Treasury!B:B,MATCH('Գծապատկեր 3.Զ.1'!A2337,[3]Treasury!A:A,0))</f>
        <v>2.39</v>
      </c>
      <c r="E2337">
        <v>9.4714263590288894</v>
      </c>
    </row>
    <row r="2338" spans="1:5">
      <c r="A2338" s="9">
        <v>42867</v>
      </c>
      <c r="B2338">
        <f>INDEX('[3]Fed Funds rate'!B:B,MATCH('Գծապատկեր 3.Զ.1'!A2338,'[3]Fed Funds rate'!A:A,0))</f>
        <v>0.91</v>
      </c>
      <c r="C2338">
        <v>-781.64</v>
      </c>
      <c r="D2338">
        <f>INDEX([3]Treasury!B:B,MATCH('Գծապատկեր 3.Զ.1'!A2338,[3]Treasury!A:A,0))</f>
        <v>2.33</v>
      </c>
      <c r="E2338">
        <v>9.6626181015874408</v>
      </c>
    </row>
    <row r="2339" spans="1:5">
      <c r="A2339" s="9">
        <v>42870</v>
      </c>
      <c r="B2339">
        <f>INDEX('[3]Fed Funds rate'!B:B,MATCH('Գծապատկեր 3.Զ.1'!A2339,'[3]Fed Funds rate'!A:A,0))</f>
        <v>0.91</v>
      </c>
      <c r="C2339">
        <v>-783.02</v>
      </c>
      <c r="D2339">
        <f>INDEX([3]Treasury!B:B,MATCH('Գծապատկեր 3.Զ.1'!A2339,[3]Treasury!A:A,0))</f>
        <v>2.34</v>
      </c>
      <c r="E2339">
        <v>9.8201710597948004</v>
      </c>
    </row>
    <row r="2340" spans="1:5">
      <c r="A2340" s="9">
        <v>42871</v>
      </c>
      <c r="B2340">
        <f>INDEX('[3]Fed Funds rate'!B:B,MATCH('Գծապատկեր 3.Զ.1'!A2340,'[3]Fed Funds rate'!A:A,0))</f>
        <v>0.91</v>
      </c>
      <c r="C2340">
        <v>-783.29</v>
      </c>
      <c r="D2340">
        <f>INDEX([3]Treasury!B:B,MATCH('Գծապատկեր 3.Զ.1'!A2340,[3]Treasury!A:A,0))</f>
        <v>2.33</v>
      </c>
      <c r="E2340">
        <v>9.8358044571562004</v>
      </c>
    </row>
    <row r="2341" spans="1:5">
      <c r="A2341" s="9">
        <v>42872</v>
      </c>
      <c r="B2341">
        <f>INDEX('[3]Fed Funds rate'!B:B,MATCH('Գծապատկեր 3.Զ.1'!A2341,'[3]Fed Funds rate'!A:A,0))</f>
        <v>0.91</v>
      </c>
      <c r="C2341">
        <v>-783.73</v>
      </c>
      <c r="D2341">
        <f>INDEX([3]Treasury!B:B,MATCH('Գծապատկեր 3.Զ.1'!A2341,[3]Treasury!A:A,0))</f>
        <v>2.2200000000000002</v>
      </c>
      <c r="E2341">
        <v>9.8731201697183906</v>
      </c>
    </row>
    <row r="2342" spans="1:5">
      <c r="A2342" s="9">
        <v>42873</v>
      </c>
      <c r="B2342">
        <f>INDEX('[3]Fed Funds rate'!B:B,MATCH('Գծապատկեր 3.Զ.1'!A2342,'[3]Fed Funds rate'!A:A,0))</f>
        <v>0.91</v>
      </c>
      <c r="C2342">
        <v>-780.32</v>
      </c>
      <c r="D2342">
        <f>INDEX([3]Treasury!B:B,MATCH('Գծապատկեր 3.Զ.1'!A2342,[3]Treasury!A:A,0))</f>
        <v>2.23</v>
      </c>
      <c r="E2342">
        <v>9.4182309018838097</v>
      </c>
    </row>
    <row r="2343" spans="1:5">
      <c r="A2343" s="9">
        <v>42874</v>
      </c>
      <c r="B2343">
        <f>INDEX('[3]Fed Funds rate'!B:B,MATCH('Գծապատկեր 3.Զ.1'!A2343,'[3]Fed Funds rate'!A:A,0))</f>
        <v>0.91</v>
      </c>
      <c r="C2343">
        <v>-782.62</v>
      </c>
      <c r="D2343">
        <f>INDEX([3]Treasury!B:B,MATCH('Գծապատկեր 3.Զ.1'!A2343,[3]Treasury!A:A,0))</f>
        <v>2.23</v>
      </c>
      <c r="E2343">
        <v>9.6937077988955007</v>
      </c>
    </row>
    <row r="2344" spans="1:5">
      <c r="A2344" s="9">
        <v>42877</v>
      </c>
      <c r="B2344">
        <f>INDEX('[3]Fed Funds rate'!B:B,MATCH('Գծապատկեր 3.Զ.1'!A2344,'[3]Fed Funds rate'!A:A,0))</f>
        <v>0.91</v>
      </c>
      <c r="C2344">
        <v>-782.75</v>
      </c>
      <c r="D2344">
        <f>INDEX([3]Treasury!B:B,MATCH('Գծապատկեր 3.Զ.1'!A2344,[3]Treasury!A:A,0))</f>
        <v>2.25</v>
      </c>
      <c r="E2344">
        <v>9.6914775549920407</v>
      </c>
    </row>
    <row r="2345" spans="1:5">
      <c r="A2345" s="9">
        <v>42878</v>
      </c>
      <c r="B2345">
        <f>INDEX('[3]Fed Funds rate'!B:B,MATCH('Գծապատկեր 3.Զ.1'!A2345,'[3]Fed Funds rate'!A:A,0))</f>
        <v>0.91</v>
      </c>
      <c r="C2345">
        <v>-783.63</v>
      </c>
      <c r="D2345">
        <f>INDEX([3]Treasury!B:B,MATCH('Գծապատկեր 3.Զ.1'!A2345,[3]Treasury!A:A,0))</f>
        <v>2.29</v>
      </c>
      <c r="E2345">
        <v>9.7849995163713803</v>
      </c>
    </row>
    <row r="2346" spans="1:5">
      <c r="A2346" s="9">
        <v>42879</v>
      </c>
      <c r="B2346">
        <f>INDEX('[3]Fed Funds rate'!B:B,MATCH('Գծապատկեր 3.Զ.1'!A2346,'[3]Fed Funds rate'!A:A,0))</f>
        <v>0.91</v>
      </c>
      <c r="C2346">
        <v>-785.3</v>
      </c>
      <c r="D2346">
        <f>INDEX([3]Treasury!B:B,MATCH('Գծապատկեր 3.Զ.1'!A2346,[3]Treasury!A:A,0))</f>
        <v>2.2599999999999998</v>
      </c>
      <c r="E2346">
        <v>9.97904520098791</v>
      </c>
    </row>
    <row r="2347" spans="1:5">
      <c r="A2347" s="9">
        <v>42880</v>
      </c>
      <c r="B2347">
        <f>INDEX('[3]Fed Funds rate'!B:B,MATCH('Գծապատկեր 3.Զ.1'!A2347,'[3]Fed Funds rate'!A:A,0))</f>
        <v>0.91</v>
      </c>
      <c r="C2347">
        <v>-785.86</v>
      </c>
      <c r="D2347">
        <f>INDEX([3]Treasury!B:B,MATCH('Գծապատկեր 3.Զ.1'!A2347,[3]Treasury!A:A,0))</f>
        <v>2.25</v>
      </c>
      <c r="E2347">
        <v>10.0314924784459</v>
      </c>
    </row>
    <row r="2348" spans="1:5">
      <c r="A2348" s="9">
        <v>42881</v>
      </c>
      <c r="B2348">
        <f>INDEX('[3]Fed Funds rate'!B:B,MATCH('Գծապատկեր 3.Զ.1'!A2348,'[3]Fed Funds rate'!A:A,0))</f>
        <v>0.91</v>
      </c>
      <c r="C2348">
        <v>-786.58</v>
      </c>
      <c r="D2348">
        <f>INDEX([3]Treasury!B:B,MATCH('Գծապատկեր 3.Զ.1'!A2348,[3]Treasury!A:A,0))</f>
        <v>2.25</v>
      </c>
      <c r="E2348">
        <v>10.1042329694379</v>
      </c>
    </row>
    <row r="2349" spans="1:5">
      <c r="A2349" s="9">
        <v>42885</v>
      </c>
      <c r="B2349">
        <f>INDEX('[3]Fed Funds rate'!B:B,MATCH('Գծապատկեր 3.Զ.1'!A2349,'[3]Fed Funds rate'!A:A,0))</f>
        <v>0.91</v>
      </c>
      <c r="C2349">
        <v>-787.3</v>
      </c>
      <c r="D2349">
        <f>INDEX([3]Treasury!B:B,MATCH('Գծապատկեր 3.Զ.1'!A2349,[3]Treasury!A:A,0))</f>
        <v>2.21</v>
      </c>
      <c r="E2349">
        <v>10.1768903723551</v>
      </c>
    </row>
    <row r="2350" spans="1:5">
      <c r="A2350" s="9">
        <v>42886</v>
      </c>
      <c r="B2350">
        <f>INDEX('[3]Fed Funds rate'!B:B,MATCH('Գծապատկեր 3.Զ.1'!A2350,'[3]Fed Funds rate'!A:A,0))</f>
        <v>0.83</v>
      </c>
      <c r="C2350">
        <v>-786.91</v>
      </c>
      <c r="D2350">
        <f>INDEX([3]Treasury!B:B,MATCH('Գծապատկեր 3.Զ.1'!A2350,[3]Treasury!A:A,0))</f>
        <v>2.21</v>
      </c>
      <c r="E2350">
        <v>10.108506171122899</v>
      </c>
    </row>
    <row r="2351" spans="1:5">
      <c r="A2351" s="9">
        <v>42887</v>
      </c>
      <c r="B2351">
        <f>INDEX('[3]Fed Funds rate'!B:B,MATCH('Գծապատկեր 3.Զ.1'!A2351,'[3]Fed Funds rate'!A:A,0))</f>
        <v>0.91</v>
      </c>
      <c r="C2351">
        <v>-787.5</v>
      </c>
      <c r="D2351">
        <f>INDEX([3]Treasury!B:B,MATCH('Գծապատկեր 3.Զ.1'!A2351,[3]Treasury!A:A,0))</f>
        <v>2.21</v>
      </c>
      <c r="E2351">
        <v>10.164620047044901</v>
      </c>
    </row>
    <row r="2352" spans="1:5">
      <c r="A2352" s="9">
        <v>42888</v>
      </c>
      <c r="B2352">
        <f>INDEX('[3]Fed Funds rate'!B:B,MATCH('Գծապատկեր 3.Զ.1'!A2352,'[3]Fed Funds rate'!A:A,0))</f>
        <v>0.91</v>
      </c>
      <c r="C2352">
        <v>-789.47</v>
      </c>
      <c r="D2352">
        <f>INDEX([3]Treasury!B:B,MATCH('Գծապատկեր 3.Զ.1'!A2352,[3]Treasury!A:A,0))</f>
        <v>2.15</v>
      </c>
      <c r="E2352">
        <v>10.395632261615701</v>
      </c>
    </row>
    <row r="2353" spans="1:5">
      <c r="A2353" s="9">
        <v>42891</v>
      </c>
      <c r="B2353">
        <f>INDEX('[3]Fed Funds rate'!B:B,MATCH('Գծապատկեր 3.Զ.1'!A2353,'[3]Fed Funds rate'!A:A,0))</f>
        <v>0.91</v>
      </c>
      <c r="C2353">
        <v>-790.93</v>
      </c>
      <c r="D2353">
        <f>INDEX([3]Treasury!B:B,MATCH('Գծապատկեր 3.Զ.1'!A2353,[3]Treasury!A:A,0))</f>
        <v>2.1800000000000002</v>
      </c>
      <c r="E2353">
        <v>10.561562224651301</v>
      </c>
    </row>
    <row r="2354" spans="1:5">
      <c r="A2354" s="9">
        <v>42892</v>
      </c>
      <c r="B2354">
        <f>INDEX('[3]Fed Funds rate'!B:B,MATCH('Գծապատկեր 3.Զ.1'!A2354,'[3]Fed Funds rate'!A:A,0))</f>
        <v>0.91</v>
      </c>
      <c r="C2354">
        <v>-792.23</v>
      </c>
      <c r="D2354">
        <f>INDEX([3]Treasury!B:B,MATCH('Գծապատկեր 3.Զ.1'!A2354,[3]Treasury!A:A,0))</f>
        <v>2.14</v>
      </c>
      <c r="E2354">
        <v>10.7069580247736</v>
      </c>
    </row>
    <row r="2355" spans="1:5">
      <c r="A2355" s="9">
        <v>42893</v>
      </c>
      <c r="B2355">
        <f>INDEX('[3]Fed Funds rate'!B:B,MATCH('Գծապատկեր 3.Զ.1'!A2355,'[3]Fed Funds rate'!A:A,0))</f>
        <v>0.91</v>
      </c>
      <c r="C2355">
        <v>-791.21</v>
      </c>
      <c r="D2355">
        <f>INDEX([3]Treasury!B:B,MATCH('Գծապատկեր 3.Զ.1'!A2355,[3]Treasury!A:A,0))</f>
        <v>2.1800000000000002</v>
      </c>
      <c r="E2355">
        <v>10.559292537822101</v>
      </c>
    </row>
    <row r="2356" spans="1:5">
      <c r="A2356" s="9">
        <v>42894</v>
      </c>
      <c r="B2356">
        <f>INDEX('[3]Fed Funds rate'!B:B,MATCH('Գծապատկեր 3.Զ.1'!A2356,'[3]Fed Funds rate'!A:A,0))</f>
        <v>0.91</v>
      </c>
      <c r="C2356">
        <v>-790.5</v>
      </c>
      <c r="D2356">
        <f>INDEX([3]Treasury!B:B,MATCH('Գծապատկեր 3.Զ.1'!A2356,[3]Treasury!A:A,0))</f>
        <v>2.19</v>
      </c>
      <c r="E2356">
        <v>10.4506849322989</v>
      </c>
    </row>
    <row r="2357" spans="1:5">
      <c r="A2357" s="9">
        <v>42895</v>
      </c>
      <c r="B2357">
        <f>INDEX('[3]Fed Funds rate'!B:B,MATCH('Գծապատկեր 3.Զ.1'!A2357,'[3]Fed Funds rate'!A:A,0))</f>
        <v>0.91</v>
      </c>
      <c r="C2357">
        <v>-790.27</v>
      </c>
      <c r="D2357">
        <f>INDEX([3]Treasury!B:B,MATCH('Գծապատկեր 3.Զ.1'!A2357,[3]Treasury!A:A,0))</f>
        <v>2.21</v>
      </c>
      <c r="E2357">
        <v>10.402754543234099</v>
      </c>
    </row>
    <row r="2358" spans="1:5">
      <c r="A2358" s="9">
        <v>42898</v>
      </c>
      <c r="B2358">
        <f>INDEX('[3]Fed Funds rate'!B:B,MATCH('Գծապատկեր 3.Զ.1'!A2358,'[3]Fed Funds rate'!A:A,0))</f>
        <v>0.91</v>
      </c>
      <c r="C2358">
        <v>-789.91</v>
      </c>
      <c r="D2358">
        <f>INDEX([3]Treasury!B:B,MATCH('Գծապատկեր 3.Զ.1'!A2358,[3]Treasury!A:A,0))</f>
        <v>2.21</v>
      </c>
      <c r="E2358">
        <v>10.3383601649582</v>
      </c>
    </row>
    <row r="2359" spans="1:5">
      <c r="A2359" s="9">
        <v>42899</v>
      </c>
      <c r="B2359">
        <f>INDEX('[3]Fed Funds rate'!B:B,MATCH('Գծապատկեր 3.Զ.1'!A2359,'[3]Fed Funds rate'!A:A,0))</f>
        <v>0.91</v>
      </c>
      <c r="C2359">
        <v>-789.84</v>
      </c>
      <c r="D2359">
        <f>INDEX([3]Treasury!B:B,MATCH('Գծապատկեր 3.Զ.1'!A2359,[3]Treasury!A:A,0))</f>
        <v>2.21</v>
      </c>
      <c r="E2359">
        <v>10.310668753167301</v>
      </c>
    </row>
    <row r="2360" spans="1:5">
      <c r="A2360" s="9">
        <v>42900</v>
      </c>
      <c r="B2360">
        <f>INDEX('[3]Fed Funds rate'!B:B,MATCH('Գծապատկեր 3.Զ.1'!A2360,'[3]Fed Funds rate'!A:A,0))</f>
        <v>0.91</v>
      </c>
      <c r="C2360">
        <v>-792</v>
      </c>
      <c r="D2360">
        <f>INDEX([3]Treasury!B:B,MATCH('Գծապատկեր 3.Զ.1'!A2360,[3]Treasury!A:A,0))</f>
        <v>2.15</v>
      </c>
      <c r="E2360">
        <v>10.5649400521648</v>
      </c>
    </row>
    <row r="2361" spans="1:5">
      <c r="A2361" s="9">
        <v>42901</v>
      </c>
      <c r="B2361">
        <f>INDEX('[3]Fed Funds rate'!B:B,MATCH('Գծապատկեր 3.Զ.1'!A2361,'[3]Fed Funds rate'!A:A,0))</f>
        <v>1.1599999999999999</v>
      </c>
      <c r="C2361">
        <v>-790.57</v>
      </c>
      <c r="D2361">
        <f>INDEX([3]Treasury!B:B,MATCH('Գծապատկեր 3.Զ.1'!A2361,[3]Treasury!A:A,0))</f>
        <v>2.16</v>
      </c>
      <c r="E2361">
        <v>10.365393444249699</v>
      </c>
    </row>
    <row r="2362" spans="1:5">
      <c r="A2362" s="9">
        <v>42902</v>
      </c>
      <c r="B2362">
        <f>INDEX('[3]Fed Funds rate'!B:B,MATCH('Գծապատկեր 3.Զ.1'!A2362,'[3]Fed Funds rate'!A:A,0))</f>
        <v>1.1599999999999999</v>
      </c>
      <c r="C2362">
        <v>-790.33</v>
      </c>
      <c r="D2362">
        <f>INDEX([3]Treasury!B:B,MATCH('Գծապատկեր 3.Զ.1'!A2362,[3]Treasury!A:A,0))</f>
        <v>2.16</v>
      </c>
      <c r="E2362">
        <v>10.3162038355399</v>
      </c>
    </row>
    <row r="2363" spans="1:5">
      <c r="A2363" s="9">
        <v>42905</v>
      </c>
      <c r="B2363">
        <f>INDEX('[3]Fed Funds rate'!B:B,MATCH('Գծապատկեր 3.Զ.1'!A2363,'[3]Fed Funds rate'!A:A,0))</f>
        <v>1.1599999999999999</v>
      </c>
      <c r="C2363">
        <v>-789.85</v>
      </c>
      <c r="D2363">
        <f>INDEX([3]Treasury!B:B,MATCH('Գծապատկեր 3.Զ.1'!A2363,[3]Treasury!A:A,0))</f>
        <v>2.19</v>
      </c>
      <c r="E2363">
        <v>10.236624801961099</v>
      </c>
    </row>
    <row r="2364" spans="1:5">
      <c r="A2364" s="9">
        <v>42906</v>
      </c>
      <c r="B2364">
        <f>INDEX('[3]Fed Funds rate'!B:B,MATCH('Գծապատկեր 3.Զ.1'!A2364,'[3]Fed Funds rate'!A:A,0))</f>
        <v>1.1599999999999999</v>
      </c>
      <c r="C2364">
        <v>-787.3</v>
      </c>
      <c r="D2364">
        <f>INDEX([3]Treasury!B:B,MATCH('Գծապատկեր 3.Զ.1'!A2364,[3]Treasury!A:A,0))</f>
        <v>2.16</v>
      </c>
      <c r="E2364">
        <v>9.8944306576178107</v>
      </c>
    </row>
    <row r="2365" spans="1:5">
      <c r="A2365" s="9">
        <v>42907</v>
      </c>
      <c r="B2365">
        <f>INDEX('[3]Fed Funds rate'!B:B,MATCH('Գծապատկեր 3.Զ.1'!A2365,'[3]Fed Funds rate'!A:A,0))</f>
        <v>1.1599999999999999</v>
      </c>
      <c r="C2365">
        <v>-786.29</v>
      </c>
      <c r="D2365">
        <f>INDEX([3]Treasury!B:B,MATCH('Գծապատկեր 3.Զ.1'!A2365,[3]Treasury!A:A,0))</f>
        <v>2.16</v>
      </c>
      <c r="E2365">
        <v>9.7472366863380504</v>
      </c>
    </row>
    <row r="2366" spans="1:5">
      <c r="A2366" s="9">
        <v>42908</v>
      </c>
      <c r="B2366">
        <f>INDEX('[3]Fed Funds rate'!B:B,MATCH('Գծապատկեր 3.Զ.1'!A2366,'[3]Fed Funds rate'!A:A,0))</f>
        <v>1.1599999999999999</v>
      </c>
      <c r="C2366">
        <v>-786.65</v>
      </c>
      <c r="D2366">
        <f>INDEX([3]Treasury!B:B,MATCH('Գծապատկեր 3.Զ.1'!A2366,[3]Treasury!A:A,0))</f>
        <v>2.15</v>
      </c>
      <c r="E2366">
        <v>9.7741864749103797</v>
      </c>
    </row>
    <row r="2367" spans="1:5">
      <c r="A2367" s="9">
        <v>42909</v>
      </c>
      <c r="B2367">
        <f>INDEX('[3]Fed Funds rate'!B:B,MATCH('Գծապատկեր 3.Զ.1'!A2367,'[3]Fed Funds rate'!A:A,0))</f>
        <v>1.1599999999999999</v>
      </c>
      <c r="C2367">
        <v>-788.07</v>
      </c>
      <c r="D2367">
        <f>INDEX([3]Treasury!B:B,MATCH('Գծապատկեր 3.Զ.1'!A2367,[3]Treasury!A:A,0))</f>
        <v>2.15</v>
      </c>
      <c r="E2367">
        <v>9.9357123755183903</v>
      </c>
    </row>
    <row r="2368" spans="1:5">
      <c r="A2368" s="9">
        <v>42912</v>
      </c>
      <c r="B2368">
        <f>INDEX('[3]Fed Funds rate'!B:B,MATCH('Գծապատկեր 3.Զ.1'!A2368,'[3]Fed Funds rate'!A:A,0))</f>
        <v>1.1599999999999999</v>
      </c>
      <c r="C2368">
        <v>-789.69</v>
      </c>
      <c r="D2368">
        <f>INDEX([3]Treasury!B:B,MATCH('Գծապատկեր 3.Զ.1'!A2368,[3]Treasury!A:A,0))</f>
        <v>2.14</v>
      </c>
      <c r="E2368">
        <v>10.122243900232601</v>
      </c>
    </row>
    <row r="2369" spans="1:5">
      <c r="A2369" s="9">
        <v>42913</v>
      </c>
      <c r="B2369">
        <f>INDEX('[3]Fed Funds rate'!B:B,MATCH('Գծապատկեր 3.Զ.1'!A2369,'[3]Fed Funds rate'!A:A,0))</f>
        <v>1.1599999999999999</v>
      </c>
      <c r="C2369">
        <v>-788.67</v>
      </c>
      <c r="D2369">
        <f>INDEX([3]Treasury!B:B,MATCH('Գծապատկեր 3.Զ.1'!A2369,[3]Treasury!A:A,0))</f>
        <v>2.21</v>
      </c>
      <c r="E2369">
        <v>9.9741735245744394</v>
      </c>
    </row>
    <row r="2370" spans="1:5">
      <c r="A2370" s="9">
        <v>42914</v>
      </c>
      <c r="B2370">
        <f>INDEX('[3]Fed Funds rate'!B:B,MATCH('Գծապատկեր 3.Զ.1'!A2370,'[3]Fed Funds rate'!A:A,0))</f>
        <v>1.1599999999999999</v>
      </c>
      <c r="C2370">
        <v>-787.67</v>
      </c>
      <c r="D2370">
        <f>INDEX([3]Treasury!B:B,MATCH('Գծապատկեր 3.Զ.1'!A2370,[3]Treasury!A:A,0))</f>
        <v>2.2200000000000002</v>
      </c>
      <c r="E2370">
        <v>9.8284757450899107</v>
      </c>
    </row>
    <row r="2371" spans="1:5">
      <c r="A2371" s="9">
        <v>42915</v>
      </c>
      <c r="B2371">
        <f>INDEX('[3]Fed Funds rate'!B:B,MATCH('Գծապատկեր 3.Զ.1'!A2371,'[3]Fed Funds rate'!A:A,0))</f>
        <v>1.1599999999999999</v>
      </c>
      <c r="C2371">
        <v>-785.72</v>
      </c>
      <c r="D2371">
        <f>INDEX([3]Treasury!B:B,MATCH('Գծապատկեր 3.Զ.1'!A2371,[3]Treasury!A:A,0))</f>
        <v>2.27</v>
      </c>
      <c r="E2371">
        <v>9.5617823052225503</v>
      </c>
    </row>
    <row r="2372" spans="1:5">
      <c r="A2372" s="9">
        <v>42916</v>
      </c>
      <c r="B2372">
        <f>INDEX('[3]Fed Funds rate'!B:B,MATCH('Գծապատկեր 3.Զ.1'!A2372,'[3]Fed Funds rate'!A:A,0))</f>
        <v>1.06</v>
      </c>
      <c r="C2372">
        <v>-784.89</v>
      </c>
      <c r="D2372">
        <f>INDEX([3]Treasury!B:B,MATCH('Գծապատկեր 3.Զ.1'!A2372,[3]Treasury!A:A,0))</f>
        <v>2.31</v>
      </c>
      <c r="E2372">
        <v>9.4372706876416697</v>
      </c>
    </row>
    <row r="2373" spans="1:5">
      <c r="A2373" s="9">
        <v>42919</v>
      </c>
      <c r="B2373">
        <f>INDEX('[3]Fed Funds rate'!B:B,MATCH('Գծապատկեր 3.Զ.1'!A2373,'[3]Fed Funds rate'!A:A,0))</f>
        <v>1.1599999999999999</v>
      </c>
      <c r="C2373">
        <v>-783.9</v>
      </c>
      <c r="D2373">
        <f>INDEX([3]Treasury!B:B,MATCH('Գծապատկեր 3.Զ.1'!A2373,[3]Treasury!A:A,0))</f>
        <v>2.35</v>
      </c>
      <c r="E2373">
        <v>9.2922392571082302</v>
      </c>
    </row>
    <row r="2374" spans="1:5">
      <c r="A2374" s="9">
        <v>42921</v>
      </c>
      <c r="B2374">
        <f>INDEX('[3]Fed Funds rate'!B:B,MATCH('Գծապատկեր 3.Զ.1'!A2374,'[3]Fed Funds rate'!A:A,0))</f>
        <v>1.1599999999999999</v>
      </c>
      <c r="C2374">
        <v>-782.19</v>
      </c>
      <c r="D2374">
        <f>INDEX([3]Treasury!B:B,MATCH('Գծապատկեր 3.Զ.1'!A2374,[3]Treasury!A:A,0))</f>
        <v>2.33</v>
      </c>
      <c r="E2374">
        <v>9.0550421195512101</v>
      </c>
    </row>
    <row r="2375" spans="1:5">
      <c r="A2375" s="9">
        <v>42922</v>
      </c>
      <c r="B2375">
        <f>INDEX('[3]Fed Funds rate'!B:B,MATCH('Գծապատկեր 3.Զ.1'!A2375,'[3]Fed Funds rate'!A:A,0))</f>
        <v>1.1599999999999999</v>
      </c>
      <c r="C2375">
        <v>-779.11</v>
      </c>
      <c r="D2375">
        <f>INDEX([3]Treasury!B:B,MATCH('Գծապատկեր 3.Զ.1'!A2375,[3]Treasury!A:A,0))</f>
        <v>2.37</v>
      </c>
      <c r="E2375">
        <v>8.6416804977570703</v>
      </c>
    </row>
    <row r="2376" spans="1:5">
      <c r="A2376" s="9">
        <v>42923</v>
      </c>
      <c r="B2376">
        <f>INDEX('[3]Fed Funds rate'!B:B,MATCH('Գծապատկեր 3.Զ.1'!A2376,'[3]Fed Funds rate'!A:A,0))</f>
        <v>1.1599999999999999</v>
      </c>
      <c r="C2376">
        <v>-778.07</v>
      </c>
      <c r="D2376">
        <f>INDEX([3]Treasury!B:B,MATCH('Գծապատկեր 3.Զ.1'!A2376,[3]Treasury!A:A,0))</f>
        <v>2.39</v>
      </c>
      <c r="E2376">
        <v>8.4892882770064908</v>
      </c>
    </row>
    <row r="2377" spans="1:5">
      <c r="A2377" s="9">
        <v>42926</v>
      </c>
      <c r="B2377">
        <f>INDEX('[3]Fed Funds rate'!B:B,MATCH('Գծապատկեր 3.Զ.1'!A2377,'[3]Fed Funds rate'!A:A,0))</f>
        <v>1.1599999999999999</v>
      </c>
      <c r="C2377">
        <v>-781.03</v>
      </c>
      <c r="D2377">
        <f>INDEX([3]Treasury!B:B,MATCH('Գծապատկեր 3.Զ.1'!A2377,[3]Treasury!A:A,0))</f>
        <v>2.38</v>
      </c>
      <c r="E2377">
        <v>8.8501782639468694</v>
      </c>
    </row>
    <row r="2378" spans="1:5">
      <c r="A2378" s="9">
        <v>42927</v>
      </c>
      <c r="B2378">
        <f>INDEX('[3]Fed Funds rate'!B:B,MATCH('Գծապատկեր 3.Զ.1'!A2378,'[3]Fed Funds rate'!A:A,0))</f>
        <v>1.1599999999999999</v>
      </c>
      <c r="C2378">
        <v>-781.12</v>
      </c>
      <c r="D2378">
        <f>INDEX([3]Treasury!B:B,MATCH('Գծապատկեր 3.Զ.1'!A2378,[3]Treasury!A:A,0))</f>
        <v>2.37</v>
      </c>
      <c r="E2378">
        <v>8.8428848301937197</v>
      </c>
    </row>
    <row r="2379" spans="1:5">
      <c r="A2379" s="9">
        <v>42928</v>
      </c>
      <c r="B2379">
        <f>INDEX('[3]Fed Funds rate'!B:B,MATCH('Գծապատկեր 3.Զ.1'!A2379,'[3]Fed Funds rate'!A:A,0))</f>
        <v>1.1599999999999999</v>
      </c>
      <c r="C2379">
        <v>-784.77</v>
      </c>
      <c r="D2379">
        <f>INDEX([3]Treasury!B:B,MATCH('Գծապատկեր 3.Զ.1'!A2379,[3]Treasury!A:A,0))</f>
        <v>2.33</v>
      </c>
      <c r="E2379">
        <v>9.2902589120591301</v>
      </c>
    </row>
    <row r="2380" spans="1:5">
      <c r="A2380" s="9">
        <v>42929</v>
      </c>
      <c r="B2380">
        <f>INDEX('[3]Fed Funds rate'!B:B,MATCH('Գծապատկեր 3.Զ.1'!A2380,'[3]Fed Funds rate'!A:A,0))</f>
        <v>1.1599999999999999</v>
      </c>
      <c r="C2380">
        <v>-784.9</v>
      </c>
      <c r="D2380">
        <f>INDEX([3]Treasury!B:B,MATCH('Գծապատկեր 3.Զ.1'!A2380,[3]Treasury!A:A,0))</f>
        <v>2.35</v>
      </c>
      <c r="E2380">
        <v>9.2880082784081406</v>
      </c>
    </row>
    <row r="2381" spans="1:5">
      <c r="A2381" s="9">
        <v>42930</v>
      </c>
      <c r="B2381">
        <f>INDEX('[3]Fed Funds rate'!B:B,MATCH('Գծապատկեր 3.Զ.1'!A2381,'[3]Fed Funds rate'!A:A,0))</f>
        <v>1.1599999999999999</v>
      </c>
      <c r="C2381">
        <v>-786.22</v>
      </c>
      <c r="D2381">
        <f>INDEX([3]Treasury!B:B,MATCH('Գծապատկեր 3.Զ.1'!A2381,[3]Treasury!A:A,0))</f>
        <v>2.33</v>
      </c>
      <c r="E2381">
        <v>9.4372273834212503</v>
      </c>
    </row>
    <row r="2382" spans="1:5">
      <c r="A2382" s="9">
        <v>42933</v>
      </c>
      <c r="B2382">
        <f>INDEX('[3]Fed Funds rate'!B:B,MATCH('Գծապատկեր 3.Զ.1'!A2382,'[3]Fed Funds rate'!A:A,0))</f>
        <v>1.1599999999999999</v>
      </c>
      <c r="C2382">
        <v>-787.21</v>
      </c>
      <c r="D2382">
        <f>INDEX([3]Treasury!B:B,MATCH('Գծապատկեր 3.Զ.1'!A2382,[3]Treasury!A:A,0))</f>
        <v>2.31</v>
      </c>
      <c r="E2382">
        <v>9.5442538904768508</v>
      </c>
    </row>
    <row r="2383" spans="1:5">
      <c r="A2383" s="9">
        <v>42934</v>
      </c>
      <c r="B2383">
        <f>INDEX('[3]Fed Funds rate'!B:B,MATCH('Գծապատկեր 3.Զ.1'!A2383,'[3]Fed Funds rate'!A:A,0))</f>
        <v>1.1599999999999999</v>
      </c>
      <c r="C2383">
        <v>-788.78</v>
      </c>
      <c r="D2383">
        <f>INDEX([3]Treasury!B:B,MATCH('Գծապատկեր 3.Զ.1'!A2383,[3]Treasury!A:A,0))</f>
        <v>2.27</v>
      </c>
      <c r="E2383">
        <v>9.7246812582126196</v>
      </c>
    </row>
    <row r="2384" spans="1:5">
      <c r="A2384" s="9">
        <v>42935</v>
      </c>
      <c r="B2384">
        <f>INDEX('[3]Fed Funds rate'!B:B,MATCH('Գծապատկեր 3.Զ.1'!A2384,'[3]Fed Funds rate'!A:A,0))</f>
        <v>1.1599999999999999</v>
      </c>
      <c r="C2384">
        <v>-790.11</v>
      </c>
      <c r="D2384">
        <f>INDEX([3]Treasury!B:B,MATCH('Գծապատկեր 3.Զ.1'!A2384,[3]Treasury!A:A,0))</f>
        <v>2.27</v>
      </c>
      <c r="E2384">
        <v>9.8743422391126998</v>
      </c>
    </row>
    <row r="2385" spans="1:5">
      <c r="A2385" s="9">
        <v>42936</v>
      </c>
      <c r="B2385">
        <f>INDEX('[3]Fed Funds rate'!B:B,MATCH('Գծապատկեր 3.Զ.1'!A2385,'[3]Fed Funds rate'!A:A,0))</f>
        <v>1.1599999999999999</v>
      </c>
      <c r="C2385">
        <v>-790.38</v>
      </c>
      <c r="D2385">
        <f>INDEX([3]Treasury!B:B,MATCH('Գծապատկեր 3.Զ.1'!A2385,[3]Treasury!A:A,0))</f>
        <v>2.27</v>
      </c>
      <c r="E2385">
        <v>9.88969770597771</v>
      </c>
    </row>
    <row r="2386" spans="1:5">
      <c r="A2386" s="9">
        <v>42937</v>
      </c>
      <c r="B2386">
        <f>INDEX('[3]Fed Funds rate'!B:B,MATCH('Գծապատկեր 3.Զ.1'!A2386,'[3]Fed Funds rate'!A:A,0))</f>
        <v>1.1599999999999999</v>
      </c>
      <c r="C2386">
        <v>-791.71</v>
      </c>
      <c r="D2386">
        <f>INDEX([3]Treasury!B:B,MATCH('Գծապատկեր 3.Զ.1'!A2386,[3]Treasury!A:A,0))</f>
        <v>2.2400000000000002</v>
      </c>
      <c r="E2386">
        <v>10.0390193147416</v>
      </c>
    </row>
    <row r="2387" spans="1:5">
      <c r="A2387" s="9">
        <v>42940</v>
      </c>
      <c r="B2387">
        <f>INDEX('[3]Fed Funds rate'!B:B,MATCH('Գծապատկեր 3.Զ.1'!A2387,'[3]Fed Funds rate'!A:A,0))</f>
        <v>1.1599999999999999</v>
      </c>
      <c r="C2387">
        <v>-788.96</v>
      </c>
      <c r="D2387">
        <f>INDEX([3]Treasury!B:B,MATCH('Գծապատկեր 3.Զ.1'!A2387,[3]Treasury!A:A,0))</f>
        <v>2.2599999999999998</v>
      </c>
      <c r="E2387">
        <v>9.6722554829072998</v>
      </c>
    </row>
    <row r="2388" spans="1:5">
      <c r="A2388" s="9">
        <v>42941</v>
      </c>
      <c r="B2388">
        <f>INDEX('[3]Fed Funds rate'!B:B,MATCH('Գծապատկեր 3.Զ.1'!A2388,'[3]Fed Funds rate'!A:A,0))</f>
        <v>1.1599999999999999</v>
      </c>
      <c r="C2388">
        <v>-788.01</v>
      </c>
      <c r="D2388">
        <f>INDEX([3]Treasury!B:B,MATCH('Գծապատկեր 3.Զ.1'!A2388,[3]Treasury!A:A,0))</f>
        <v>2.33</v>
      </c>
      <c r="E2388">
        <v>9.5329621772751807</v>
      </c>
    </row>
    <row r="2389" spans="1:5">
      <c r="A2389" s="9">
        <v>42942</v>
      </c>
      <c r="B2389">
        <f>INDEX('[3]Fed Funds rate'!B:B,MATCH('Գծապատկեր 3.Զ.1'!A2389,'[3]Fed Funds rate'!A:A,0))</f>
        <v>1.1599999999999999</v>
      </c>
      <c r="C2389">
        <v>-789.76</v>
      </c>
      <c r="D2389">
        <f>INDEX([3]Treasury!B:B,MATCH('Գծապատկեր 3.Զ.1'!A2389,[3]Treasury!A:A,0))</f>
        <v>2.29</v>
      </c>
      <c r="E2389">
        <v>9.7359859698376496</v>
      </c>
    </row>
    <row r="2390" spans="1:5">
      <c r="A2390" s="9">
        <v>42943</v>
      </c>
      <c r="B2390">
        <f>INDEX('[3]Fed Funds rate'!B:B,MATCH('Գծապատկեր 3.Զ.1'!A2390,'[3]Fed Funds rate'!A:A,0))</f>
        <v>1.1599999999999999</v>
      </c>
      <c r="C2390">
        <v>-790.07</v>
      </c>
      <c r="D2390">
        <f>INDEX([3]Treasury!B:B,MATCH('Գծապատկեր 3.Զ.1'!A2390,[3]Treasury!A:A,0))</f>
        <v>2.3199999999999998</v>
      </c>
      <c r="E2390">
        <v>9.7564230146380098</v>
      </c>
    </row>
    <row r="2391" spans="1:5">
      <c r="A2391" s="9">
        <v>42944</v>
      </c>
      <c r="B2391">
        <f>INDEX('[3]Fed Funds rate'!B:B,MATCH('Գծապատկեր 3.Զ.1'!A2391,'[3]Fed Funds rate'!A:A,0))</f>
        <v>1.1599999999999999</v>
      </c>
      <c r="C2391">
        <v>-789.38</v>
      </c>
      <c r="D2391">
        <f>INDEX([3]Treasury!B:B,MATCH('Գծապատկեր 3.Զ.1'!A2391,[3]Treasury!A:A,0))</f>
        <v>2.2999999999999998</v>
      </c>
      <c r="E2391">
        <v>9.6502438311201697</v>
      </c>
    </row>
    <row r="2392" spans="1:5">
      <c r="A2392" s="9">
        <v>42947</v>
      </c>
      <c r="B2392">
        <f>INDEX('[3]Fed Funds rate'!B:B,MATCH('Գծապատկեր 3.Զ.1'!A2392,'[3]Fed Funds rate'!A:A,0))</f>
        <v>1.07</v>
      </c>
      <c r="C2392">
        <v>-790.05</v>
      </c>
      <c r="D2392">
        <f>INDEX([3]Treasury!B:B,MATCH('Գծապատկեր 3.Զ.1'!A2392,[3]Treasury!A:A,0))</f>
        <v>2.2999999999999998</v>
      </c>
      <c r="E2392">
        <v>9.7162782714135503</v>
      </c>
    </row>
    <row r="2393" spans="1:5">
      <c r="A2393" s="9">
        <v>42948</v>
      </c>
      <c r="B2393">
        <f>INDEX('[3]Fed Funds rate'!B:B,MATCH('Գծապատկեր 3.Զ.1'!A2393,'[3]Fed Funds rate'!A:A,0))</f>
        <v>1.1599999999999999</v>
      </c>
      <c r="C2393">
        <v>-790.3</v>
      </c>
      <c r="D2393">
        <f>INDEX([3]Treasury!B:B,MATCH('Գծապատկեր 3.Զ.1'!A2393,[3]Treasury!A:A,0))</f>
        <v>2.2599999999999998</v>
      </c>
      <c r="E2393">
        <v>9.7291112270715896</v>
      </c>
    </row>
    <row r="2394" spans="1:5">
      <c r="A2394" s="9">
        <v>42949</v>
      </c>
      <c r="B2394">
        <f>INDEX('[3]Fed Funds rate'!B:B,MATCH('Գծապատկեր 3.Զ.1'!A2394,'[3]Fed Funds rate'!A:A,0))</f>
        <v>1.1599999999999999</v>
      </c>
      <c r="C2394">
        <v>-791.98</v>
      </c>
      <c r="D2394">
        <f>INDEX([3]Treasury!B:B,MATCH('Գծապատկեր 3.Զ.1'!A2394,[3]Treasury!A:A,0))</f>
        <v>2.27</v>
      </c>
      <c r="E2394">
        <v>9.9226581899525801</v>
      </c>
    </row>
    <row r="2395" spans="1:5">
      <c r="A2395" s="9">
        <v>42950</v>
      </c>
      <c r="B2395">
        <f>INDEX('[3]Fed Funds rate'!B:B,MATCH('Գծապատկեր 3.Զ.1'!A2395,'[3]Fed Funds rate'!A:A,0))</f>
        <v>1.1599999999999999</v>
      </c>
      <c r="C2395">
        <v>-794.64</v>
      </c>
      <c r="D2395">
        <f>INDEX([3]Treasury!B:B,MATCH('Գծապատկեր 3.Զ.1'!A2395,[3]Treasury!A:A,0))</f>
        <v>2.2400000000000002</v>
      </c>
      <c r="E2395">
        <v>10.239158263029401</v>
      </c>
    </row>
    <row r="2396" spans="1:5">
      <c r="A2396" s="9">
        <v>42951</v>
      </c>
      <c r="B2396">
        <f>INDEX('[3]Fed Funds rate'!B:B,MATCH('Գծապատկեր 3.Զ.1'!A2396,'[3]Fed Funds rate'!A:A,0))</f>
        <v>1.1599999999999999</v>
      </c>
      <c r="C2396">
        <v>-793.63</v>
      </c>
      <c r="D2396">
        <f>INDEX([3]Treasury!B:B,MATCH('Գծապատկեր 3.Զ.1'!A2396,[3]Treasury!A:A,0))</f>
        <v>2.27</v>
      </c>
      <c r="E2396">
        <v>10.093172311558799</v>
      </c>
    </row>
    <row r="2397" spans="1:5">
      <c r="A2397" s="9">
        <v>42954</v>
      </c>
      <c r="B2397">
        <f>INDEX('[3]Fed Funds rate'!B:B,MATCH('Գծապատկեր 3.Զ.1'!A2397,'[3]Fed Funds rate'!A:A,0))</f>
        <v>1.1599999999999999</v>
      </c>
      <c r="C2397">
        <v>-794.25</v>
      </c>
      <c r="D2397">
        <f>INDEX([3]Treasury!B:B,MATCH('Գծապատկեր 3.Զ.1'!A2397,[3]Treasury!A:A,0))</f>
        <v>2.2599999999999998</v>
      </c>
      <c r="E2397">
        <v>10.152461022774499</v>
      </c>
    </row>
    <row r="2398" spans="1:5">
      <c r="A2398" s="9">
        <v>42955</v>
      </c>
      <c r="B2398">
        <f>INDEX('[3]Fed Funds rate'!B:B,MATCH('Գծապատկեր 3.Զ.1'!A2398,'[3]Fed Funds rate'!A:A,0))</f>
        <v>1.1599999999999999</v>
      </c>
      <c r="C2398">
        <v>-794.36</v>
      </c>
      <c r="D2398">
        <f>INDEX([3]Treasury!B:B,MATCH('Գծապատկեր 3.Զ.1'!A2398,[3]Treasury!A:A,0))</f>
        <v>2.29</v>
      </c>
      <c r="E2398">
        <v>10.147507463162</v>
      </c>
    </row>
    <row r="2399" spans="1:5">
      <c r="A2399" s="9">
        <v>42956</v>
      </c>
      <c r="B2399">
        <f>INDEX('[3]Fed Funds rate'!B:B,MATCH('Գծապատկեր 3.Զ.1'!A2399,'[3]Fed Funds rate'!A:A,0))</f>
        <v>1.1599999999999999</v>
      </c>
      <c r="C2399">
        <v>-793.33</v>
      </c>
      <c r="D2399">
        <f>INDEX([3]Treasury!B:B,MATCH('Գծապատկեր 3.Զ.1'!A2399,[3]Treasury!A:A,0))</f>
        <v>2.2400000000000002</v>
      </c>
      <c r="E2399">
        <v>9.9989577418871196</v>
      </c>
    </row>
    <row r="2400" spans="1:5">
      <c r="A2400" s="9">
        <v>42957</v>
      </c>
      <c r="B2400">
        <f>INDEX('[3]Fed Funds rate'!B:B,MATCH('Գծապատկեր 3.Զ.1'!A2400,'[3]Fed Funds rate'!A:A,0))</f>
        <v>1.1599999999999999</v>
      </c>
      <c r="C2400">
        <v>-791.86</v>
      </c>
      <c r="D2400">
        <f>INDEX([3]Treasury!B:B,MATCH('Գծապատկեր 3.Զ.1'!A2400,[3]Treasury!A:A,0))</f>
        <v>2.2000000000000002</v>
      </c>
      <c r="E2400">
        <v>9.7946902014722301</v>
      </c>
    </row>
    <row r="2401" spans="1:5">
      <c r="A2401" s="9">
        <v>42958</v>
      </c>
      <c r="B2401">
        <f>INDEX('[3]Fed Funds rate'!B:B,MATCH('Գծապատկեր 3.Զ.1'!A2401,'[3]Fed Funds rate'!A:A,0))</f>
        <v>1.1599999999999999</v>
      </c>
      <c r="C2401">
        <v>-791.66</v>
      </c>
      <c r="D2401">
        <f>INDEX([3]Treasury!B:B,MATCH('Գծապատկեր 3.Զ.1'!A2401,[3]Treasury!A:A,0))</f>
        <v>2.19</v>
      </c>
      <c r="E2401">
        <v>9.7506299520532504</v>
      </c>
    </row>
    <row r="2402" spans="1:5">
      <c r="A2402" s="9">
        <v>42961</v>
      </c>
      <c r="B2402">
        <f>INDEX('[3]Fed Funds rate'!B:B,MATCH('Գծապատկեր 3.Զ.1'!A2402,'[3]Fed Funds rate'!A:A,0))</f>
        <v>1.1599999999999999</v>
      </c>
      <c r="C2402">
        <v>-793.45</v>
      </c>
      <c r="D2402">
        <f>INDEX([3]Treasury!B:B,MATCH('Գծապատկեր 3.Զ.1'!A2402,[3]Treasury!A:A,0))</f>
        <v>2.2200000000000002</v>
      </c>
      <c r="E2402">
        <v>9.9576825035109096</v>
      </c>
    </row>
    <row r="2403" spans="1:5">
      <c r="A2403" s="9">
        <v>42962</v>
      </c>
      <c r="B2403">
        <f>INDEX('[3]Fed Funds rate'!B:B,MATCH('Գծապատկեր 3.Զ.1'!A2403,'[3]Fed Funds rate'!A:A,0))</f>
        <v>1.1599999999999999</v>
      </c>
      <c r="C2403">
        <v>-793.25</v>
      </c>
      <c r="D2403">
        <f>INDEX([3]Treasury!B:B,MATCH('Գծապատկեր 3.Զ.1'!A2403,[3]Treasury!A:A,0))</f>
        <v>2.27</v>
      </c>
      <c r="E2403">
        <v>9.9136742618678593</v>
      </c>
    </row>
    <row r="2404" spans="1:5">
      <c r="A2404" s="9">
        <v>42963</v>
      </c>
      <c r="B2404">
        <f>INDEX('[3]Fed Funds rate'!B:B,MATCH('Գծապատկեր 3.Զ.1'!A2404,'[3]Fed Funds rate'!A:A,0))</f>
        <v>1.1599999999999999</v>
      </c>
      <c r="C2404">
        <v>-794.61</v>
      </c>
      <c r="D2404">
        <f>INDEX([3]Treasury!B:B,MATCH('Գծապատկեր 3.Զ.1'!A2404,[3]Treasury!A:A,0))</f>
        <v>2.23</v>
      </c>
      <c r="E2404">
        <v>10.066176044329801</v>
      </c>
    </row>
    <row r="2405" spans="1:5">
      <c r="A2405" s="9">
        <v>42964</v>
      </c>
      <c r="B2405">
        <f>INDEX('[3]Fed Funds rate'!B:B,MATCH('Գծապատկեր 3.Զ.1'!A2405,'[3]Fed Funds rate'!A:A,0))</f>
        <v>1.1599999999999999</v>
      </c>
      <c r="C2405">
        <v>-794.99</v>
      </c>
      <c r="D2405">
        <f>INDEX([3]Treasury!B:B,MATCH('Գծապատկեր 3.Զ.1'!A2405,[3]Treasury!A:A,0))</f>
        <v>2.19</v>
      </c>
      <c r="E2405">
        <v>10.0951895098011</v>
      </c>
    </row>
    <row r="2406" spans="1:5">
      <c r="A2406" s="9">
        <v>42965</v>
      </c>
      <c r="B2406">
        <f>INDEX('[3]Fed Funds rate'!B:B,MATCH('Գծապատկեր 3.Զ.1'!A2406,'[3]Fed Funds rate'!A:A,0))</f>
        <v>1.1599999999999999</v>
      </c>
      <c r="C2406">
        <v>-795.7</v>
      </c>
      <c r="D2406">
        <f>INDEX([3]Treasury!B:B,MATCH('Գծապատկեր 3.Զ.1'!A2406,[3]Treasury!A:A,0))</f>
        <v>2.19</v>
      </c>
      <c r="E2406">
        <v>10.165662337376601</v>
      </c>
    </row>
    <row r="2407" spans="1:5">
      <c r="A2407" s="9">
        <v>42968</v>
      </c>
      <c r="B2407">
        <f>INDEX('[3]Fed Funds rate'!B:B,MATCH('Գծապատկեր 3.Զ.1'!A2407,'[3]Fed Funds rate'!A:A,0))</f>
        <v>1.1599999999999999</v>
      </c>
      <c r="C2407">
        <v>-796.44</v>
      </c>
      <c r="D2407">
        <f>INDEX([3]Treasury!B:B,MATCH('Գծապատկեր 3.Զ.1'!A2407,[3]Treasury!A:A,0))</f>
        <v>2.1800000000000002</v>
      </c>
      <c r="E2407">
        <v>10.2398230691047</v>
      </c>
    </row>
    <row r="2408" spans="1:5">
      <c r="A2408" s="9">
        <v>42969</v>
      </c>
      <c r="B2408">
        <f>INDEX('[3]Fed Funds rate'!B:B,MATCH('Գծապատկեր 3.Զ.1'!A2408,'[3]Fed Funds rate'!A:A,0))</f>
        <v>1.1599999999999999</v>
      </c>
      <c r="C2408">
        <v>-796.29</v>
      </c>
      <c r="D2408">
        <f>INDEX([3]Treasury!B:B,MATCH('Գծապատկեր 3.Զ.1'!A2408,[3]Treasury!A:A,0))</f>
        <v>2.2200000000000002</v>
      </c>
      <c r="E2408">
        <v>10.2021922505586</v>
      </c>
    </row>
    <row r="2409" spans="1:5">
      <c r="A2409" s="9">
        <v>42970</v>
      </c>
      <c r="B2409">
        <f>INDEX('[3]Fed Funds rate'!B:B,MATCH('Գծապատկեր 3.Զ.1'!A2409,'[3]Fed Funds rate'!A:A,0))</f>
        <v>1.1599999999999999</v>
      </c>
      <c r="C2409">
        <v>-796.61</v>
      </c>
      <c r="D2409">
        <f>INDEX([3]Treasury!B:B,MATCH('Գծապատկեր 3.Զ.1'!A2409,[3]Treasury!A:A,0))</f>
        <v>2.17</v>
      </c>
      <c r="E2409">
        <v>10.223575997983399</v>
      </c>
    </row>
    <row r="2410" spans="1:5">
      <c r="A2410" s="9">
        <v>42971</v>
      </c>
      <c r="B2410">
        <f>INDEX('[3]Fed Funds rate'!B:B,MATCH('Գծապատկեր 3.Զ.1'!A2410,'[3]Fed Funds rate'!A:A,0))</f>
        <v>1.1599999999999999</v>
      </c>
      <c r="C2410">
        <v>-798.87</v>
      </c>
      <c r="D2410">
        <f>INDEX([3]Treasury!B:B,MATCH('Գծապատկեր 3.Զ.1'!A2410,[3]Treasury!A:A,0))</f>
        <v>2.19</v>
      </c>
      <c r="E2410">
        <v>10.488082656435701</v>
      </c>
    </row>
    <row r="2411" spans="1:5">
      <c r="A2411" s="9">
        <v>42972</v>
      </c>
      <c r="B2411">
        <f>INDEX('[3]Fed Funds rate'!B:B,MATCH('Գծապատկեր 3.Զ.1'!A2411,'[3]Fed Funds rate'!A:A,0))</f>
        <v>1.1599999999999999</v>
      </c>
      <c r="C2411">
        <v>-800.34</v>
      </c>
      <c r="D2411">
        <f>INDEX([3]Treasury!B:B,MATCH('Գծապատկեր 3.Զ.1'!A2411,[3]Treasury!A:A,0))</f>
        <v>2.17</v>
      </c>
      <c r="E2411">
        <v>10.653130314816501</v>
      </c>
    </row>
    <row r="2412" spans="1:5">
      <c r="A2412" s="9">
        <v>42975</v>
      </c>
      <c r="B2412">
        <f>INDEX('[3]Fed Funds rate'!B:B,MATCH('Գծապատկեր 3.Զ.1'!A2412,'[3]Fed Funds rate'!A:A,0))</f>
        <v>1.1599999999999999</v>
      </c>
      <c r="C2412">
        <v>-799.33</v>
      </c>
      <c r="D2412">
        <f>INDEX([3]Treasury!B:B,MATCH('Գծապատկեր 3.Զ.1'!A2412,[3]Treasury!A:A,0))</f>
        <v>2.16</v>
      </c>
      <c r="E2412">
        <v>10.508061778306001</v>
      </c>
    </row>
    <row r="2413" spans="1:5">
      <c r="A2413" s="9">
        <v>42976</v>
      </c>
      <c r="B2413">
        <f>INDEX('[3]Fed Funds rate'!B:B,MATCH('Գծապատկեր 3.Զ.1'!A2413,'[3]Fed Funds rate'!A:A,0))</f>
        <v>1.1599999999999999</v>
      </c>
      <c r="C2413">
        <v>-799.98</v>
      </c>
      <c r="D2413">
        <f>INDEX([3]Treasury!B:B,MATCH('Գծապատկեր 3.Զ.1'!A2413,[3]Treasury!A:A,0))</f>
        <v>2.13</v>
      </c>
      <c r="E2413">
        <v>10.570555050963399</v>
      </c>
    </row>
    <row r="2414" spans="1:5">
      <c r="A2414" s="9">
        <v>42977</v>
      </c>
      <c r="B2414">
        <f>INDEX('[3]Fed Funds rate'!B:B,MATCH('Գծապատկեր 3.Զ.1'!A2414,'[3]Fed Funds rate'!A:A,0))</f>
        <v>1.1599999999999999</v>
      </c>
      <c r="C2414">
        <v>-801.76</v>
      </c>
      <c r="D2414">
        <f>INDEX([3]Treasury!B:B,MATCH('Գծապատկեր 3.Զ.1'!A2414,[3]Treasury!A:A,0))</f>
        <v>2.15</v>
      </c>
      <c r="E2414">
        <v>10.7740223396813</v>
      </c>
    </row>
    <row r="2415" spans="1:5">
      <c r="A2415" s="9">
        <v>42978</v>
      </c>
      <c r="B2415">
        <f>INDEX('[3]Fed Funds rate'!B:B,MATCH('Գծապատկեր 3.Զ.1'!A2415,'[3]Fed Funds rate'!A:A,0))</f>
        <v>1.07</v>
      </c>
      <c r="C2415">
        <v>-803.7</v>
      </c>
      <c r="D2415">
        <f>INDEX([3]Treasury!B:B,MATCH('Գծապատկեր 3.Զ.1'!A2415,[3]Treasury!A:A,0))</f>
        <v>2.12</v>
      </c>
      <c r="E2415">
        <v>10.996907332458701</v>
      </c>
    </row>
    <row r="2416" spans="1:5">
      <c r="A2416" s="9">
        <v>42979</v>
      </c>
      <c r="B2416">
        <f>INDEX('[3]Fed Funds rate'!B:B,MATCH('Գծապատկեր 3.Զ.1'!A2416,'[3]Fed Funds rate'!A:A,0))</f>
        <v>1.1599999999999999</v>
      </c>
      <c r="C2416">
        <v>-804.01</v>
      </c>
      <c r="D2416">
        <f>INDEX([3]Treasury!B:B,MATCH('Գծապատկեր 3.Զ.1'!A2416,[3]Treasury!A:A,0))</f>
        <v>2.16</v>
      </c>
      <c r="E2416">
        <v>11.0166817826479</v>
      </c>
    </row>
    <row r="2417" spans="1:5">
      <c r="A2417" s="9">
        <v>42983</v>
      </c>
      <c r="B2417">
        <f>INDEX('[3]Fed Funds rate'!B:B,MATCH('Գծապատկեր 3.Զ.1'!A2417,'[3]Fed Funds rate'!A:A,0))</f>
        <v>1.1599999999999999</v>
      </c>
      <c r="C2417">
        <v>-805.82</v>
      </c>
      <c r="D2417">
        <f>INDEX([3]Treasury!B:B,MATCH('Գծապատկեր 3.Զ.1'!A2417,[3]Treasury!A:A,0))</f>
        <v>2.0699999999999998</v>
      </c>
      <c r="E2417">
        <v>11.222761311139299</v>
      </c>
    </row>
    <row r="2418" spans="1:5">
      <c r="A2418" s="9">
        <v>42984</v>
      </c>
      <c r="B2418">
        <f>INDEX('[3]Fed Funds rate'!B:B,MATCH('Գծապատկեր 3.Զ.1'!A2418,'[3]Fed Funds rate'!A:A,0))</f>
        <v>1.1599999999999999</v>
      </c>
      <c r="C2418">
        <v>-805.98</v>
      </c>
      <c r="D2418">
        <f>INDEX([3]Treasury!B:B,MATCH('Գծապատկեր 3.Զ.1'!A2418,[3]Treasury!A:A,0))</f>
        <v>2.1</v>
      </c>
      <c r="E2418">
        <v>11.2238265487949</v>
      </c>
    </row>
    <row r="2419" spans="1:5">
      <c r="A2419" s="9">
        <v>42985</v>
      </c>
      <c r="B2419">
        <f>INDEX('[3]Fed Funds rate'!B:B,MATCH('Գծապատկեր 3.Զ.1'!A2419,'[3]Fed Funds rate'!A:A,0))</f>
        <v>1.1599999999999999</v>
      </c>
      <c r="C2419">
        <v>-808.24</v>
      </c>
      <c r="D2419">
        <f>INDEX([3]Treasury!B:B,MATCH('Գծապատկեր 3.Զ.1'!A2419,[3]Treasury!A:A,0))</f>
        <v>2.0499999999999998</v>
      </c>
      <c r="E2419">
        <v>11.485050476377801</v>
      </c>
    </row>
    <row r="2420" spans="1:5">
      <c r="A2420" s="9">
        <v>42986</v>
      </c>
      <c r="B2420">
        <f>INDEX('[3]Fed Funds rate'!B:B,MATCH('Գծապատկեր 3.Զ.1'!A2420,'[3]Fed Funds rate'!A:A,0))</f>
        <v>1.1599999999999999</v>
      </c>
      <c r="C2420">
        <v>-809.23</v>
      </c>
      <c r="D2420">
        <f>INDEX([3]Treasury!B:B,MATCH('Գծապատկեր 3.Զ.1'!A2420,[3]Treasury!A:A,0))</f>
        <v>2.06</v>
      </c>
      <c r="E2420">
        <v>11.588676924304</v>
      </c>
    </row>
    <row r="2421" spans="1:5">
      <c r="A2421" s="9">
        <v>42989</v>
      </c>
      <c r="B2421">
        <f>INDEX('[3]Fed Funds rate'!B:B,MATCH('Գծապատկեր 3.Զ.1'!A2421,'[3]Fed Funds rate'!A:A,0))</f>
        <v>1.1599999999999999</v>
      </c>
      <c r="C2421">
        <v>-808.14</v>
      </c>
      <c r="D2421">
        <f>INDEX([3]Treasury!B:B,MATCH('Գծապատկեր 3.Զ.1'!A2421,[3]Treasury!A:A,0))</f>
        <v>2.14</v>
      </c>
      <c r="E2421">
        <v>11.4351039039979</v>
      </c>
    </row>
    <row r="2422" spans="1:5">
      <c r="A2422" s="9">
        <v>42990</v>
      </c>
      <c r="B2422">
        <f>INDEX('[3]Fed Funds rate'!B:B,MATCH('Գծապատկեր 3.Զ.1'!A2422,'[3]Fed Funds rate'!A:A,0))</f>
        <v>1.1599999999999999</v>
      </c>
      <c r="C2422">
        <v>-806.68</v>
      </c>
      <c r="D2422">
        <f>INDEX([3]Treasury!B:B,MATCH('Գծապատկեր 3.Զ.1'!A2422,[3]Treasury!A:A,0))</f>
        <v>2.17</v>
      </c>
      <c r="E2422">
        <v>11.2354931566645</v>
      </c>
    </row>
    <row r="2423" spans="1:5">
      <c r="A2423" s="9">
        <v>42991</v>
      </c>
      <c r="B2423">
        <f>INDEX('[3]Fed Funds rate'!B:B,MATCH('Գծապատկեր 3.Զ.1'!A2423,'[3]Fed Funds rate'!A:A,0))</f>
        <v>1.1599999999999999</v>
      </c>
      <c r="C2423">
        <v>-806.98</v>
      </c>
      <c r="D2423">
        <f>INDEX([3]Treasury!B:B,MATCH('Գծապատկեր 3.Զ.1'!A2423,[3]Treasury!A:A,0))</f>
        <v>2.2000000000000002</v>
      </c>
      <c r="E2423">
        <v>11.253890807857299</v>
      </c>
    </row>
    <row r="2424" spans="1:5">
      <c r="A2424" s="9">
        <v>42992</v>
      </c>
      <c r="B2424">
        <f>INDEX('[3]Fed Funds rate'!B:B,MATCH('Գծապատկեր 3.Զ.1'!A2424,'[3]Fed Funds rate'!A:A,0))</f>
        <v>1.1599999999999999</v>
      </c>
      <c r="C2424">
        <v>-806.74</v>
      </c>
      <c r="D2424">
        <f>INDEX([3]Treasury!B:B,MATCH('Գծապատկեր 3.Զ.1'!A2424,[3]Treasury!A:A,0))</f>
        <v>2.2000000000000002</v>
      </c>
      <c r="E2424">
        <v>11.2053616545412</v>
      </c>
    </row>
    <row r="2425" spans="1:5">
      <c r="A2425" s="9">
        <v>42993</v>
      </c>
      <c r="B2425">
        <f>INDEX('[3]Fed Funds rate'!B:B,MATCH('Գծապատկեր 3.Զ.1'!A2425,'[3]Fed Funds rate'!A:A,0))</f>
        <v>1.1599999999999999</v>
      </c>
      <c r="C2425">
        <v>-807.28</v>
      </c>
      <c r="D2425">
        <f>INDEX([3]Treasury!B:B,MATCH('Գծապատկեր 3.Զ.1'!A2425,[3]Treasury!A:A,0))</f>
        <v>2.2000000000000002</v>
      </c>
      <c r="E2425">
        <v>11.253491797137301</v>
      </c>
    </row>
    <row r="2426" spans="1:5">
      <c r="A2426" s="9">
        <v>42996</v>
      </c>
      <c r="B2426">
        <f>INDEX('[3]Fed Funds rate'!B:B,MATCH('Գծապատկեր 3.Զ.1'!A2426,'[3]Fed Funds rate'!A:A,0))</f>
        <v>1.1599999999999999</v>
      </c>
      <c r="C2426">
        <v>-806.89</v>
      </c>
      <c r="D2426">
        <f>INDEX([3]Treasury!B:B,MATCH('Գծապատկեր 3.Զ.1'!A2426,[3]Treasury!A:A,0))</f>
        <v>2.23</v>
      </c>
      <c r="E2426">
        <v>11.186386906321699</v>
      </c>
    </row>
    <row r="2427" spans="1:5">
      <c r="A2427" s="9">
        <v>42997</v>
      </c>
      <c r="B2427">
        <f>INDEX('[3]Fed Funds rate'!B:B,MATCH('Գծապատկեր 3.Զ.1'!A2427,'[3]Fed Funds rate'!A:A,0))</f>
        <v>1.1599999999999999</v>
      </c>
      <c r="C2427">
        <v>-805.29</v>
      </c>
      <c r="D2427">
        <f>INDEX([3]Treasury!B:B,MATCH('Գծապատկեր 3.Զ.1'!A2427,[3]Treasury!A:A,0))</f>
        <v>2.2400000000000002</v>
      </c>
      <c r="E2427">
        <v>10.969115683345899</v>
      </c>
    </row>
    <row r="2428" spans="1:5">
      <c r="A2428" s="9">
        <v>42998</v>
      </c>
      <c r="B2428">
        <f>INDEX('[3]Fed Funds rate'!B:B,MATCH('Գծապատկեր 3.Զ.1'!A2428,'[3]Fed Funds rate'!A:A,0))</f>
        <v>1.1599999999999999</v>
      </c>
      <c r="C2428">
        <v>-803.62</v>
      </c>
      <c r="D2428">
        <f>INDEX([3]Treasury!B:B,MATCH('Գծապատկեր 3.Զ.1'!A2428,[3]Treasury!A:A,0))</f>
        <v>2.2799999999999998</v>
      </c>
      <c r="E2428">
        <v>10.7427401788024</v>
      </c>
    </row>
    <row r="2429" spans="1:5">
      <c r="A2429" s="9">
        <v>42999</v>
      </c>
      <c r="B2429">
        <f>INDEX('[3]Fed Funds rate'!B:B,MATCH('Գծապատկեր 3.Զ.1'!A2429,'[3]Fed Funds rate'!A:A,0))</f>
        <v>1.1599999999999999</v>
      </c>
      <c r="C2429">
        <v>-803.07</v>
      </c>
      <c r="D2429">
        <f>INDEX([3]Treasury!B:B,MATCH('Գծապատկեր 3.Զ.1'!A2429,[3]Treasury!A:A,0))</f>
        <v>2.27</v>
      </c>
      <c r="E2429">
        <v>10.655495657546</v>
      </c>
    </row>
    <row r="2430" spans="1:5">
      <c r="A2430" s="9">
        <v>43000</v>
      </c>
      <c r="B2430">
        <f>INDEX('[3]Fed Funds rate'!B:B,MATCH('Գծապատկեր 3.Զ.1'!A2430,'[3]Fed Funds rate'!A:A,0))</f>
        <v>1.1599999999999999</v>
      </c>
      <c r="C2430">
        <v>-804.33</v>
      </c>
      <c r="D2430">
        <f>INDEX([3]Treasury!B:B,MATCH('Գծապատկեր 3.Զ.1'!A2430,[3]Treasury!A:A,0))</f>
        <v>2.2599999999999998</v>
      </c>
      <c r="E2430">
        <v>10.793490509179399</v>
      </c>
    </row>
    <row r="2431" spans="1:5">
      <c r="A2431" s="9">
        <v>43003</v>
      </c>
      <c r="B2431">
        <f>INDEX('[3]Fed Funds rate'!B:B,MATCH('Գծապատկեր 3.Զ.1'!A2431,'[3]Fed Funds rate'!A:A,0))</f>
        <v>1.1599999999999999</v>
      </c>
      <c r="C2431">
        <v>-804.08</v>
      </c>
      <c r="D2431">
        <f>INDEX([3]Treasury!B:B,MATCH('Գծապատկեր 3.Զ.1'!A2431,[3]Treasury!A:A,0))</f>
        <v>2.2200000000000002</v>
      </c>
      <c r="E2431">
        <v>10.7436244972768</v>
      </c>
    </row>
    <row r="2432" spans="1:5">
      <c r="A2432" s="9">
        <v>43004</v>
      </c>
      <c r="B2432">
        <f>INDEX('[3]Fed Funds rate'!B:B,MATCH('Գծապատկեր 3.Զ.1'!A2432,'[3]Fed Funds rate'!A:A,0))</f>
        <v>1.1599999999999999</v>
      </c>
      <c r="C2432">
        <v>-804.13</v>
      </c>
      <c r="D2432">
        <f>INDEX([3]Treasury!B:B,MATCH('Գծապատկեր 3.Զ.1'!A2432,[3]Treasury!A:A,0))</f>
        <v>2.2400000000000002</v>
      </c>
      <c r="E2432">
        <v>10.7310638657822</v>
      </c>
    </row>
    <row r="2433" spans="1:5">
      <c r="A2433" s="9">
        <v>43005</v>
      </c>
      <c r="B2433">
        <f>INDEX('[3]Fed Funds rate'!B:B,MATCH('Գծապատկեր 3.Զ.1'!A2433,'[3]Fed Funds rate'!A:A,0))</f>
        <v>1.1599999999999999</v>
      </c>
      <c r="C2433">
        <v>-801.13</v>
      </c>
      <c r="D2433">
        <f>INDEX([3]Treasury!B:B,MATCH('Գծապատկեր 3.Զ.1'!A2433,[3]Treasury!A:A,0))</f>
        <v>2.31</v>
      </c>
      <c r="E2433">
        <v>10.3385141641344</v>
      </c>
    </row>
    <row r="2434" spans="1:5">
      <c r="A2434" s="9">
        <v>43006</v>
      </c>
      <c r="B2434">
        <f>INDEX('[3]Fed Funds rate'!B:B,MATCH('Գծապատկեր 3.Զ.1'!A2434,'[3]Fed Funds rate'!A:A,0))</f>
        <v>1.1599999999999999</v>
      </c>
      <c r="C2434">
        <v>-801.69</v>
      </c>
      <c r="D2434">
        <f>INDEX([3]Treasury!B:B,MATCH('Գծապատկեր 3.Զ.1'!A2434,[3]Treasury!A:A,0))</f>
        <v>2.31</v>
      </c>
      <c r="E2434">
        <v>10.3896136549321</v>
      </c>
    </row>
    <row r="2435" spans="1:5">
      <c r="A2435" s="9">
        <v>43007</v>
      </c>
      <c r="B2435">
        <f>INDEX('[3]Fed Funds rate'!B:B,MATCH('Գծապատկեր 3.Զ.1'!A2435,'[3]Fed Funds rate'!A:A,0))</f>
        <v>1.06</v>
      </c>
      <c r="C2435">
        <v>-803.6</v>
      </c>
      <c r="D2435">
        <f>INDEX([3]Treasury!B:B,MATCH('Գծապատկեր 3.Զ.1'!A2435,[3]Treasury!A:A,0))</f>
        <v>2.33</v>
      </c>
      <c r="E2435">
        <v>10.6088003322673</v>
      </c>
    </row>
    <row r="2436" spans="1:5">
      <c r="A2436" s="9">
        <v>43010</v>
      </c>
      <c r="B2436">
        <f>INDEX('[3]Fed Funds rate'!B:B,MATCH('Գծապատկեր 3.Զ.1'!A2436,'[3]Fed Funds rate'!A:A,0))</f>
        <v>1.1599999999999999</v>
      </c>
      <c r="C2436">
        <v>-803.79</v>
      </c>
      <c r="D2436">
        <f>INDEX([3]Treasury!B:B,MATCH('Գծապատկեր 3.Զ.1'!A2436,[3]Treasury!A:A,0))</f>
        <v>2.34</v>
      </c>
      <c r="E2436">
        <v>10.6136651572729</v>
      </c>
    </row>
    <row r="2437" spans="1:5">
      <c r="A2437" s="9">
        <v>43011</v>
      </c>
      <c r="B2437">
        <f>INDEX('[3]Fed Funds rate'!B:B,MATCH('Գծապատկեր 3.Զ.1'!A2437,'[3]Fed Funds rate'!A:A,0))</f>
        <v>1.1599999999999999</v>
      </c>
      <c r="C2437">
        <v>-804.45</v>
      </c>
      <c r="D2437">
        <f>INDEX([3]Treasury!B:B,MATCH('Գծապատկեր 3.Զ.1'!A2437,[3]Treasury!A:A,0))</f>
        <v>2.33</v>
      </c>
      <c r="E2437">
        <v>10.676967164352201</v>
      </c>
    </row>
    <row r="2438" spans="1:5">
      <c r="A2438" s="9">
        <v>43012</v>
      </c>
      <c r="B2438">
        <f>INDEX('[3]Fed Funds rate'!B:B,MATCH('Գծապատկեր 3.Զ.1'!A2438,'[3]Fed Funds rate'!A:A,0))</f>
        <v>1.1599999999999999</v>
      </c>
      <c r="C2438">
        <v>-805.09</v>
      </c>
      <c r="D2438">
        <f>INDEX([3]Treasury!B:B,MATCH('Գծապատկեր 3.Զ.1'!A2438,[3]Treasury!A:A,0))</f>
        <v>2.33</v>
      </c>
      <c r="E2438">
        <v>10.737718380865999</v>
      </c>
    </row>
    <row r="2439" spans="1:5">
      <c r="A2439" s="9">
        <v>43013</v>
      </c>
      <c r="B2439">
        <f>INDEX('[3]Fed Funds rate'!B:B,MATCH('Գծապատկեր 3.Զ.1'!A2439,'[3]Fed Funds rate'!A:A,0))</f>
        <v>1.1599999999999999</v>
      </c>
      <c r="C2439">
        <v>-805.42</v>
      </c>
      <c r="D2439">
        <f>INDEX([3]Treasury!B:B,MATCH('Գծապատկեր 3.Զ.1'!A2439,[3]Treasury!A:A,0))</f>
        <v>2.35</v>
      </c>
      <c r="E2439">
        <v>10.759925258116599</v>
      </c>
    </row>
    <row r="2440" spans="1:5">
      <c r="A2440" s="9">
        <v>43014</v>
      </c>
      <c r="B2440">
        <f>INDEX('[3]Fed Funds rate'!B:B,MATCH('Գծապատկեր 3.Զ.1'!A2440,'[3]Fed Funds rate'!A:A,0))</f>
        <v>1.1599999999999999</v>
      </c>
      <c r="C2440">
        <v>-803.54</v>
      </c>
      <c r="D2440">
        <f>INDEX([3]Treasury!B:B,MATCH('Գծապատկեր 3.Զ.1'!A2440,[3]Treasury!A:A,0))</f>
        <v>2.37</v>
      </c>
      <c r="E2440">
        <v>10.5074605766424</v>
      </c>
    </row>
    <row r="2441" spans="1:5">
      <c r="A2441" s="9">
        <v>43018</v>
      </c>
      <c r="B2441">
        <f>INDEX('[3]Fed Funds rate'!B:B,MATCH('Գծապատկեր 3.Զ.1'!A2441,'[3]Fed Funds rate'!A:A,0))</f>
        <v>1.1599999999999999</v>
      </c>
      <c r="C2441">
        <v>-803.8</v>
      </c>
      <c r="D2441">
        <f>INDEX([3]Treasury!B:B,MATCH('Գծապատկեր 3.Զ.1'!A2441,[3]Treasury!A:A,0))</f>
        <v>2.35</v>
      </c>
      <c r="E2441">
        <v>10.521039601335</v>
      </c>
    </row>
    <row r="2442" spans="1:5">
      <c r="A2442" s="9">
        <v>43019</v>
      </c>
      <c r="B2442">
        <f>INDEX('[3]Fed Funds rate'!B:B,MATCH('Գծապատկեր 3.Զ.1'!A2442,'[3]Fed Funds rate'!A:A,0))</f>
        <v>1.1599999999999999</v>
      </c>
      <c r="C2442">
        <v>-804.31</v>
      </c>
      <c r="D2442">
        <f>INDEX([3]Treasury!B:B,MATCH('Գծապատկեր 3.Զ.1'!A2442,[3]Treasury!A:A,0))</f>
        <v>2.35</v>
      </c>
      <c r="E2442">
        <v>10.5656962212566</v>
      </c>
    </row>
    <row r="2443" spans="1:5">
      <c r="A2443" s="9">
        <v>43020</v>
      </c>
      <c r="B2443">
        <f>INDEX('[3]Fed Funds rate'!B:B,MATCH('Գծապատկեր 3.Զ.1'!A2443,'[3]Fed Funds rate'!A:A,0))</f>
        <v>1.1599999999999999</v>
      </c>
      <c r="C2443">
        <v>-805.56</v>
      </c>
      <c r="D2443">
        <f>INDEX([3]Treasury!B:B,MATCH('Գծապատկեր 3.Զ.1'!A2443,[3]Treasury!A:A,0))</f>
        <v>2.33</v>
      </c>
      <c r="E2443">
        <v>10.7022170991326</v>
      </c>
    </row>
    <row r="2444" spans="1:5">
      <c r="A2444" s="9">
        <v>43021</v>
      </c>
      <c r="B2444">
        <f>INDEX('[3]Fed Funds rate'!B:B,MATCH('Գծապատկեր 3.Զ.1'!A2444,'[3]Fed Funds rate'!A:A,0))</f>
        <v>1.1599999999999999</v>
      </c>
      <c r="C2444">
        <v>-806.05</v>
      </c>
      <c r="D2444">
        <f>INDEX([3]Treasury!B:B,MATCH('Գծապատկեր 3.Զ.1'!A2444,[3]Treasury!A:A,0))</f>
        <v>2.2799999999999998</v>
      </c>
      <c r="E2444">
        <v>10.744255345177899</v>
      </c>
    </row>
    <row r="2445" spans="1:5">
      <c r="A2445" s="9">
        <v>43024</v>
      </c>
      <c r="B2445">
        <f>INDEX('[3]Fed Funds rate'!B:B,MATCH('Գծապատկեր 3.Զ.1'!A2445,'[3]Fed Funds rate'!A:A,0))</f>
        <v>1.1599999999999999</v>
      </c>
      <c r="C2445">
        <v>-805.91</v>
      </c>
      <c r="D2445">
        <f>INDEX([3]Treasury!B:B,MATCH('Գծապատկեր 3.Զ.1'!A2445,[3]Treasury!A:A,0))</f>
        <v>2.2999999999999998</v>
      </c>
      <c r="E2445">
        <v>10.708115357825299</v>
      </c>
    </row>
    <row r="2446" spans="1:5">
      <c r="A2446" s="9">
        <v>43025</v>
      </c>
      <c r="B2446">
        <f>INDEX('[3]Fed Funds rate'!B:B,MATCH('Գծապատկեր 3.Զ.1'!A2446,'[3]Fed Funds rate'!A:A,0))</f>
        <v>1.1599999999999999</v>
      </c>
      <c r="C2446">
        <v>-806.43</v>
      </c>
      <c r="D2446">
        <f>INDEX([3]Treasury!B:B,MATCH('Գծապատկեր 3.Զ.1'!A2446,[3]Treasury!A:A,0))</f>
        <v>2.2999999999999998</v>
      </c>
      <c r="E2446">
        <v>10.753848737942199</v>
      </c>
    </row>
    <row r="2447" spans="1:5">
      <c r="A2447" s="9">
        <v>43026</v>
      </c>
      <c r="B2447">
        <f>INDEX('[3]Fed Funds rate'!B:B,MATCH('Գծապատկեր 3.Զ.1'!A2447,'[3]Fed Funds rate'!A:A,0))</f>
        <v>1.1599999999999999</v>
      </c>
      <c r="C2447">
        <v>-806.81</v>
      </c>
      <c r="D2447">
        <f>INDEX([3]Treasury!B:B,MATCH('Գծապատկեր 3.Զ.1'!A2447,[3]Treasury!A:A,0))</f>
        <v>2.34</v>
      </c>
      <c r="E2447">
        <v>10.782190438439899</v>
      </c>
    </row>
    <row r="2448" spans="1:5">
      <c r="A2448" s="9">
        <v>43027</v>
      </c>
      <c r="B2448">
        <f>INDEX('[3]Fed Funds rate'!B:B,MATCH('Գծապատկեր 3.Զ.1'!A2448,'[3]Fed Funds rate'!A:A,0))</f>
        <v>1.1599999999999999</v>
      </c>
      <c r="C2448">
        <v>-807.34</v>
      </c>
      <c r="D2448">
        <f>INDEX([3]Treasury!B:B,MATCH('Գծապատկեր 3.Զ.1'!A2448,[3]Treasury!A:A,0))</f>
        <v>2.33</v>
      </c>
      <c r="E2448">
        <v>10.829091897126499</v>
      </c>
    </row>
    <row r="2449" spans="1:5">
      <c r="A2449" s="9">
        <v>43028</v>
      </c>
      <c r="B2449">
        <f>INDEX('[3]Fed Funds rate'!B:B,MATCH('Գծապատկեր 3.Զ.1'!A2449,'[3]Fed Funds rate'!A:A,0))</f>
        <v>1.1599999999999999</v>
      </c>
      <c r="C2449">
        <v>-805.06</v>
      </c>
      <c r="D2449">
        <f>INDEX([3]Treasury!B:B,MATCH('Գծապատկեր 3.Զ.1'!A2449,[3]Treasury!A:A,0))</f>
        <v>2.39</v>
      </c>
      <c r="E2449">
        <v>10.527516373318299</v>
      </c>
    </row>
    <row r="2450" spans="1:5">
      <c r="A2450" s="9">
        <v>43031</v>
      </c>
      <c r="B2450">
        <f>INDEX('[3]Fed Funds rate'!B:B,MATCH('Գծապատկեր 3.Զ.1'!A2450,'[3]Fed Funds rate'!A:A,0))</f>
        <v>1.1599999999999999</v>
      </c>
      <c r="C2450">
        <v>-804.2</v>
      </c>
      <c r="D2450">
        <f>INDEX([3]Treasury!B:B,MATCH('Գծապատկեր 3.Զ.1'!A2450,[3]Treasury!A:A,0))</f>
        <v>2.38</v>
      </c>
      <c r="E2450">
        <v>10.401868522232499</v>
      </c>
    </row>
    <row r="2451" spans="1:5">
      <c r="A2451" s="9">
        <v>43032</v>
      </c>
      <c r="B2451">
        <f>INDEX('[3]Fed Funds rate'!B:B,MATCH('Գծապատկեր 3.Զ.1'!A2451,'[3]Fed Funds rate'!A:A,0))</f>
        <v>1.1599999999999999</v>
      </c>
      <c r="C2451">
        <v>-803.74</v>
      </c>
      <c r="D2451">
        <f>INDEX([3]Treasury!B:B,MATCH('Գծապատկեր 3.Զ.1'!A2451,[3]Treasury!A:A,0))</f>
        <v>2.42</v>
      </c>
      <c r="E2451">
        <v>10.325886720024901</v>
      </c>
    </row>
    <row r="2452" spans="1:5">
      <c r="A2452" s="9">
        <v>43033</v>
      </c>
      <c r="B2452">
        <f>INDEX('[3]Fed Funds rate'!B:B,MATCH('Գծապատկեր 3.Զ.1'!A2452,'[3]Fed Funds rate'!A:A,0))</f>
        <v>1.1599999999999999</v>
      </c>
      <c r="C2452">
        <v>-802.41</v>
      </c>
      <c r="D2452">
        <f>INDEX([3]Treasury!B:B,MATCH('Գծապատկեր 3.Զ.1'!A2452,[3]Treasury!A:A,0))</f>
        <v>2.44</v>
      </c>
      <c r="E2452">
        <v>10.141508204962999</v>
      </c>
    </row>
    <row r="2453" spans="1:5">
      <c r="A2453" s="9">
        <v>43034</v>
      </c>
      <c r="B2453">
        <f>INDEX('[3]Fed Funds rate'!B:B,MATCH('Գծապատկեր 3.Զ.1'!A2453,'[3]Fed Funds rate'!A:A,0))</f>
        <v>1.1599999999999999</v>
      </c>
      <c r="C2453">
        <v>-800.13</v>
      </c>
      <c r="D2453">
        <f>INDEX([3]Treasury!B:B,MATCH('Գծապատկեր 3.Զ.1'!A2453,[3]Treasury!A:A,0))</f>
        <v>2.46</v>
      </c>
      <c r="E2453">
        <v>9.83819536090936</v>
      </c>
    </row>
    <row r="2454" spans="1:5">
      <c r="A2454" s="9">
        <v>43035</v>
      </c>
      <c r="B2454">
        <f>INDEX('[3]Fed Funds rate'!B:B,MATCH('Գծապատկեր 3.Զ.1'!A2454,'[3]Fed Funds rate'!A:A,0))</f>
        <v>1.1599999999999999</v>
      </c>
      <c r="C2454">
        <v>-802.81</v>
      </c>
      <c r="D2454">
        <f>INDEX([3]Treasury!B:B,MATCH('Գծապատկեր 3.Զ.1'!A2454,[3]Treasury!A:A,0))</f>
        <v>2.42</v>
      </c>
      <c r="E2454">
        <v>10.1538175476866</v>
      </c>
    </row>
    <row r="2455" spans="1:5">
      <c r="A2455" s="9">
        <v>43038</v>
      </c>
      <c r="B2455">
        <f>INDEX('[3]Fed Funds rate'!B:B,MATCH('Գծապատկեր 3.Զ.1'!A2455,'[3]Fed Funds rate'!A:A,0))</f>
        <v>1.1599999999999999</v>
      </c>
      <c r="C2455">
        <v>-805.43</v>
      </c>
      <c r="D2455">
        <f>INDEX([3]Treasury!B:B,MATCH('Գծապատկեր 3.Զ.1'!A2455,[3]Treasury!A:A,0))</f>
        <v>2.37</v>
      </c>
      <c r="E2455">
        <v>10.460876842145799</v>
      </c>
    </row>
    <row r="2456" spans="1:5">
      <c r="A2456" s="9">
        <v>43039</v>
      </c>
      <c r="B2456">
        <f>INDEX('[3]Fed Funds rate'!B:B,MATCH('Գծապատկեր 3.Զ.1'!A2456,'[3]Fed Funds rate'!A:A,0))</f>
        <v>1.07</v>
      </c>
      <c r="C2456">
        <v>-805.04</v>
      </c>
      <c r="D2456">
        <f>INDEX([3]Treasury!B:B,MATCH('Գծապատկեր 3.Զ.1'!A2456,[3]Treasury!A:A,0))</f>
        <v>2.38</v>
      </c>
      <c r="E2456">
        <v>10.393681445377901</v>
      </c>
    </row>
    <row r="2457" spans="1:5">
      <c r="A2457" s="9">
        <v>43040</v>
      </c>
      <c r="B2457">
        <f>INDEX('[3]Fed Funds rate'!B:B,MATCH('Գծապատկեր 3.Զ.1'!A2457,'[3]Fed Funds rate'!A:A,0))</f>
        <v>1.1599999999999999</v>
      </c>
      <c r="C2457">
        <v>-805.84</v>
      </c>
      <c r="D2457">
        <f>INDEX([3]Treasury!B:B,MATCH('Գծապատկեր 3.Զ.1'!A2457,[3]Treasury!A:A,0))</f>
        <v>2.37</v>
      </c>
      <c r="E2457">
        <v>10.4742443970989</v>
      </c>
    </row>
    <row r="2458" spans="1:5">
      <c r="A2458" s="9">
        <v>43041</v>
      </c>
      <c r="B2458">
        <f>INDEX('[3]Fed Funds rate'!B:B,MATCH('Գծապատկեր 3.Զ.1'!A2458,'[3]Fed Funds rate'!A:A,0))</f>
        <v>1.1599999999999999</v>
      </c>
      <c r="C2458">
        <v>-807.66</v>
      </c>
      <c r="D2458">
        <f>INDEX([3]Treasury!B:B,MATCH('Գծապատկեր 3.Զ.1'!A2458,[3]Treasury!A:A,0))</f>
        <v>2.35</v>
      </c>
      <c r="E2458">
        <v>10.6810800531129</v>
      </c>
    </row>
    <row r="2459" spans="1:5">
      <c r="A2459" s="9">
        <v>43042</v>
      </c>
      <c r="B2459">
        <f>INDEX('[3]Fed Funds rate'!B:B,MATCH('Գծապատկեր 3.Զ.1'!A2459,'[3]Fed Funds rate'!A:A,0))</f>
        <v>1.1599999999999999</v>
      </c>
      <c r="C2459">
        <v>-801.39</v>
      </c>
      <c r="D2459">
        <f>INDEX([3]Treasury!B:B,MATCH('Գծապատկեր 3.Զ.1'!A2459,[3]Treasury!A:A,0))</f>
        <v>2.34</v>
      </c>
      <c r="E2459">
        <v>9.8829739719017198</v>
      </c>
    </row>
    <row r="2460" spans="1:5">
      <c r="A2460" s="9">
        <v>43045</v>
      </c>
      <c r="B2460">
        <f>INDEX('[3]Fed Funds rate'!B:B,MATCH('Գծապատկեր 3.Զ.1'!A2460,'[3]Fed Funds rate'!A:A,0))</f>
        <v>1.1599999999999999</v>
      </c>
      <c r="C2460">
        <v>-800.73</v>
      </c>
      <c r="D2460">
        <f>INDEX([3]Treasury!B:B,MATCH('Գծապատկեր 3.Զ.1'!A2460,[3]Treasury!A:A,0))</f>
        <v>2.3199999999999998</v>
      </c>
      <c r="E2460">
        <v>9.7818235260159501</v>
      </c>
    </row>
    <row r="2461" spans="1:5">
      <c r="A2461" s="9">
        <v>43046</v>
      </c>
      <c r="B2461">
        <f>INDEX('[3]Fed Funds rate'!B:B,MATCH('Գծապատկեր 3.Զ.1'!A2461,'[3]Fed Funds rate'!A:A,0))</f>
        <v>1.1599999999999999</v>
      </c>
      <c r="C2461">
        <v>-797</v>
      </c>
      <c r="D2461">
        <f>INDEX([3]Treasury!B:B,MATCH('Գծապատկեր 3.Զ.1'!A2461,[3]Treasury!A:A,0))</f>
        <v>2.3199999999999998</v>
      </c>
      <c r="E2461">
        <v>9.2961513162749707</v>
      </c>
    </row>
    <row r="2462" spans="1:5">
      <c r="A2462" s="9">
        <v>43047</v>
      </c>
      <c r="B2462">
        <f>INDEX('[3]Fed Funds rate'!B:B,MATCH('Գծապատկեր 3.Զ.1'!A2462,'[3]Fed Funds rate'!A:A,0))</f>
        <v>1.1599999999999999</v>
      </c>
      <c r="C2462">
        <v>-796.37</v>
      </c>
      <c r="D2462">
        <f>INDEX([3]Treasury!B:B,MATCH('Գծապատկեր 3.Զ.1'!A2462,[3]Treasury!A:A,0))</f>
        <v>2.3199999999999998</v>
      </c>
      <c r="E2462">
        <v>9.1983153839355491</v>
      </c>
    </row>
    <row r="2463" spans="1:5">
      <c r="A2463" s="9">
        <v>43048</v>
      </c>
      <c r="B2463">
        <f>INDEX('[3]Fed Funds rate'!B:B,MATCH('Գծապատկեր 3.Զ.1'!A2463,'[3]Fed Funds rate'!A:A,0))</f>
        <v>1.1599999999999999</v>
      </c>
      <c r="C2463">
        <v>-795.29</v>
      </c>
      <c r="D2463">
        <f>INDEX([3]Treasury!B:B,MATCH('Գծապատկեր 3.Զ.1'!A2463,[3]Treasury!A:A,0))</f>
        <v>2.33</v>
      </c>
      <c r="E2463">
        <v>9.0438504174888905</v>
      </c>
    </row>
    <row r="2464" spans="1:5">
      <c r="A2464" s="9">
        <v>43049</v>
      </c>
      <c r="B2464">
        <f>INDEX('[3]Fed Funds rate'!B:B,MATCH('Գծապատկեր 3.Զ.1'!A2464,'[3]Fed Funds rate'!A:A,0))</f>
        <v>1.1599999999999999</v>
      </c>
      <c r="C2464">
        <v>-795.18</v>
      </c>
      <c r="D2464">
        <f>INDEX([3]Treasury!B:B,MATCH('Գծապատկեր 3.Զ.1'!A2464,[3]Treasury!A:A,0))</f>
        <v>2.4</v>
      </c>
      <c r="E2464">
        <v>9.0112611363076596</v>
      </c>
    </row>
    <row r="2465" spans="1:5">
      <c r="A2465" s="9">
        <v>43052</v>
      </c>
      <c r="B2465">
        <f>INDEX('[3]Fed Funds rate'!B:B,MATCH('Գծապատկեր 3.Զ.1'!A2465,'[3]Fed Funds rate'!A:A,0))</f>
        <v>1.1599999999999999</v>
      </c>
      <c r="C2465">
        <v>-796.27</v>
      </c>
      <c r="D2465">
        <f>INDEX([3]Treasury!B:B,MATCH('Գծապատկեր 3.Զ.1'!A2465,[3]Treasury!A:A,0))</f>
        <v>2.4</v>
      </c>
      <c r="E2465">
        <v>9.1294869419998506</v>
      </c>
    </row>
    <row r="2466" spans="1:5">
      <c r="A2466" s="9">
        <v>43053</v>
      </c>
      <c r="B2466">
        <f>INDEX('[3]Fed Funds rate'!B:B,MATCH('Գծապատկեր 3.Զ.1'!A2466,'[3]Fed Funds rate'!A:A,0))</f>
        <v>1.1599999999999999</v>
      </c>
      <c r="C2466">
        <v>-795.88</v>
      </c>
      <c r="D2466">
        <f>INDEX([3]Treasury!B:B,MATCH('Գծապատկեր 3.Զ.1'!A2466,[3]Treasury!A:A,0))</f>
        <v>2.38</v>
      </c>
      <c r="E2466">
        <v>9.0617410472847197</v>
      </c>
    </row>
    <row r="2467" spans="1:5">
      <c r="A2467" s="9">
        <v>43054</v>
      </c>
      <c r="B2467">
        <f>INDEX('[3]Fed Funds rate'!B:B,MATCH('Գծապատկեր 3.Զ.1'!A2467,'[3]Fed Funds rate'!A:A,0))</f>
        <v>1.1599999999999999</v>
      </c>
      <c r="C2467">
        <v>-797.1</v>
      </c>
      <c r="D2467">
        <f>INDEX([3]Treasury!B:B,MATCH('Գծապատկեր 3.Զ.1'!A2467,[3]Treasury!A:A,0))</f>
        <v>2.33</v>
      </c>
      <c r="E2467">
        <v>9.19615826304595</v>
      </c>
    </row>
    <row r="2468" spans="1:5">
      <c r="A2468" s="9">
        <v>43055</v>
      </c>
      <c r="B2468">
        <f>INDEX('[3]Fed Funds rate'!B:B,MATCH('Գծապատկեր 3.Զ.1'!A2468,'[3]Fed Funds rate'!A:A,0))</f>
        <v>1.1599999999999999</v>
      </c>
      <c r="C2468">
        <v>-798.89</v>
      </c>
      <c r="D2468">
        <f>INDEX([3]Treasury!B:B,MATCH('Գծապատկեր 3.Զ.1'!A2468,[3]Treasury!A:A,0))</f>
        <v>2.37</v>
      </c>
      <c r="E2468">
        <v>9.4017163610249099</v>
      </c>
    </row>
    <row r="2469" spans="1:5">
      <c r="A2469" s="9">
        <v>43056</v>
      </c>
      <c r="B2469">
        <f>INDEX('[3]Fed Funds rate'!B:B,MATCH('Գծապատկեր 3.Զ.1'!A2469,'[3]Fed Funds rate'!A:A,0))</f>
        <v>1.1599999999999999</v>
      </c>
      <c r="C2469">
        <v>-800.33</v>
      </c>
      <c r="D2469">
        <f>INDEX([3]Treasury!B:B,MATCH('Գծապատկեր 3.Զ.1'!A2469,[3]Treasury!A:A,0))</f>
        <v>2.35</v>
      </c>
      <c r="E2469">
        <v>9.5630507018261106</v>
      </c>
    </row>
    <row r="2470" spans="1:5">
      <c r="A2470" s="9">
        <v>43059</v>
      </c>
      <c r="B2470">
        <f>INDEX('[3]Fed Funds rate'!B:B,MATCH('Գծապատկեր 3.Զ.1'!A2470,'[3]Fed Funds rate'!A:A,0))</f>
        <v>1.1599999999999999</v>
      </c>
      <c r="C2470">
        <v>-799.98</v>
      </c>
      <c r="D2470">
        <f>INDEX([3]Treasury!B:B,MATCH('Գծապատկեր 3.Զ.1'!A2470,[3]Treasury!A:A,0))</f>
        <v>2.37</v>
      </c>
      <c r="E2470">
        <v>9.5005563529667807</v>
      </c>
    </row>
    <row r="2471" spans="1:5">
      <c r="A2471" s="9">
        <v>43060</v>
      </c>
      <c r="B2471">
        <f>INDEX('[3]Fed Funds rate'!B:B,MATCH('Գծապատկեր 3.Զ.1'!A2471,'[3]Fed Funds rate'!A:A,0))</f>
        <v>1.1599999999999999</v>
      </c>
      <c r="C2471">
        <v>-800.62</v>
      </c>
      <c r="D2471">
        <f>INDEX([3]Treasury!B:B,MATCH('Գծապատկեր 3.Զ.1'!A2471,[3]Treasury!A:A,0))</f>
        <v>2.36</v>
      </c>
      <c r="E2471">
        <v>9.5617742227512892</v>
      </c>
    </row>
    <row r="2472" spans="1:5">
      <c r="A2472" s="9">
        <v>43061</v>
      </c>
      <c r="B2472">
        <f>INDEX('[3]Fed Funds rate'!B:B,MATCH('Գծապատկեր 3.Զ.1'!A2472,'[3]Fed Funds rate'!A:A,0))</f>
        <v>1.1599999999999999</v>
      </c>
      <c r="C2472">
        <v>-802.61</v>
      </c>
      <c r="D2472">
        <f>INDEX([3]Treasury!B:B,MATCH('Գծապատկեր 3.Զ.1'!A2472,[3]Treasury!A:A,0))</f>
        <v>2.3199999999999998</v>
      </c>
      <c r="E2472">
        <v>9.7912717292901998</v>
      </c>
    </row>
    <row r="2473" spans="1:5">
      <c r="A2473" s="9">
        <v>43063</v>
      </c>
      <c r="B2473">
        <f>INDEX('[3]Fed Funds rate'!B:B,MATCH('Գծապատկեր 3.Զ.1'!A2473,'[3]Fed Funds rate'!A:A,0))</f>
        <v>1.1599999999999999</v>
      </c>
      <c r="C2473">
        <v>-802.9</v>
      </c>
      <c r="D2473">
        <f>INDEX([3]Treasury!B:B,MATCH('Գծապատկեր 3.Զ.1'!A2473,[3]Treasury!A:A,0))</f>
        <v>2.34</v>
      </c>
      <c r="E2473">
        <v>9.8086465304864898</v>
      </c>
    </row>
    <row r="2474" spans="1:5">
      <c r="A2474" s="9">
        <v>43066</v>
      </c>
      <c r="B2474">
        <f>INDEX('[3]Fed Funds rate'!B:B,MATCH('Գծապատկեր 3.Զ.1'!A2474,'[3]Fed Funds rate'!A:A,0))</f>
        <v>1.1599999999999999</v>
      </c>
      <c r="C2474">
        <v>-804.67</v>
      </c>
      <c r="D2474">
        <f>INDEX([3]Treasury!B:B,MATCH('Գծապատկեր 3.Զ.1'!A2474,[3]Treasury!A:A,0))</f>
        <v>2.3199999999999998</v>
      </c>
      <c r="E2474">
        <v>10.010104644695801</v>
      </c>
    </row>
    <row r="2475" spans="1:5">
      <c r="A2475" s="9">
        <v>43067</v>
      </c>
      <c r="B2475">
        <f>INDEX('[3]Fed Funds rate'!B:B,MATCH('Գծապատկեր 3.Զ.1'!A2475,'[3]Fed Funds rate'!A:A,0))</f>
        <v>1.1599999999999999</v>
      </c>
      <c r="C2475">
        <v>-805.28</v>
      </c>
      <c r="D2475">
        <f>INDEX([3]Treasury!B:B,MATCH('Գծապատկեր 3.Զ.1'!A2475,[3]Treasury!A:A,0))</f>
        <v>2.34</v>
      </c>
      <c r="E2475">
        <v>10.067133960647499</v>
      </c>
    </row>
    <row r="2476" spans="1:5">
      <c r="A2476" s="9">
        <v>43068</v>
      </c>
      <c r="B2476">
        <f>INDEX('[3]Fed Funds rate'!B:B,MATCH('Գծապատկեր 3.Զ.1'!A2476,'[3]Fed Funds rate'!A:A,0))</f>
        <v>1.1599999999999999</v>
      </c>
      <c r="C2476">
        <v>-803.44</v>
      </c>
      <c r="D2476">
        <f>INDEX([3]Treasury!B:B,MATCH('Գծապատկեր 3.Զ.1'!A2476,[3]Treasury!A:A,0))</f>
        <v>2.37</v>
      </c>
      <c r="E2476">
        <v>9.81963180399827</v>
      </c>
    </row>
    <row r="2477" spans="1:5">
      <c r="A2477" s="9">
        <v>43069</v>
      </c>
      <c r="B2477">
        <f>INDEX('[3]Fed Funds rate'!B:B,MATCH('Գծապատկեր 3.Զ.1'!A2477,'[3]Fed Funds rate'!A:A,0))</f>
        <v>1.07</v>
      </c>
      <c r="C2477">
        <v>-802.89</v>
      </c>
      <c r="D2477">
        <f>INDEX([3]Treasury!B:B,MATCH('Գծապատկեր 3.Զ.1'!A2477,[3]Treasury!A:A,0))</f>
        <v>2.42</v>
      </c>
      <c r="E2477">
        <v>9.7324046353125997</v>
      </c>
    </row>
    <row r="2478" spans="1:5">
      <c r="A2478" s="9">
        <v>43070</v>
      </c>
      <c r="B2478">
        <f>INDEX('[3]Fed Funds rate'!B:B,MATCH('Գծապատկեր 3.Զ.1'!A2478,'[3]Fed Funds rate'!A:A,0))</f>
        <v>1.1599999999999999</v>
      </c>
      <c r="C2478">
        <v>-803.76</v>
      </c>
      <c r="D2478">
        <f>INDEX([3]Treasury!B:B,MATCH('Գծապատկեր 3.Զ.1'!A2478,[3]Treasury!A:A,0))</f>
        <v>2.37</v>
      </c>
      <c r="E2478">
        <v>9.8219571139111395</v>
      </c>
    </row>
    <row r="2479" spans="1:5">
      <c r="A2479" s="9">
        <v>43073</v>
      </c>
      <c r="B2479">
        <f>INDEX('[3]Fed Funds rate'!B:B,MATCH('Գծապատկեր 3.Զ.1'!A2479,'[3]Fed Funds rate'!A:A,0))</f>
        <v>1.1599999999999999</v>
      </c>
      <c r="C2479">
        <v>-803.44</v>
      </c>
      <c r="D2479">
        <f>INDEX([3]Treasury!B:B,MATCH('Գծապատկեր 3.Զ.1'!A2479,[3]Treasury!A:A,0))</f>
        <v>2.37</v>
      </c>
      <c r="E2479">
        <v>9.7633895719168304</v>
      </c>
    </row>
    <row r="2480" spans="1:5">
      <c r="A2480" s="9">
        <v>43074</v>
      </c>
      <c r="B2480">
        <f>INDEX('[3]Fed Funds rate'!B:B,MATCH('Գծապատկեր 3.Զ.1'!A2480,'[3]Fed Funds rate'!A:A,0))</f>
        <v>1.1599999999999999</v>
      </c>
      <c r="C2480">
        <v>-804.78</v>
      </c>
      <c r="D2480">
        <f>INDEX([3]Treasury!B:B,MATCH('Գծապատկեր 3.Զ.1'!A2480,[3]Treasury!A:A,0))</f>
        <v>2.36</v>
      </c>
      <c r="E2480">
        <v>9.9112874178031198</v>
      </c>
    </row>
    <row r="2481" spans="1:5">
      <c r="A2481" s="9">
        <v>43075</v>
      </c>
      <c r="B2481">
        <f>INDEX('[3]Fed Funds rate'!B:B,MATCH('Գծապատկեր 3.Զ.1'!A2481,'[3]Fed Funds rate'!A:A,0))</f>
        <v>1.1599999999999999</v>
      </c>
      <c r="C2481">
        <v>-805.61</v>
      </c>
      <c r="D2481">
        <f>INDEX([3]Treasury!B:B,MATCH('Գծապատկեր 3.Զ.1'!A2481,[3]Treasury!A:A,0))</f>
        <v>2.33</v>
      </c>
      <c r="E2481">
        <v>9.9956226623941102</v>
      </c>
    </row>
    <row r="2482" spans="1:5">
      <c r="A2482" s="9">
        <v>43076</v>
      </c>
      <c r="B2482">
        <f>INDEX('[3]Fed Funds rate'!B:B,MATCH('Գծապատկեր 3.Զ.1'!A2482,'[3]Fed Funds rate'!A:A,0))</f>
        <v>1.1599999999999999</v>
      </c>
      <c r="C2482">
        <v>-804.65</v>
      </c>
      <c r="D2482">
        <f>INDEX([3]Treasury!B:B,MATCH('Գծապատկեր 3.Զ.1'!A2482,[3]Treasury!A:A,0))</f>
        <v>2.37</v>
      </c>
      <c r="E2482">
        <v>9.8576425353470505</v>
      </c>
    </row>
    <row r="2483" spans="1:5">
      <c r="A2483" s="9">
        <v>43077</v>
      </c>
      <c r="B2483">
        <f>INDEX('[3]Fed Funds rate'!B:B,MATCH('Գծապատկեր 3.Զ.1'!A2483,'[3]Fed Funds rate'!A:A,0))</f>
        <v>1.1599999999999999</v>
      </c>
      <c r="C2483">
        <v>-804.26</v>
      </c>
      <c r="D2483">
        <f>INDEX([3]Treasury!B:B,MATCH('Գծապատկեր 3.Զ.1'!A2483,[3]Treasury!A:A,0))</f>
        <v>2.38</v>
      </c>
      <c r="E2483">
        <v>9.7904184721854701</v>
      </c>
    </row>
    <row r="2484" spans="1:5">
      <c r="A2484" s="9">
        <v>43080</v>
      </c>
      <c r="B2484">
        <f>INDEX('[3]Fed Funds rate'!B:B,MATCH('Գծապատկեր 3.Զ.1'!A2484,'[3]Fed Funds rate'!A:A,0))</f>
        <v>1.1599999999999999</v>
      </c>
      <c r="C2484">
        <v>-804.46</v>
      </c>
      <c r="D2484">
        <f>INDEX([3]Treasury!B:B,MATCH('Գծապատկեր 3.Զ.1'!A2484,[3]Treasury!A:A,0))</f>
        <v>2.39</v>
      </c>
      <c r="E2484">
        <v>9.7965395998332898</v>
      </c>
    </row>
    <row r="2485" spans="1:5">
      <c r="A2485" s="9">
        <v>43081</v>
      </c>
      <c r="B2485">
        <f>INDEX('[3]Fed Funds rate'!B:B,MATCH('Գծապատկեր 3.Զ.1'!A2485,'[3]Fed Funds rate'!A:A,0))</f>
        <v>1.17</v>
      </c>
      <c r="C2485">
        <v>-804.22</v>
      </c>
      <c r="D2485">
        <f>INDEX([3]Treasury!B:B,MATCH('Գծապատկեր 3.Զ.1'!A2485,[3]Treasury!A:A,0))</f>
        <v>2.4</v>
      </c>
      <c r="E2485">
        <v>9.7479587845460802</v>
      </c>
    </row>
    <row r="2486" spans="1:5">
      <c r="A2486" s="9">
        <v>43082</v>
      </c>
      <c r="B2486">
        <f>INDEX('[3]Fed Funds rate'!B:B,MATCH('Գծապատկեր 3.Զ.1'!A2486,'[3]Fed Funds rate'!A:A,0))</f>
        <v>1.17</v>
      </c>
      <c r="C2486">
        <v>-805.21</v>
      </c>
      <c r="D2486">
        <f>INDEX([3]Treasury!B:B,MATCH('Գծապատկեր 3.Զ.1'!A2486,[3]Treasury!A:A,0))</f>
        <v>2.36</v>
      </c>
      <c r="E2486">
        <v>9.8522417088869307</v>
      </c>
    </row>
    <row r="2487" spans="1:5">
      <c r="A2487" s="9">
        <v>43083</v>
      </c>
      <c r="B2487">
        <f>INDEX('[3]Fed Funds rate'!B:B,MATCH('Գծապատկեր 3.Զ.1'!A2487,'[3]Fed Funds rate'!A:A,0))</f>
        <v>1.41</v>
      </c>
      <c r="C2487">
        <v>-806.1</v>
      </c>
      <c r="D2487">
        <f>INDEX([3]Treasury!B:B,MATCH('Գծապատկեր 3.Զ.1'!A2487,[3]Treasury!A:A,0))</f>
        <v>2.35</v>
      </c>
      <c r="E2487">
        <v>9.9439695021065901</v>
      </c>
    </row>
    <row r="2488" spans="1:5">
      <c r="A2488" s="9">
        <v>43084</v>
      </c>
      <c r="B2488">
        <f>INDEX('[3]Fed Funds rate'!B:B,MATCH('Գծապատկեր 3.Զ.1'!A2488,'[3]Fed Funds rate'!A:A,0))</f>
        <v>1.41</v>
      </c>
      <c r="C2488">
        <v>-807.28</v>
      </c>
      <c r="D2488">
        <f>INDEX([3]Treasury!B:B,MATCH('Գծապատկեր 3.Զ.1'!A2488,[3]Treasury!A:A,0))</f>
        <v>2.35</v>
      </c>
      <c r="E2488">
        <v>10.0715056227556</v>
      </c>
    </row>
    <row r="2489" spans="1:5">
      <c r="A2489" s="9">
        <v>43087</v>
      </c>
      <c r="B2489">
        <f>INDEX('[3]Fed Funds rate'!B:B,MATCH('Գծապատկեր 3.Զ.1'!A2489,'[3]Fed Funds rate'!A:A,0))</f>
        <v>1.42</v>
      </c>
      <c r="C2489">
        <v>-807.85</v>
      </c>
      <c r="D2489">
        <f>INDEX([3]Treasury!B:B,MATCH('Գծապատկեր 3.Զ.1'!A2489,[3]Treasury!A:A,0))</f>
        <v>2.39</v>
      </c>
      <c r="E2489">
        <v>10.1233481865388</v>
      </c>
    </row>
    <row r="2490" spans="1:5">
      <c r="A2490" s="9">
        <v>43088</v>
      </c>
      <c r="B2490">
        <f>INDEX('[3]Fed Funds rate'!B:B,MATCH('Գծապատկեր 3.Զ.1'!A2490,'[3]Fed Funds rate'!A:A,0))</f>
        <v>1.42</v>
      </c>
      <c r="C2490">
        <v>-806.62</v>
      </c>
      <c r="D2490">
        <f>INDEX([3]Treasury!B:B,MATCH('Գծապատկեր 3.Զ.1'!A2490,[3]Treasury!A:A,0))</f>
        <v>2.46</v>
      </c>
      <c r="E2490">
        <v>9.9522368512396007</v>
      </c>
    </row>
    <row r="2491" spans="1:5">
      <c r="A2491" s="9">
        <v>43089</v>
      </c>
      <c r="B2491">
        <f>INDEX('[3]Fed Funds rate'!B:B,MATCH('Գծապատկեր 3.Զ.1'!A2491,'[3]Fed Funds rate'!A:A,0))</f>
        <v>1.42</v>
      </c>
      <c r="C2491">
        <v>-805.29</v>
      </c>
      <c r="D2491">
        <f>INDEX([3]Treasury!B:B,MATCH('Գծապատկեր 3.Զ.1'!A2491,[3]Treasury!A:A,0))</f>
        <v>2.4900000000000002</v>
      </c>
      <c r="E2491">
        <v>9.7684765461762009</v>
      </c>
    </row>
    <row r="2492" spans="1:5">
      <c r="A2492" s="9">
        <v>43090</v>
      </c>
      <c r="B2492">
        <f>INDEX('[3]Fed Funds rate'!B:B,MATCH('Գծապատկեր 3.Զ.1'!A2492,'[3]Fed Funds rate'!A:A,0))</f>
        <v>1.42</v>
      </c>
      <c r="C2492">
        <v>-805.48</v>
      </c>
      <c r="D2492">
        <f>INDEX([3]Treasury!B:B,MATCH('Գծապատկեր 3.Զ.1'!A2492,[3]Treasury!A:A,0))</f>
        <v>2.48</v>
      </c>
      <c r="E2492">
        <v>9.7733297731305093</v>
      </c>
    </row>
    <row r="2493" spans="1:5">
      <c r="A2493" s="9">
        <v>43091</v>
      </c>
      <c r="B2493">
        <f>INDEX('[3]Fed Funds rate'!B:B,MATCH('Գծապատկեր 3.Զ.1'!A2493,'[3]Fed Funds rate'!A:A,0))</f>
        <v>1.42</v>
      </c>
      <c r="C2493">
        <v>-805.32</v>
      </c>
      <c r="D2493">
        <f>INDEX([3]Treasury!B:B,MATCH('Գծապատկեր 3.Զ.1'!A2493,[3]Treasury!A:A,0))</f>
        <v>2.48</v>
      </c>
      <c r="E2493">
        <v>9.7347265652239194</v>
      </c>
    </row>
    <row r="2494" spans="1:5">
      <c r="A2494" s="9">
        <v>43095</v>
      </c>
      <c r="B2494">
        <f>INDEX('[3]Fed Funds rate'!B:B,MATCH('Գծապատկեր 3.Զ.1'!A2494,'[3]Fed Funds rate'!A:A,0))</f>
        <v>1.42</v>
      </c>
      <c r="C2494">
        <v>-805.95</v>
      </c>
      <c r="D2494">
        <f>INDEX([3]Treasury!B:B,MATCH('Գծապատկեր 3.Զ.1'!A2494,[3]Treasury!A:A,0))</f>
        <v>2.4700000000000002</v>
      </c>
      <c r="E2494">
        <v>9.7941891229350997</v>
      </c>
    </row>
    <row r="2495" spans="1:5">
      <c r="A2495" s="9">
        <v>43096</v>
      </c>
      <c r="B2495">
        <f>INDEX('[3]Fed Funds rate'!B:B,MATCH('Գծապատկեր 3.Զ.1'!A2495,'[3]Fed Funds rate'!A:A,0))</f>
        <v>1.42</v>
      </c>
      <c r="C2495">
        <v>-806.78</v>
      </c>
      <c r="D2495">
        <f>INDEX([3]Treasury!B:B,MATCH('Գծապատկեր 3.Զ.1'!A2495,[3]Treasury!A:A,0))</f>
        <v>2.42</v>
      </c>
      <c r="E2495">
        <v>9.87838422773779</v>
      </c>
    </row>
    <row r="2496" spans="1:5">
      <c r="A2496" s="9">
        <v>43097</v>
      </c>
      <c r="B2496">
        <f>INDEX('[3]Fed Funds rate'!B:B,MATCH('Գծապատկեր 3.Զ.1'!A2496,'[3]Fed Funds rate'!A:A,0))</f>
        <v>1.42</v>
      </c>
      <c r="C2496">
        <v>-807.45</v>
      </c>
      <c r="D2496">
        <f>INDEX([3]Treasury!B:B,MATCH('Գծապատկեր 3.Զ.1'!A2496,[3]Treasury!A:A,0))</f>
        <v>2.4300000000000002</v>
      </c>
      <c r="E2496">
        <v>9.9426606594290607</v>
      </c>
    </row>
    <row r="2497" spans="1:5">
      <c r="A2497" s="9">
        <v>43098</v>
      </c>
      <c r="B2497">
        <f>INDEX('[3]Fed Funds rate'!B:B,MATCH('Գծապատկեր 3.Զ.1'!A2497,'[3]Fed Funds rate'!A:A,0))</f>
        <v>1.33</v>
      </c>
      <c r="C2497">
        <v>-807.95</v>
      </c>
      <c r="D2497">
        <f>INDEX([3]Treasury!B:B,MATCH('Գծապատկեր 3.Զ.1'!A2497,[3]Treasury!A:A,0))</f>
        <v>2.4</v>
      </c>
      <c r="E2497">
        <v>9.9858302173025706</v>
      </c>
    </row>
    <row r="2498" spans="1:5">
      <c r="A2498" s="9">
        <v>43102</v>
      </c>
      <c r="B2498">
        <f>INDEX('[3]Fed Funds rate'!B:B,MATCH('Գծապատկեր 3.Զ.1'!A2498,'[3]Fed Funds rate'!A:A,0))</f>
        <v>1.42</v>
      </c>
      <c r="C2498">
        <v>-807.5</v>
      </c>
      <c r="D2498">
        <f>INDEX([3]Treasury!B:B,MATCH('Գծապատկեր 3.Զ.1'!A2498,[3]Treasury!A:A,0))</f>
        <v>2.46</v>
      </c>
      <c r="E2498">
        <v>9.9113842396602596</v>
      </c>
    </row>
    <row r="2499" spans="1:5">
      <c r="A2499" s="9">
        <v>43103</v>
      </c>
      <c r="B2499">
        <f>INDEX('[3]Fed Funds rate'!B:B,MATCH('Գծապատկեր 3.Զ.1'!A2499,'[3]Fed Funds rate'!A:A,0))</f>
        <v>1.42</v>
      </c>
      <c r="C2499">
        <v>-808.87</v>
      </c>
      <c r="D2499">
        <f>INDEX([3]Treasury!B:B,MATCH('Գծապատկեր 3.Զ.1'!A2499,[3]Treasury!A:A,0))</f>
        <v>2.44</v>
      </c>
      <c r="E2499">
        <v>10.0621666485305</v>
      </c>
    </row>
    <row r="2500" spans="1:5">
      <c r="A2500" s="9">
        <v>43104</v>
      </c>
      <c r="B2500">
        <f>INDEX('[3]Fed Funds rate'!B:B,MATCH('Գծապատկեր 3.Զ.1'!A2500,'[3]Fed Funds rate'!A:A,0))</f>
        <v>1.42</v>
      </c>
      <c r="C2500">
        <v>-809.88</v>
      </c>
      <c r="D2500">
        <f>INDEX([3]Treasury!B:B,MATCH('Գծապատկեր 3.Զ.1'!A2500,[3]Treasury!A:A,0))</f>
        <v>2.46</v>
      </c>
      <c r="E2500">
        <v>10.168221705161599</v>
      </c>
    </row>
    <row r="2501" spans="1:5">
      <c r="A2501" s="9">
        <v>43105</v>
      </c>
      <c r="B2501">
        <f>INDEX('[3]Fed Funds rate'!B:B,MATCH('Գծապատկեր 3.Զ.1'!A2501,'[3]Fed Funds rate'!A:A,0))</f>
        <v>1.42</v>
      </c>
      <c r="C2501">
        <v>-810.69</v>
      </c>
      <c r="D2501">
        <f>INDEX([3]Treasury!B:B,MATCH('Գծապատկեր 3.Զ.1'!A2501,[3]Treasury!A:A,0))</f>
        <v>2.4700000000000002</v>
      </c>
      <c r="E2501">
        <v>10.2494546065262</v>
      </c>
    </row>
    <row r="2502" spans="1:5">
      <c r="A2502" s="9">
        <v>43108</v>
      </c>
      <c r="B2502">
        <f>INDEX('[3]Fed Funds rate'!B:B,MATCH('Գծապատկեր 3.Զ.1'!A2502,'[3]Fed Funds rate'!A:A,0))</f>
        <v>1.42</v>
      </c>
      <c r="C2502">
        <v>-810.37</v>
      </c>
      <c r="D2502">
        <f>INDEX([3]Treasury!B:B,MATCH('Գծապատկեր 3.Զ.1'!A2502,[3]Treasury!A:A,0))</f>
        <v>2.4900000000000002</v>
      </c>
      <c r="E2502">
        <v>10.1912430017869</v>
      </c>
    </row>
    <row r="2503" spans="1:5">
      <c r="A2503" s="9">
        <v>43109</v>
      </c>
      <c r="B2503">
        <f>INDEX('[3]Fed Funds rate'!B:B,MATCH('Գծապատկեր 3.Զ.1'!A2503,'[3]Fed Funds rate'!A:A,0))</f>
        <v>1.42</v>
      </c>
      <c r="C2503">
        <v>-808.95</v>
      </c>
      <c r="D2503">
        <f>INDEX([3]Treasury!B:B,MATCH('Գծապատկեր 3.Զ.1'!A2503,[3]Treasury!A:A,0))</f>
        <v>2.5499999999999998</v>
      </c>
      <c r="E2503">
        <v>9.9971301031069899</v>
      </c>
    </row>
    <row r="2504" spans="1:5">
      <c r="A2504" s="9">
        <v>43110</v>
      </c>
      <c r="B2504">
        <f>INDEX('[3]Fed Funds rate'!B:B,MATCH('Գծապատկեր 3.Զ.1'!A2504,'[3]Fed Funds rate'!A:A,0))</f>
        <v>1.42</v>
      </c>
      <c r="C2504">
        <v>-806.24</v>
      </c>
      <c r="D2504">
        <f>INDEX([3]Treasury!B:B,MATCH('Գծապատկեր 3.Զ.1'!A2504,[3]Treasury!A:A,0))</f>
        <v>2.5499999999999998</v>
      </c>
      <c r="E2504">
        <v>9.6428356261407</v>
      </c>
    </row>
    <row r="2505" spans="1:5">
      <c r="A2505" s="9">
        <v>43112</v>
      </c>
      <c r="B2505">
        <f>INDEX('[3]Fed Funds rate'!B:B,MATCH('Գծապատկեր 3.Զ.1'!A2505,'[3]Fed Funds rate'!A:A,0))</f>
        <v>1.42</v>
      </c>
      <c r="C2505">
        <v>-808.36</v>
      </c>
      <c r="D2505">
        <f>INDEX([3]Treasury!B:B,MATCH('Գծապատկեր 3.Զ.1'!A2505,[3]Treasury!A:A,0))</f>
        <v>2.5499999999999998</v>
      </c>
      <c r="E2505">
        <v>9.8867102620476999</v>
      </c>
    </row>
    <row r="2506" spans="1:5">
      <c r="A2506" s="9">
        <v>43116</v>
      </c>
      <c r="B2506">
        <f>INDEX('[3]Fed Funds rate'!B:B,MATCH('Գծապատկեր 3.Զ.1'!A2506,'[3]Fed Funds rate'!A:A,0))</f>
        <v>1.42</v>
      </c>
      <c r="C2506">
        <v>-809.75</v>
      </c>
      <c r="D2506">
        <f>INDEX([3]Treasury!B:B,MATCH('Գծապատկեր 3.Զ.1'!A2506,[3]Treasury!A:A,0))</f>
        <v>2.54</v>
      </c>
      <c r="E2506">
        <v>10.0397870952551</v>
      </c>
    </row>
    <row r="2507" spans="1:5">
      <c r="A2507" s="9">
        <v>43117</v>
      </c>
      <c r="B2507">
        <f>INDEX('[3]Fed Funds rate'!B:B,MATCH('Գծապատկեր 3.Զ.1'!A2507,'[3]Fed Funds rate'!A:A,0))</f>
        <v>1.42</v>
      </c>
      <c r="C2507">
        <v>-809.65</v>
      </c>
      <c r="D2507">
        <f>INDEX([3]Treasury!B:B,MATCH('Գծապատկեր 3.Զ.1'!A2507,[3]Treasury!A:A,0))</f>
        <v>2.57</v>
      </c>
      <c r="E2507">
        <v>10.008708923809801</v>
      </c>
    </row>
    <row r="2508" spans="1:5">
      <c r="A2508" s="9">
        <v>43118</v>
      </c>
      <c r="B2508">
        <f>INDEX('[3]Fed Funds rate'!B:B,MATCH('Գծապատկեր 3.Զ.1'!A2508,'[3]Fed Funds rate'!A:A,0))</f>
        <v>1.42</v>
      </c>
      <c r="C2508">
        <v>-808.59</v>
      </c>
      <c r="D2508">
        <f>INDEX([3]Treasury!B:B,MATCH('Գծապատկեր 3.Զ.1'!A2508,[3]Treasury!A:A,0))</f>
        <v>2.62</v>
      </c>
      <c r="E2508">
        <v>9.8589751296412906</v>
      </c>
    </row>
    <row r="2509" spans="1:5">
      <c r="A2509" s="9">
        <v>43119</v>
      </c>
      <c r="B2509">
        <f>INDEX('[3]Fed Funds rate'!B:B,MATCH('Գծապատկեր 3.Զ.1'!A2509,'[3]Fed Funds rate'!A:A,0))</f>
        <v>1.42</v>
      </c>
      <c r="C2509">
        <v>-806.15</v>
      </c>
      <c r="D2509">
        <f>INDEX([3]Treasury!B:B,MATCH('Գծապատկեր 3.Զ.1'!A2509,[3]Treasury!A:A,0))</f>
        <v>2.64</v>
      </c>
      <c r="E2509">
        <v>9.5380324813588597</v>
      </c>
    </row>
    <row r="2510" spans="1:5">
      <c r="A2510" s="9">
        <v>43122</v>
      </c>
      <c r="B2510">
        <f>INDEX('[3]Fed Funds rate'!B:B,MATCH('Գծապատկեր 3.Զ.1'!A2510,'[3]Fed Funds rate'!A:A,0))</f>
        <v>1.42</v>
      </c>
      <c r="C2510">
        <v>-806.02</v>
      </c>
      <c r="D2510">
        <f>INDEX([3]Treasury!B:B,MATCH('Գծապատկեր 3.Զ.1'!A2510,[3]Treasury!A:A,0))</f>
        <v>2.66</v>
      </c>
      <c r="E2510">
        <v>9.5031792360962299</v>
      </c>
    </row>
    <row r="2511" spans="1:5">
      <c r="A2511" s="9">
        <v>43123</v>
      </c>
      <c r="B2511">
        <f>INDEX('[3]Fed Funds rate'!B:B,MATCH('Գծապատկեր 3.Զ.1'!A2511,'[3]Fed Funds rate'!A:A,0))</f>
        <v>1.42</v>
      </c>
      <c r="C2511">
        <v>-807.12</v>
      </c>
      <c r="D2511">
        <f>INDEX([3]Treasury!B:B,MATCH('Գծապատկեր 3.Զ.1'!A2511,[3]Treasury!A:A,0))</f>
        <v>2.63</v>
      </c>
      <c r="E2511">
        <v>9.6208339905639306</v>
      </c>
    </row>
    <row r="2512" spans="1:5">
      <c r="A2512" s="9">
        <v>43124</v>
      </c>
      <c r="B2512">
        <f>INDEX('[3]Fed Funds rate'!B:B,MATCH('Գծապատկեր 3.Զ.1'!A2512,'[3]Fed Funds rate'!A:A,0))</f>
        <v>1.42</v>
      </c>
      <c r="C2512">
        <v>-806.16</v>
      </c>
      <c r="D2512">
        <f>INDEX([3]Treasury!B:B,MATCH('Գծապատկեր 3.Զ.1'!A2512,[3]Treasury!A:A,0))</f>
        <v>2.65</v>
      </c>
      <c r="E2512">
        <v>9.4830971990710395</v>
      </c>
    </row>
    <row r="2513" spans="1:5">
      <c r="A2513" s="9">
        <v>43125</v>
      </c>
      <c r="B2513">
        <f>INDEX('[3]Fed Funds rate'!B:B,MATCH('Գծապատկեր 3.Զ.1'!A2513,'[3]Fed Funds rate'!A:A,0))</f>
        <v>1.42</v>
      </c>
      <c r="C2513">
        <v>-807.84</v>
      </c>
      <c r="D2513">
        <f>INDEX([3]Treasury!B:B,MATCH('Գծապատկեր 3.Զ.1'!A2513,[3]Treasury!A:A,0))</f>
        <v>2.63</v>
      </c>
      <c r="E2513">
        <v>9.6725518013564606</v>
      </c>
    </row>
    <row r="2514" spans="1:5">
      <c r="A2514" s="9">
        <v>43126</v>
      </c>
      <c r="B2514">
        <f>INDEX('[3]Fed Funds rate'!B:B,MATCH('Գծապատկեր 3.Զ.1'!A2514,'[3]Fed Funds rate'!A:A,0))</f>
        <v>1.42</v>
      </c>
      <c r="C2514">
        <v>-808.38</v>
      </c>
      <c r="D2514">
        <f>INDEX([3]Treasury!B:B,MATCH('Գծապատկեր 3.Զ.1'!A2514,[3]Treasury!A:A,0))</f>
        <v>2.66</v>
      </c>
      <c r="E2514">
        <v>9.7206511451911393</v>
      </c>
    </row>
    <row r="2515" spans="1:5">
      <c r="A2515" s="9">
        <v>43129</v>
      </c>
      <c r="B2515">
        <f>INDEX('[3]Fed Funds rate'!B:B,MATCH('Գծապատկեր 3.Զ.1'!A2515,'[3]Fed Funds rate'!A:A,0))</f>
        <v>1.42</v>
      </c>
      <c r="C2515">
        <v>-805.55</v>
      </c>
      <c r="D2515">
        <f>INDEX([3]Treasury!B:B,MATCH('Գծապատկեր 3.Զ.1'!A2515,[3]Treasury!A:A,0))</f>
        <v>2.7</v>
      </c>
      <c r="E2515">
        <v>9.3512314612373704</v>
      </c>
    </row>
    <row r="2516" spans="1:5">
      <c r="A2516" s="9">
        <v>43130</v>
      </c>
      <c r="B2516">
        <f>INDEX('[3]Fed Funds rate'!B:B,MATCH('Գծապատկեր 3.Զ.1'!A2516,'[3]Fed Funds rate'!A:A,0))</f>
        <v>1.42</v>
      </c>
      <c r="C2516">
        <v>-804.76</v>
      </c>
      <c r="D2516">
        <f>INDEX([3]Treasury!B:B,MATCH('Գծապատկեր 3.Զ.1'!A2516,[3]Treasury!A:A,0))</f>
        <v>2.73</v>
      </c>
      <c r="E2516">
        <v>9.2343917879218207</v>
      </c>
    </row>
    <row r="2517" spans="1:5">
      <c r="A2517" s="9">
        <v>43131</v>
      </c>
      <c r="B2517">
        <f>INDEX('[3]Fed Funds rate'!B:B,MATCH('Գծապատկեր 3.Զ.1'!A2517,'[3]Fed Funds rate'!A:A,0))</f>
        <v>1.34</v>
      </c>
      <c r="C2517">
        <v>-806.37</v>
      </c>
      <c r="D2517">
        <f>INDEX([3]Treasury!B:B,MATCH('Գծապատկեր 3.Զ.1'!A2517,[3]Treasury!A:A,0))</f>
        <v>2.72</v>
      </c>
      <c r="E2517">
        <v>9.4155303346019501</v>
      </c>
    </row>
    <row r="2518" spans="1:5">
      <c r="A2518" s="9">
        <v>43132</v>
      </c>
      <c r="B2518">
        <f>INDEX('[3]Fed Funds rate'!B:B,MATCH('Գծապատկեր 3.Զ.1'!A2518,'[3]Fed Funds rate'!A:A,0))</f>
        <v>1.42</v>
      </c>
      <c r="C2518">
        <v>-805.76</v>
      </c>
      <c r="D2518">
        <f>INDEX([3]Treasury!B:B,MATCH('Գծապատկեր 3.Զ.1'!A2518,[3]Treasury!A:A,0))</f>
        <v>2.78</v>
      </c>
      <c r="E2518">
        <v>9.3211334719811703</v>
      </c>
    </row>
    <row r="2519" spans="1:5">
      <c r="A2519" s="9">
        <v>43133</v>
      </c>
      <c r="B2519">
        <f>INDEX('[3]Fed Funds rate'!B:B,MATCH('Գծապատկեր 3.Զ.1'!A2519,'[3]Fed Funds rate'!A:A,0))</f>
        <v>1.42</v>
      </c>
      <c r="C2519">
        <v>-801.75</v>
      </c>
      <c r="D2519">
        <f>INDEX([3]Treasury!B:B,MATCH('Գծապատկեր 3.Զ.1'!A2519,[3]Treasury!A:A,0))</f>
        <v>2.84</v>
      </c>
      <c r="E2519">
        <v>8.8035042734791205</v>
      </c>
    </row>
    <row r="2520" spans="1:5">
      <c r="A2520" s="9">
        <v>43136</v>
      </c>
      <c r="B2520">
        <f>INDEX('[3]Fed Funds rate'!B:B,MATCH('Գծապատկեր 3.Զ.1'!A2520,'[3]Fed Funds rate'!A:A,0))</f>
        <v>1.42</v>
      </c>
      <c r="C2520">
        <v>-799.01</v>
      </c>
      <c r="D2520">
        <f>INDEX([3]Treasury!B:B,MATCH('Գծապատկեր 3.Զ.1'!A2520,[3]Treasury!A:A,0))</f>
        <v>2.77</v>
      </c>
      <c r="E2520">
        <v>8.4424473004696594</v>
      </c>
    </row>
    <row r="2521" spans="1:5">
      <c r="A2521" s="9">
        <v>43137</v>
      </c>
      <c r="B2521">
        <f>INDEX('[3]Fed Funds rate'!B:B,MATCH('Գծապատկեր 3.Զ.1'!A2521,'[3]Fed Funds rate'!A:A,0))</f>
        <v>1.42</v>
      </c>
      <c r="C2521">
        <v>-798.06</v>
      </c>
      <c r="D2521">
        <f>INDEX([3]Treasury!B:B,MATCH('Գծապատկեր 3.Զ.1'!A2521,[3]Treasury!A:A,0))</f>
        <v>2.79</v>
      </c>
      <c r="E2521">
        <v>8.3047608426481894</v>
      </c>
    </row>
    <row r="2522" spans="1:5">
      <c r="A2522" s="9">
        <v>43138</v>
      </c>
      <c r="B2522">
        <f>INDEX('[3]Fed Funds rate'!B:B,MATCH('Գծապատկեր 3.Զ.1'!A2522,'[3]Fed Funds rate'!A:A,0))</f>
        <v>1.42</v>
      </c>
      <c r="C2522">
        <v>-798.79</v>
      </c>
      <c r="D2522">
        <f>INDEX([3]Treasury!B:B,MATCH('Գծապատկեր 3.Զ.1'!A2522,[3]Treasury!A:A,0))</f>
        <v>2.84</v>
      </c>
      <c r="E2522">
        <v>8.3774729327120596</v>
      </c>
    </row>
    <row r="2523" spans="1:5">
      <c r="A2523" s="9">
        <v>43139</v>
      </c>
      <c r="B2523">
        <f>INDEX('[3]Fed Funds rate'!B:B,MATCH('Գծապատկեր 3.Զ.1'!A2523,'[3]Fed Funds rate'!A:A,0))</f>
        <v>1.42</v>
      </c>
      <c r="C2523">
        <v>-793.03</v>
      </c>
      <c r="D2523">
        <f>INDEX([3]Treasury!B:B,MATCH('Գծապատկեր 3.Զ.1'!A2523,[3]Treasury!A:A,0))</f>
        <v>2.85</v>
      </c>
      <c r="E2523">
        <v>7.6350526036539996</v>
      </c>
    </row>
    <row r="2524" spans="1:5">
      <c r="A2524" s="9">
        <v>43140</v>
      </c>
      <c r="B2524">
        <f>INDEX('[3]Fed Funds rate'!B:B,MATCH('Գծապատկեր 3.Զ.1'!A2524,'[3]Fed Funds rate'!A:A,0))</f>
        <v>1.42</v>
      </c>
      <c r="C2524">
        <v>-786.33</v>
      </c>
      <c r="D2524">
        <f>INDEX([3]Treasury!B:B,MATCH('Գծապատկեր 3.Զ.1'!A2524,[3]Treasury!A:A,0))</f>
        <v>2.83</v>
      </c>
      <c r="E2524">
        <v>6.7678859838310901</v>
      </c>
    </row>
    <row r="2525" spans="1:5">
      <c r="A2525" s="9">
        <v>43143</v>
      </c>
      <c r="B2525">
        <f>INDEX('[3]Fed Funds rate'!B:B,MATCH('Գծապատկեր 3.Զ.1'!A2525,'[3]Fed Funds rate'!A:A,0))</f>
        <v>1.42</v>
      </c>
      <c r="C2525">
        <v>-786.7</v>
      </c>
      <c r="D2525">
        <f>INDEX([3]Treasury!B:B,MATCH('Գծապատկեր 3.Զ.1'!A2525,[3]Treasury!A:A,0))</f>
        <v>2.86</v>
      </c>
      <c r="E2525">
        <v>6.7962130263294904</v>
      </c>
    </row>
    <row r="2526" spans="1:5">
      <c r="A2526" s="9">
        <v>43144</v>
      </c>
      <c r="B2526">
        <f>INDEX('[3]Fed Funds rate'!B:B,MATCH('Գծապատկեր 3.Զ.1'!A2526,'[3]Fed Funds rate'!A:A,0))</f>
        <v>1.42</v>
      </c>
      <c r="C2526">
        <v>-785.68</v>
      </c>
      <c r="D2526">
        <f>INDEX([3]Treasury!B:B,MATCH('Գծապատկեր 3.Զ.1'!A2526,[3]Treasury!A:A,0))</f>
        <v>2.83</v>
      </c>
      <c r="E2526">
        <v>6.6477581150710403</v>
      </c>
    </row>
    <row r="2527" spans="1:5">
      <c r="A2527" s="9">
        <v>43145</v>
      </c>
      <c r="B2527">
        <f>INDEX('[3]Fed Funds rate'!B:B,MATCH('Գծապատկեր 3.Զ.1'!A2527,'[3]Fed Funds rate'!A:A,0))</f>
        <v>1.42</v>
      </c>
      <c r="C2527">
        <v>-783.12</v>
      </c>
      <c r="D2527">
        <f>INDEX([3]Treasury!B:B,MATCH('Գծապատկեր 3.Զ.1'!A2527,[3]Treasury!A:A,0))</f>
        <v>2.91</v>
      </c>
      <c r="E2527">
        <v>6.3026791261869404</v>
      </c>
    </row>
    <row r="2528" spans="1:5">
      <c r="A2528" s="9">
        <v>43146</v>
      </c>
      <c r="B2528">
        <f>INDEX('[3]Fed Funds rate'!B:B,MATCH('Գծապատկեր 3.Զ.1'!A2528,'[3]Fed Funds rate'!A:A,0))</f>
        <v>1.42</v>
      </c>
      <c r="C2528">
        <v>-786.6</v>
      </c>
      <c r="D2528">
        <f>INDEX([3]Treasury!B:B,MATCH('Գծապատկեր 3.Զ.1'!A2528,[3]Treasury!A:A,0))</f>
        <v>2.9</v>
      </c>
      <c r="E2528">
        <v>6.7273570945635504</v>
      </c>
    </row>
    <row r="2529" spans="1:5">
      <c r="A2529" s="9">
        <v>43147</v>
      </c>
      <c r="B2529">
        <f>INDEX('[3]Fed Funds rate'!B:B,MATCH('Գծապատկեր 3.Զ.1'!A2529,'[3]Fed Funds rate'!A:A,0))</f>
        <v>1.42</v>
      </c>
      <c r="C2529">
        <v>-790.55</v>
      </c>
      <c r="D2529">
        <f>INDEX([3]Treasury!B:B,MATCH('Գծապատկեր 3.Զ.1'!A2529,[3]Treasury!A:A,0))</f>
        <v>2.87</v>
      </c>
      <c r="E2529">
        <v>7.2095483972365102</v>
      </c>
    </row>
    <row r="2530" spans="1:5">
      <c r="A2530" s="9">
        <v>43151</v>
      </c>
      <c r="B2530">
        <f>INDEX('[3]Fed Funds rate'!B:B,MATCH('Գծապատկեր 3.Զ.1'!A2530,'[3]Fed Funds rate'!A:A,0))</f>
        <v>1.42</v>
      </c>
      <c r="C2530">
        <v>-788.85</v>
      </c>
      <c r="D2530">
        <f>INDEX([3]Treasury!B:B,MATCH('Գծապատկեր 3.Զ.1'!A2530,[3]Treasury!A:A,0))</f>
        <v>2.88</v>
      </c>
      <c r="E2530">
        <v>6.9755640814322497</v>
      </c>
    </row>
    <row r="2531" spans="1:5">
      <c r="A2531" s="9">
        <v>43152</v>
      </c>
      <c r="B2531">
        <f>INDEX('[3]Fed Funds rate'!B:B,MATCH('Գծապատկեր 3.Զ.1'!A2531,'[3]Fed Funds rate'!A:A,0))</f>
        <v>1.42</v>
      </c>
      <c r="C2531">
        <v>-787.77</v>
      </c>
      <c r="D2531">
        <f>INDEX([3]Treasury!B:B,MATCH('Գծապատկեր 3.Զ.1'!A2531,[3]Treasury!A:A,0))</f>
        <v>2.94</v>
      </c>
      <c r="E2531">
        <v>6.8198501709740604</v>
      </c>
    </row>
    <row r="2532" spans="1:5">
      <c r="A2532" s="9">
        <v>43153</v>
      </c>
      <c r="B2532">
        <f>INDEX('[3]Fed Funds rate'!B:B,MATCH('Գծապատկեր 3.Զ.1'!A2532,'[3]Fed Funds rate'!A:A,0))</f>
        <v>1.42</v>
      </c>
      <c r="C2532">
        <v>-787.8</v>
      </c>
      <c r="D2532">
        <f>INDEX([3]Treasury!B:B,MATCH('Գծապատկեր 3.Զ.1'!A2532,[3]Treasury!A:A,0))</f>
        <v>2.92</v>
      </c>
      <c r="E2532">
        <v>6.8049470305260202</v>
      </c>
    </row>
    <row r="2533" spans="1:5">
      <c r="A2533" s="9">
        <v>43154</v>
      </c>
      <c r="B2533">
        <f>INDEX('[3]Fed Funds rate'!B:B,MATCH('Գծապատկեր 3.Զ.1'!A2533,'[3]Fed Funds rate'!A:A,0))</f>
        <v>1.42</v>
      </c>
      <c r="C2533">
        <v>-788.93</v>
      </c>
      <c r="D2533">
        <f>INDEX([3]Treasury!B:B,MATCH('Գծապատկեր 3.Զ.1'!A2533,[3]Treasury!A:A,0))</f>
        <v>2.88</v>
      </c>
      <c r="E2533">
        <v>6.9295710537412498</v>
      </c>
    </row>
    <row r="2534" spans="1:5">
      <c r="A2534" s="9">
        <v>43157</v>
      </c>
      <c r="B2534">
        <f>INDEX('[3]Fed Funds rate'!B:B,MATCH('Գծապատկեր 3.Զ.1'!A2534,'[3]Fed Funds rate'!A:A,0))</f>
        <v>1.42</v>
      </c>
      <c r="C2534">
        <v>-791.41</v>
      </c>
      <c r="D2534">
        <f>INDEX([3]Treasury!B:B,MATCH('Գծապատկեր 3.Զ.1'!A2534,[3]Treasury!A:A,0))</f>
        <v>2.86</v>
      </c>
      <c r="E2534">
        <v>7.2247178605774698</v>
      </c>
    </row>
    <row r="2535" spans="1:5">
      <c r="A2535" s="9">
        <v>43158</v>
      </c>
      <c r="B2535">
        <f>INDEX('[3]Fed Funds rate'!B:B,MATCH('Գծապատկեր 3.Զ.1'!A2535,'[3]Fed Funds rate'!A:A,0))</f>
        <v>1.42</v>
      </c>
      <c r="C2535">
        <v>-791.4</v>
      </c>
      <c r="D2535">
        <f>INDEX([3]Treasury!B:B,MATCH('Գծապատկեր 3.Զ.1'!A2535,[3]Treasury!A:A,0))</f>
        <v>2.9</v>
      </c>
      <c r="E2535">
        <v>7.20474498362523</v>
      </c>
    </row>
    <row r="2536" spans="1:5">
      <c r="A2536" s="9">
        <v>43159</v>
      </c>
      <c r="B2536">
        <f>INDEX('[3]Fed Funds rate'!B:B,MATCH('Գծապատկեր 3.Զ.1'!A2536,'[3]Fed Funds rate'!A:A,0))</f>
        <v>1.35</v>
      </c>
      <c r="C2536">
        <v>-790.57</v>
      </c>
      <c r="D2536">
        <f>INDEX([3]Treasury!B:B,MATCH('Գծապատկեր 3.Զ.1'!A2536,[3]Treasury!A:A,0))</f>
        <v>2.87</v>
      </c>
      <c r="E2536">
        <v>7.0811038759607001</v>
      </c>
    </row>
    <row r="2537" spans="1:5">
      <c r="A2537" s="9">
        <v>43160</v>
      </c>
      <c r="B2537">
        <f>INDEX('[3]Fed Funds rate'!B:B,MATCH('Գծապատկեր 3.Զ.1'!A2537,'[3]Fed Funds rate'!A:A,0))</f>
        <v>1.42</v>
      </c>
      <c r="C2537">
        <v>-790.02</v>
      </c>
      <c r="D2537">
        <f>INDEX([3]Treasury!B:B,MATCH('Գծապատկեր 3.Զ.1'!A2537,[3]Treasury!A:A,0))</f>
        <v>2.81</v>
      </c>
      <c r="E2537">
        <v>6.9928016280497296</v>
      </c>
    </row>
    <row r="2538" spans="1:5">
      <c r="A2538" s="9">
        <v>43161</v>
      </c>
      <c r="B2538">
        <f>INDEX('[3]Fed Funds rate'!B:B,MATCH('Գծապատկեր 3.Զ.1'!A2538,'[3]Fed Funds rate'!A:A,0))</f>
        <v>1.42</v>
      </c>
      <c r="C2538">
        <v>-789.3</v>
      </c>
      <c r="D2538">
        <f>INDEX([3]Treasury!B:B,MATCH('Գծապատկեր 3.Զ.1'!A2538,[3]Treasury!A:A,0))</f>
        <v>2.86</v>
      </c>
      <c r="E2538">
        <v>6.8829158206459597</v>
      </c>
    </row>
    <row r="2539" spans="1:5">
      <c r="A2539" s="9">
        <v>43164</v>
      </c>
      <c r="B2539">
        <f>INDEX('[3]Fed Funds rate'!B:B,MATCH('Գծապատկեր 3.Զ.1'!A2539,'[3]Fed Funds rate'!A:A,0))</f>
        <v>1.42</v>
      </c>
      <c r="C2539">
        <v>-789.55</v>
      </c>
      <c r="D2539">
        <f>INDEX([3]Treasury!B:B,MATCH('Գծապատկեր 3.Զ.1'!A2539,[3]Treasury!A:A,0))</f>
        <v>2.88</v>
      </c>
      <c r="E2539">
        <v>6.8958777814531196</v>
      </c>
    </row>
    <row r="2540" spans="1:5">
      <c r="A2540" s="9">
        <v>43165</v>
      </c>
      <c r="B2540">
        <f>INDEX('[3]Fed Funds rate'!B:B,MATCH('Գծապատկեր 3.Զ.1'!A2540,'[3]Fed Funds rate'!A:A,0))</f>
        <v>1.42</v>
      </c>
      <c r="C2540">
        <v>-790.91</v>
      </c>
      <c r="D2540">
        <f>INDEX([3]Treasury!B:B,MATCH('Գծապատկեր 3.Զ.1'!A2540,[3]Treasury!A:A,0))</f>
        <v>2.88</v>
      </c>
      <c r="E2540">
        <v>7.0492736179702398</v>
      </c>
    </row>
    <row r="2541" spans="1:5">
      <c r="A2541" s="9">
        <v>43166</v>
      </c>
      <c r="B2541">
        <f>INDEX('[3]Fed Funds rate'!B:B,MATCH('Գծապատկեր 3.Զ.1'!A2541,'[3]Fed Funds rate'!A:A,0))</f>
        <v>1.42</v>
      </c>
      <c r="C2541">
        <v>-789.45</v>
      </c>
      <c r="D2541">
        <f>INDEX([3]Treasury!B:B,MATCH('Գծապատկեր 3.Զ.1'!A2541,[3]Treasury!A:A,0))</f>
        <v>2.89</v>
      </c>
      <c r="E2541">
        <v>6.8458001983926797</v>
      </c>
    </row>
    <row r="2542" spans="1:5">
      <c r="A2542" s="9">
        <v>43167</v>
      </c>
      <c r="B2542">
        <f>INDEX('[3]Fed Funds rate'!B:B,MATCH('Գծապատկեր 3.Զ.1'!A2542,'[3]Fed Funds rate'!A:A,0))</f>
        <v>1.42</v>
      </c>
      <c r="C2542">
        <v>-790.69</v>
      </c>
      <c r="D2542">
        <f>INDEX([3]Treasury!B:B,MATCH('Գծապատկեր 3.Զ.1'!A2542,[3]Treasury!A:A,0))</f>
        <v>2.86</v>
      </c>
      <c r="E2542">
        <v>6.9840436690178596</v>
      </c>
    </row>
    <row r="2543" spans="1:5">
      <c r="A2543" s="9">
        <v>43168</v>
      </c>
      <c r="B2543">
        <f>INDEX('[3]Fed Funds rate'!B:B,MATCH('Գծապատկեր 3.Զ.1'!A2543,'[3]Fed Funds rate'!A:A,0))</f>
        <v>1.42</v>
      </c>
      <c r="C2543">
        <v>-790.91</v>
      </c>
      <c r="D2543">
        <f>INDEX([3]Treasury!B:B,MATCH('Գծապատկեր 3.Զ.1'!A2543,[3]Treasury!A:A,0))</f>
        <v>2.9</v>
      </c>
      <c r="E2543">
        <v>6.9931595773547297</v>
      </c>
    </row>
    <row r="2544" spans="1:5">
      <c r="A2544" s="9">
        <v>43171</v>
      </c>
      <c r="B2544">
        <f>INDEX('[3]Fed Funds rate'!B:B,MATCH('Գծապատկեր 3.Զ.1'!A2544,'[3]Fed Funds rate'!A:A,0))</f>
        <v>1.42</v>
      </c>
      <c r="C2544">
        <v>-790.88</v>
      </c>
      <c r="D2544">
        <f>INDEX([3]Treasury!B:B,MATCH('Գծապատկեր 3.Զ.1'!A2544,[3]Treasury!A:A,0))</f>
        <v>2.87</v>
      </c>
      <c r="E2544">
        <v>6.9706630441070203</v>
      </c>
    </row>
    <row r="2545" spans="1:5">
      <c r="A2545" s="9">
        <v>43172</v>
      </c>
      <c r="B2545">
        <f>INDEX('[3]Fed Funds rate'!B:B,MATCH('Գծապատկեր 3.Զ.1'!A2545,'[3]Fed Funds rate'!A:A,0))</f>
        <v>1.42</v>
      </c>
      <c r="C2545">
        <v>-790.59</v>
      </c>
      <c r="D2545">
        <f>INDEX([3]Treasury!B:B,MATCH('Գծապատկեր 3.Զ.1'!A2545,[3]Treasury!A:A,0))</f>
        <v>2.84</v>
      </c>
      <c r="E2545">
        <v>6.9152856006832</v>
      </c>
    </row>
    <row r="2546" spans="1:5">
      <c r="A2546" s="9">
        <v>43173</v>
      </c>
      <c r="B2546">
        <f>INDEX('[3]Fed Funds rate'!B:B,MATCH('Գծապատկեր 3.Զ.1'!A2546,'[3]Fed Funds rate'!A:A,0))</f>
        <v>1.42</v>
      </c>
      <c r="C2546">
        <v>-791.33</v>
      </c>
      <c r="D2546">
        <f>INDEX([3]Treasury!B:B,MATCH('Գծապատկեր 3.Զ.1'!A2546,[3]Treasury!A:A,0))</f>
        <v>2.81</v>
      </c>
      <c r="E2546">
        <v>6.9901407583920401</v>
      </c>
    </row>
    <row r="2547" spans="1:5">
      <c r="A2547" s="9">
        <v>43174</v>
      </c>
      <c r="B2547">
        <f>INDEX('[3]Fed Funds rate'!B:B,MATCH('Գծապատկեր 3.Զ.1'!A2547,'[3]Fed Funds rate'!A:A,0))</f>
        <v>1.43</v>
      </c>
      <c r="C2547">
        <v>-791.5</v>
      </c>
      <c r="D2547">
        <f>INDEX([3]Treasury!B:B,MATCH('Գծապատկեր 3.Զ.1'!A2547,[3]Treasury!A:A,0))</f>
        <v>2.82</v>
      </c>
      <c r="E2547">
        <v>6.9929198837696704</v>
      </c>
    </row>
    <row r="2548" spans="1:5">
      <c r="A2548" s="9">
        <v>43175</v>
      </c>
      <c r="B2548">
        <f>INDEX('[3]Fed Funds rate'!B:B,MATCH('Գծապատկեր 3.Զ.1'!A2548,'[3]Fed Funds rate'!A:A,0))</f>
        <v>1.43</v>
      </c>
      <c r="C2548">
        <v>-791.3</v>
      </c>
      <c r="D2548">
        <f>INDEX([3]Treasury!B:B,MATCH('Գծապատկեր 3.Զ.1'!A2548,[3]Treasury!A:A,0))</f>
        <v>2.85</v>
      </c>
      <c r="E2548">
        <v>6.9489474834178901</v>
      </c>
    </row>
    <row r="2549" spans="1:5">
      <c r="A2549" s="9">
        <v>43178</v>
      </c>
      <c r="B2549">
        <f>INDEX('[3]Fed Funds rate'!B:B,MATCH('Գծապատկեր 3.Զ.1'!A2549,'[3]Fed Funds rate'!A:A,0))</f>
        <v>1.43</v>
      </c>
      <c r="C2549">
        <v>-789.35</v>
      </c>
      <c r="D2549">
        <f>INDEX([3]Treasury!B:B,MATCH('Գծապատկեր 3.Զ.1'!A2549,[3]Treasury!A:A,0))</f>
        <v>2.85</v>
      </c>
      <c r="E2549">
        <v>6.6835133473352899</v>
      </c>
    </row>
    <row r="2550" spans="1:5">
      <c r="A2550" s="9">
        <v>43179</v>
      </c>
      <c r="B2550">
        <f>INDEX('[3]Fed Funds rate'!B:B,MATCH('Գծապատկեր 3.Զ.1'!A2550,'[3]Fed Funds rate'!A:A,0))</f>
        <v>1.44</v>
      </c>
      <c r="C2550">
        <v>-787.74</v>
      </c>
      <c r="D2550">
        <f>INDEX([3]Treasury!B:B,MATCH('Գծապատկեր 3.Զ.1'!A2550,[3]Treasury!A:A,0))</f>
        <v>2.89</v>
      </c>
      <c r="E2550">
        <v>6.4606403517660702</v>
      </c>
    </row>
    <row r="2551" spans="1:5">
      <c r="A2551" s="9">
        <v>43180</v>
      </c>
      <c r="B2551">
        <f>INDEX('[3]Fed Funds rate'!B:B,MATCH('Գծապատկեր 3.Զ.1'!A2551,'[3]Fed Funds rate'!A:A,0))</f>
        <v>1.44</v>
      </c>
      <c r="C2551">
        <v>-787.78</v>
      </c>
      <c r="D2551">
        <f>INDEX([3]Treasury!B:B,MATCH('Գծապատկեր 3.Զ.1'!A2551,[3]Treasury!A:A,0))</f>
        <v>2.89</v>
      </c>
      <c r="E2551">
        <v>6.4470192820587</v>
      </c>
    </row>
    <row r="2552" spans="1:5">
      <c r="A2552" s="9">
        <v>43181</v>
      </c>
      <c r="B2552">
        <f>INDEX('[3]Fed Funds rate'!B:B,MATCH('Գծապատկեր 3.Զ.1'!A2552,'[3]Fed Funds rate'!A:A,0))</f>
        <v>1.68</v>
      </c>
      <c r="C2552">
        <v>-788.89</v>
      </c>
      <c r="D2552">
        <f>INDEX([3]Treasury!B:B,MATCH('Գծապատկեր 3.Զ.1'!A2552,[3]Treasury!A:A,0))</f>
        <v>2.83</v>
      </c>
      <c r="E2552">
        <v>6.5691242885370604</v>
      </c>
    </row>
    <row r="2553" spans="1:5">
      <c r="A2553" s="9">
        <v>43182</v>
      </c>
      <c r="B2553">
        <f>INDEX('[3]Fed Funds rate'!B:B,MATCH('Գծապատկեր 3.Զ.1'!A2553,'[3]Fed Funds rate'!A:A,0))</f>
        <v>1.68</v>
      </c>
      <c r="C2553">
        <v>-786.81</v>
      </c>
      <c r="D2553">
        <f>INDEX([3]Treasury!B:B,MATCH('Գծապատկեր 3.Զ.1'!A2553,[3]Treasury!A:A,0))</f>
        <v>2.82</v>
      </c>
      <c r="E2553">
        <v>6.2864170432122801</v>
      </c>
    </row>
    <row r="2554" spans="1:5">
      <c r="A2554" s="9">
        <v>43185</v>
      </c>
      <c r="B2554">
        <f>INDEX('[3]Fed Funds rate'!B:B,MATCH('Գծապատկեր 3.Զ.1'!A2554,'[3]Fed Funds rate'!A:A,0))</f>
        <v>1.68</v>
      </c>
      <c r="C2554">
        <v>-787.47</v>
      </c>
      <c r="D2554">
        <f>INDEX([3]Treasury!B:B,MATCH('Գծապատկեր 3.Զ.1'!A2554,[3]Treasury!A:A,0))</f>
        <v>2.85</v>
      </c>
      <c r="E2554">
        <v>6.3515681129262003</v>
      </c>
    </row>
    <row r="2555" spans="1:5">
      <c r="A2555" s="9">
        <v>43186</v>
      </c>
      <c r="B2555">
        <f>INDEX('[3]Fed Funds rate'!B:B,MATCH('Գծապատկեր 3.Զ.1'!A2555,'[3]Fed Funds rate'!A:A,0))</f>
        <v>1.68</v>
      </c>
      <c r="C2555">
        <v>-790.3</v>
      </c>
      <c r="D2555">
        <f>INDEX([3]Treasury!B:B,MATCH('Գծապատկեր 3.Զ.1'!A2555,[3]Treasury!A:A,0))</f>
        <v>2.78</v>
      </c>
      <c r="E2555">
        <v>6.6916065266907401</v>
      </c>
    </row>
    <row r="2556" spans="1:5">
      <c r="A2556" s="9">
        <v>43187</v>
      </c>
      <c r="B2556">
        <f>INDEX('[3]Fed Funds rate'!B:B,MATCH('Գծապատկեր 3.Զ.1'!A2556,'[3]Fed Funds rate'!A:A,0))</f>
        <v>1.68</v>
      </c>
      <c r="C2556">
        <v>-791.2</v>
      </c>
      <c r="D2556">
        <f>INDEX([3]Treasury!B:B,MATCH('Գծապատկեր 3.Զ.1'!A2556,[3]Treasury!A:A,0))</f>
        <v>2.77</v>
      </c>
      <c r="E2556">
        <v>6.7867270581740504</v>
      </c>
    </row>
    <row r="2557" spans="1:5">
      <c r="A2557" s="9">
        <v>43188</v>
      </c>
      <c r="B2557">
        <f>INDEX('[3]Fed Funds rate'!B:B,MATCH('Գծապատկեր 3.Զ.1'!A2557,'[3]Fed Funds rate'!A:A,0))</f>
        <v>1.68</v>
      </c>
      <c r="C2557">
        <v>-793.55</v>
      </c>
      <c r="D2557">
        <f>INDEX([3]Treasury!B:B,MATCH('Գծապատկեր 3.Զ.1'!A2557,[3]Treasury!A:A,0))</f>
        <v>2.74</v>
      </c>
      <c r="E2557">
        <v>7.0646091995730496</v>
      </c>
    </row>
    <row r="2558" spans="1:5">
      <c r="A2558" s="9">
        <v>43192</v>
      </c>
      <c r="B2558">
        <f>INDEX('[3]Fed Funds rate'!B:B,MATCH('Գծապատկեր 3.Զ.1'!A2558,'[3]Fed Funds rate'!A:A,0))</f>
        <v>1.68</v>
      </c>
      <c r="C2558">
        <v>-793.08</v>
      </c>
      <c r="D2558">
        <f>INDEX([3]Treasury!B:B,MATCH('Գծապատկեր 3.Զ.1'!A2558,[3]Treasury!A:A,0))</f>
        <v>2.73</v>
      </c>
      <c r="E2558">
        <v>6.9866699630276798</v>
      </c>
    </row>
    <row r="2559" spans="1:5">
      <c r="A2559" s="9">
        <v>43193</v>
      </c>
      <c r="B2559">
        <f>INDEX('[3]Fed Funds rate'!B:B,MATCH('Գծապատկեր 3.Զ.1'!A2559,'[3]Fed Funds rate'!A:A,0))</f>
        <v>1.69</v>
      </c>
      <c r="C2559">
        <v>-793.72</v>
      </c>
      <c r="D2559">
        <f>INDEX([3]Treasury!B:B,MATCH('Գծապատկեր 3.Զ.1'!A2559,[3]Treasury!A:A,0))</f>
        <v>2.79</v>
      </c>
      <c r="E2559">
        <v>7.0486419440702504</v>
      </c>
    </row>
    <row r="2560" spans="1:5">
      <c r="A2560" s="9">
        <v>43194</v>
      </c>
      <c r="B2560">
        <f>INDEX('[3]Fed Funds rate'!B:B,MATCH('Գծապատկեր 3.Զ.1'!A2560,'[3]Fed Funds rate'!A:A,0))</f>
        <v>1.69</v>
      </c>
      <c r="C2560">
        <v>-793.88</v>
      </c>
      <c r="D2560">
        <f>INDEX([3]Treasury!B:B,MATCH('Գծապատկեր 3.Զ.1'!A2560,[3]Treasury!A:A,0))</f>
        <v>2.79</v>
      </c>
      <c r="E2560">
        <v>7.0501052954582502</v>
      </c>
    </row>
    <row r="2561" spans="1:5">
      <c r="A2561" s="9">
        <v>43195</v>
      </c>
      <c r="B2561">
        <f>INDEX('[3]Fed Funds rate'!B:B,MATCH('Գծապատկեր 3.Զ.1'!A2561,'[3]Fed Funds rate'!A:A,0))</f>
        <v>1.69</v>
      </c>
      <c r="C2561">
        <v>-795.29</v>
      </c>
      <c r="D2561">
        <f>INDEX([3]Treasury!B:B,MATCH('Գծապատկեր 3.Զ.1'!A2561,[3]Treasury!A:A,0))</f>
        <v>2.83</v>
      </c>
      <c r="E2561">
        <v>7.2088642590224401</v>
      </c>
    </row>
    <row r="2562" spans="1:5">
      <c r="A2562" s="9">
        <v>43196</v>
      </c>
      <c r="B2562">
        <f>INDEX('[3]Fed Funds rate'!B:B,MATCH('Գծապատկեր 3.Զ.1'!A2562,'[3]Fed Funds rate'!A:A,0))</f>
        <v>1.69</v>
      </c>
      <c r="C2562">
        <v>-796.33</v>
      </c>
      <c r="D2562">
        <f>INDEX([3]Treasury!B:B,MATCH('Գծապատկեր 3.Զ.1'!A2562,[3]Treasury!A:A,0))</f>
        <v>2.77</v>
      </c>
      <c r="E2562">
        <v>7.3208571859383902</v>
      </c>
    </row>
    <row r="2563" spans="1:5">
      <c r="A2563" s="9">
        <v>43199</v>
      </c>
      <c r="B2563">
        <f>INDEX('[3]Fed Funds rate'!B:B,MATCH('Գծապատկեր 3.Զ.1'!A2563,'[3]Fed Funds rate'!A:A,0))</f>
        <v>1.69</v>
      </c>
      <c r="C2563">
        <v>-794.69</v>
      </c>
      <c r="D2563">
        <f>INDEX([3]Treasury!B:B,MATCH('Գծապատկեր 3.Զ.1'!A2563,[3]Treasury!A:A,0))</f>
        <v>2.78</v>
      </c>
      <c r="E2563">
        <v>7.09600915835835</v>
      </c>
    </row>
    <row r="2564" spans="1:5">
      <c r="A2564" s="9">
        <v>43200</v>
      </c>
      <c r="B2564">
        <f>INDEX('[3]Fed Funds rate'!B:B,MATCH('Գծապատկեր 3.Զ.1'!A2564,'[3]Fed Funds rate'!A:A,0))</f>
        <v>1.69</v>
      </c>
      <c r="C2564">
        <v>-793.81</v>
      </c>
      <c r="D2564">
        <f>INDEX([3]Treasury!B:B,MATCH('Գծապատկեր 3.Զ.1'!A2564,[3]Treasury!A:A,0))</f>
        <v>2.8</v>
      </c>
      <c r="E2564">
        <v>6.9665225533523198</v>
      </c>
    </row>
    <row r="2565" spans="1:5">
      <c r="A2565" s="9">
        <v>43201</v>
      </c>
      <c r="B2565">
        <f>INDEX('[3]Fed Funds rate'!B:B,MATCH('Գծապատկեր 3.Զ.1'!A2565,'[3]Fed Funds rate'!A:A,0))</f>
        <v>1.69</v>
      </c>
      <c r="C2565">
        <v>-794.15</v>
      </c>
      <c r="D2565">
        <f>INDEX([3]Treasury!B:B,MATCH('Գծապատկեր 3.Զ.1'!A2565,[3]Treasury!A:A,0))</f>
        <v>2.79</v>
      </c>
      <c r="E2565">
        <v>6.9906551993105897</v>
      </c>
    </row>
    <row r="2566" spans="1:5">
      <c r="A2566" s="9">
        <v>43202</v>
      </c>
      <c r="B2566">
        <f>INDEX('[3]Fed Funds rate'!B:B,MATCH('Գծապատկեր 3.Զ.1'!A2566,'[3]Fed Funds rate'!A:A,0))</f>
        <v>1.69</v>
      </c>
      <c r="C2566">
        <v>-794.54</v>
      </c>
      <c r="D2566">
        <f>INDEX([3]Treasury!B:B,MATCH('Գծապատկեր 3.Զ.1'!A2566,[3]Treasury!A:A,0))</f>
        <v>2.83</v>
      </c>
      <c r="E2566">
        <v>7.0210633156665301</v>
      </c>
    </row>
    <row r="2567" spans="1:5">
      <c r="A2567" s="9">
        <v>43203</v>
      </c>
      <c r="B2567">
        <f>INDEX('[3]Fed Funds rate'!B:B,MATCH('Գծապատկեր 3.Զ.1'!A2567,'[3]Fed Funds rate'!A:A,0))</f>
        <v>1.69</v>
      </c>
      <c r="C2567">
        <v>-794.84</v>
      </c>
      <c r="D2567">
        <f>INDEX([3]Treasury!B:B,MATCH('Գծապատկեր 3.Զ.1'!A2567,[3]Treasury!A:A,0))</f>
        <v>2.82</v>
      </c>
      <c r="E2567">
        <v>7.0401255983908797</v>
      </c>
    </row>
    <row r="2568" spans="1:5">
      <c r="A2568" s="9">
        <v>43206</v>
      </c>
      <c r="B2568">
        <f>INDEX('[3]Fed Funds rate'!B:B,MATCH('Գծապատկեր 3.Զ.1'!A2568,'[3]Fed Funds rate'!A:A,0))</f>
        <v>1.69</v>
      </c>
      <c r="C2568">
        <v>-793.07</v>
      </c>
      <c r="D2568">
        <f>INDEX([3]Treasury!B:B,MATCH('Գծապատկեր 3.Զ.1'!A2568,[3]Treasury!A:A,0))</f>
        <v>2.83</v>
      </c>
      <c r="E2568">
        <v>6.7985033217631701</v>
      </c>
    </row>
    <row r="2569" spans="1:5">
      <c r="A2569" s="9">
        <v>43207</v>
      </c>
      <c r="B2569">
        <f>INDEX('[3]Fed Funds rate'!B:B,MATCH('Գծապատկեր 3.Զ.1'!A2569,'[3]Fed Funds rate'!A:A,0))</f>
        <v>1.69</v>
      </c>
      <c r="C2569">
        <v>-792.81</v>
      </c>
      <c r="D2569">
        <f>INDEX([3]Treasury!B:B,MATCH('Գծապատկեր 3.Զ.1'!A2569,[3]Treasury!A:A,0))</f>
        <v>2.82</v>
      </c>
      <c r="E2569">
        <v>6.7470269719357203</v>
      </c>
    </row>
    <row r="2570" spans="1:5">
      <c r="A2570" s="9">
        <v>43208</v>
      </c>
      <c r="B2570">
        <f>INDEX('[3]Fed Funds rate'!B:B,MATCH('Գծապատկեր 3.Զ.1'!A2570,'[3]Fed Funds rate'!A:A,0))</f>
        <v>1.69</v>
      </c>
      <c r="C2570">
        <v>-793.27</v>
      </c>
      <c r="D2570">
        <f>INDEX([3]Treasury!B:B,MATCH('Գծապատկեր 3.Զ.1'!A2570,[3]Treasury!A:A,0))</f>
        <v>2.87</v>
      </c>
      <c r="E2570">
        <v>6.7863452819976802</v>
      </c>
    </row>
    <row r="2571" spans="1:5">
      <c r="A2571" s="9">
        <v>43209</v>
      </c>
      <c r="B2571">
        <f>INDEX('[3]Fed Funds rate'!B:B,MATCH('Գծապատկեր 3.Զ.1'!A2571,'[3]Fed Funds rate'!A:A,0))</f>
        <v>1.69</v>
      </c>
      <c r="C2571">
        <v>-790.54</v>
      </c>
      <c r="D2571">
        <f>INDEX([3]Treasury!B:B,MATCH('Գծապատկեր 3.Զ.1'!A2571,[3]Treasury!A:A,0))</f>
        <v>2.92</v>
      </c>
      <c r="E2571">
        <v>6.4229209389096704</v>
      </c>
    </row>
    <row r="2572" spans="1:5">
      <c r="A2572" s="9">
        <v>43210</v>
      </c>
      <c r="B2572">
        <f>INDEX('[3]Fed Funds rate'!B:B,MATCH('Գծապատկեր 3.Զ.1'!A2572,'[3]Fed Funds rate'!A:A,0))</f>
        <v>1.7</v>
      </c>
      <c r="C2572">
        <v>-788.58</v>
      </c>
      <c r="D2572">
        <f>INDEX([3]Treasury!B:B,MATCH('Գծապատկեր 3.Զ.1'!A2572,[3]Treasury!A:A,0))</f>
        <v>2.96</v>
      </c>
      <c r="E2572">
        <v>6.1559962556975698</v>
      </c>
    </row>
    <row r="2573" spans="1:5">
      <c r="A2573" s="9">
        <v>43213</v>
      </c>
      <c r="B2573">
        <f>INDEX('[3]Fed Funds rate'!B:B,MATCH('Գծապատկեր 3.Զ.1'!A2573,'[3]Fed Funds rate'!A:A,0))</f>
        <v>1.7</v>
      </c>
      <c r="C2573">
        <v>-785.84</v>
      </c>
      <c r="D2573">
        <f>INDEX([3]Treasury!B:B,MATCH('Գծապատկեր 3.Զ.1'!A2573,[3]Treasury!A:A,0))</f>
        <v>2.98</v>
      </c>
      <c r="E2573">
        <v>5.7892468408090201</v>
      </c>
    </row>
    <row r="2574" spans="1:5">
      <c r="A2574" s="9">
        <v>43214</v>
      </c>
      <c r="B2574">
        <f>INDEX('[3]Fed Funds rate'!B:B,MATCH('Գծապատկեր 3.Զ.1'!A2574,'[3]Fed Funds rate'!A:A,0))</f>
        <v>1.7</v>
      </c>
      <c r="C2574">
        <v>-785.71</v>
      </c>
      <c r="D2574">
        <f>INDEX([3]Treasury!B:B,MATCH('Գծապատկեր 3.Զ.1'!A2574,[3]Treasury!A:A,0))</f>
        <v>3</v>
      </c>
      <c r="E2574">
        <v>5.7540189355661298</v>
      </c>
    </row>
    <row r="2575" spans="1:5">
      <c r="A2575" s="9">
        <v>43215</v>
      </c>
      <c r="B2575">
        <f>INDEX('[3]Fed Funds rate'!B:B,MATCH('Գծապատկեր 3.Զ.1'!A2575,'[3]Fed Funds rate'!A:A,0))</f>
        <v>1.7</v>
      </c>
      <c r="C2575">
        <v>-782.35</v>
      </c>
      <c r="D2575">
        <f>INDEX([3]Treasury!B:B,MATCH('Գծապատկեր 3.Զ.1'!A2575,[3]Treasury!A:A,0))</f>
        <v>3.03</v>
      </c>
      <c r="E2575">
        <v>5.3067801707952604</v>
      </c>
    </row>
    <row r="2576" spans="1:5">
      <c r="A2576" s="9">
        <v>43216</v>
      </c>
      <c r="B2576">
        <f>INDEX('[3]Fed Funds rate'!B:B,MATCH('Գծապատկեր 3.Զ.1'!A2576,'[3]Fed Funds rate'!A:A,0))</f>
        <v>1.7</v>
      </c>
      <c r="C2576">
        <v>-782.75</v>
      </c>
      <c r="D2576">
        <f>INDEX([3]Treasury!B:B,MATCH('Գծապատկեր 3.Զ.1'!A2576,[3]Treasury!A:A,0))</f>
        <v>3</v>
      </c>
      <c r="E2576">
        <v>5.3392126872499803</v>
      </c>
    </row>
    <row r="2577" spans="1:5">
      <c r="A2577" s="9">
        <v>43217</v>
      </c>
      <c r="B2577">
        <f>INDEX('[3]Fed Funds rate'!B:B,MATCH('Գծապատկեր 3.Զ.1'!A2577,'[3]Fed Funds rate'!A:A,0))</f>
        <v>1.7</v>
      </c>
      <c r="C2577">
        <v>-782.71</v>
      </c>
      <c r="D2577">
        <f>INDEX([3]Treasury!B:B,MATCH('Գծապատկեր 3.Զ.1'!A2577,[3]Treasury!A:A,0))</f>
        <v>2.96</v>
      </c>
      <c r="E2577">
        <v>5.3154205882506096</v>
      </c>
    </row>
    <row r="2578" spans="1:5">
      <c r="A2578" s="9">
        <v>43220</v>
      </c>
      <c r="B2578">
        <f>INDEX('[3]Fed Funds rate'!B:B,MATCH('Գծապատկեր 3.Զ.1'!A2578,'[3]Fed Funds rate'!A:A,0))</f>
        <v>1.69</v>
      </c>
      <c r="C2578">
        <v>-781.94</v>
      </c>
      <c r="D2578">
        <f>INDEX([3]Treasury!B:B,MATCH('Գծապատկեր 3.Զ.1'!A2578,[3]Treasury!A:A,0))</f>
        <v>2.95</v>
      </c>
      <c r="E2578">
        <v>5.1983148816343601</v>
      </c>
    </row>
    <row r="2579" spans="1:5">
      <c r="A2579" s="9">
        <v>43221</v>
      </c>
      <c r="B2579">
        <f>INDEX('[3]Fed Funds rate'!B:B,MATCH('Գծապատկեր 3.Զ.1'!A2579,'[3]Fed Funds rate'!A:A,0))</f>
        <v>1.7</v>
      </c>
      <c r="C2579">
        <v>-779.56</v>
      </c>
      <c r="D2579">
        <f>INDEX([3]Treasury!B:B,MATCH('Գծապատկեր 3.Զ.1'!A2579,[3]Treasury!A:A,0))</f>
        <v>2.97</v>
      </c>
      <c r="E2579">
        <v>4.8747990690604803</v>
      </c>
    </row>
    <row r="2580" spans="1:5">
      <c r="A2580" s="9">
        <v>43222</v>
      </c>
      <c r="B2580">
        <f>INDEX('[3]Fed Funds rate'!B:B,MATCH('Գծապատկեր 3.Զ.1'!A2580,'[3]Fed Funds rate'!A:A,0))</f>
        <v>1.7</v>
      </c>
      <c r="C2580">
        <v>-775.58</v>
      </c>
      <c r="D2580">
        <f>INDEX([3]Treasury!B:B,MATCH('Գծապատկեր 3.Զ.1'!A2580,[3]Treasury!A:A,0))</f>
        <v>2.97</v>
      </c>
      <c r="E2580">
        <v>4.3442670949589202</v>
      </c>
    </row>
    <row r="2581" spans="1:5">
      <c r="A2581" s="9">
        <v>43223</v>
      </c>
      <c r="B2581">
        <f>INDEX('[3]Fed Funds rate'!B:B,MATCH('Գծապատկեր 3.Զ.1'!A2581,'[3]Fed Funds rate'!A:A,0))</f>
        <v>1.7</v>
      </c>
      <c r="C2581">
        <v>-772.95</v>
      </c>
      <c r="D2581">
        <f>INDEX([3]Treasury!B:B,MATCH('Գծապատկեր 3.Զ.1'!A2581,[3]Treasury!A:A,0))</f>
        <v>2.94</v>
      </c>
      <c r="E2581">
        <v>3.9859105990771</v>
      </c>
    </row>
    <row r="2582" spans="1:5">
      <c r="A2582" s="9">
        <v>43224</v>
      </c>
      <c r="B2582">
        <f>INDEX('[3]Fed Funds rate'!B:B,MATCH('Գծապատկեր 3.Զ.1'!A2582,'[3]Fed Funds rate'!A:A,0))</f>
        <v>1.7</v>
      </c>
      <c r="C2582">
        <v>-772.69</v>
      </c>
      <c r="D2582">
        <f>INDEX([3]Treasury!B:B,MATCH('Գծապատկեր 3.Զ.1'!A2582,[3]Treasury!A:A,0))</f>
        <v>2.95</v>
      </c>
      <c r="E2582">
        <v>3.9335890397335298</v>
      </c>
    </row>
    <row r="2583" spans="1:5">
      <c r="A2583" s="9">
        <v>43227</v>
      </c>
      <c r="B2583">
        <f>INDEX('[3]Fed Funds rate'!B:B,MATCH('Գծապատկեր 3.Զ.1'!A2583,'[3]Fed Funds rate'!A:A,0))</f>
        <v>1.7</v>
      </c>
      <c r="C2583">
        <v>-771.97</v>
      </c>
      <c r="D2583">
        <f>INDEX([3]Treasury!B:B,MATCH('Գծապատկեր 3.Զ.1'!A2583,[3]Treasury!A:A,0))</f>
        <v>2.95</v>
      </c>
      <c r="E2583">
        <v>3.82168674436195</v>
      </c>
    </row>
    <row r="2584" spans="1:5">
      <c r="A2584" s="9">
        <v>43228</v>
      </c>
      <c r="B2584">
        <f>INDEX('[3]Fed Funds rate'!B:B,MATCH('Գծապատկեր 3.Զ.1'!A2584,'[3]Fed Funds rate'!A:A,0))</f>
        <v>1.7</v>
      </c>
      <c r="C2584">
        <v>-767.46</v>
      </c>
      <c r="D2584">
        <f>INDEX([3]Treasury!B:B,MATCH('Գծապատկեր 3.Զ.1'!A2584,[3]Treasury!A:A,0))</f>
        <v>2.97</v>
      </c>
      <c r="E2584">
        <v>3.21707666931411</v>
      </c>
    </row>
    <row r="2585" spans="1:5">
      <c r="A2585" s="9">
        <v>43229</v>
      </c>
      <c r="B2585">
        <f>INDEX('[3]Fed Funds rate'!B:B,MATCH('Գծապատկեր 3.Զ.1'!A2585,'[3]Fed Funds rate'!A:A,0))</f>
        <v>1.7</v>
      </c>
      <c r="C2585">
        <v>-765.93</v>
      </c>
      <c r="D2585">
        <f>INDEX([3]Treasury!B:B,MATCH('Գծապատկեր 3.Զ.1'!A2585,[3]Treasury!A:A,0))</f>
        <v>3</v>
      </c>
      <c r="E2585">
        <v>2.9988421653364399</v>
      </c>
    </row>
    <row r="2586" spans="1:5">
      <c r="A2586" s="9">
        <v>43230</v>
      </c>
      <c r="B2586">
        <f>INDEX('[3]Fed Funds rate'!B:B,MATCH('Գծապատկեր 3.Զ.1'!A2586,'[3]Fed Funds rate'!A:A,0))</f>
        <v>1.7</v>
      </c>
      <c r="C2586">
        <v>-773.32</v>
      </c>
      <c r="D2586">
        <f>INDEX([3]Treasury!B:B,MATCH('Գծապատկեր 3.Զ.1'!A2586,[3]Treasury!A:A,0))</f>
        <v>2.97</v>
      </c>
      <c r="E2586">
        <v>3.9403814879150301</v>
      </c>
    </row>
    <row r="2587" spans="1:5">
      <c r="A2587" s="9">
        <v>43231</v>
      </c>
      <c r="B2587">
        <f>INDEX('[3]Fed Funds rate'!B:B,MATCH('Գծապատկեր 3.Զ.1'!A2587,'[3]Fed Funds rate'!A:A,0))</f>
        <v>1.7</v>
      </c>
      <c r="C2587">
        <v>-775.58</v>
      </c>
      <c r="D2587">
        <f>INDEX([3]Treasury!B:B,MATCH('Գծապատկեր 3.Զ.1'!A2587,[3]Treasury!A:A,0))</f>
        <v>2.97</v>
      </c>
      <c r="E2587">
        <v>4.2135263941894401</v>
      </c>
    </row>
    <row r="2588" spans="1:5">
      <c r="A2588" s="9">
        <v>43234</v>
      </c>
      <c r="B2588">
        <f>INDEX('[3]Fed Funds rate'!B:B,MATCH('Գծապատկեր 3.Զ.1'!A2588,'[3]Fed Funds rate'!A:A,0))</f>
        <v>1.7</v>
      </c>
      <c r="C2588">
        <v>-775.27</v>
      </c>
      <c r="D2588">
        <f>INDEX([3]Treasury!B:B,MATCH('Գծապատկեր 3.Զ.1'!A2588,[3]Treasury!A:A,0))</f>
        <v>3</v>
      </c>
      <c r="E2588">
        <v>4.1548736611724699</v>
      </c>
    </row>
    <row r="2589" spans="1:5">
      <c r="A2589" s="9">
        <v>43235</v>
      </c>
      <c r="B2589">
        <f>INDEX('[3]Fed Funds rate'!B:B,MATCH('Գծապատկեր 3.Զ.1'!A2589,'[3]Fed Funds rate'!A:A,0))</f>
        <v>1.7</v>
      </c>
      <c r="C2589">
        <v>-770.3</v>
      </c>
      <c r="D2589">
        <f>INDEX([3]Treasury!B:B,MATCH('Գծապատկեր 3.Զ.1'!A2589,[3]Treasury!A:A,0))</f>
        <v>3.08</v>
      </c>
      <c r="E2589">
        <v>3.4930690092429502</v>
      </c>
    </row>
    <row r="2590" spans="1:5">
      <c r="A2590" s="9">
        <v>43236</v>
      </c>
      <c r="B2590">
        <f>INDEX('[3]Fed Funds rate'!B:B,MATCH('Գծապատկեր 3.Զ.1'!A2590,'[3]Fed Funds rate'!A:A,0))</f>
        <v>1.7</v>
      </c>
      <c r="C2590">
        <v>-771.37</v>
      </c>
      <c r="D2590">
        <f>INDEX([3]Treasury!B:B,MATCH('Գծապատկեր 3.Զ.1'!A2590,[3]Treasury!A:A,0))</f>
        <v>3.09</v>
      </c>
      <c r="E2590">
        <v>3.61320617770297</v>
      </c>
    </row>
    <row r="2591" spans="1:5">
      <c r="A2591" s="9">
        <v>43237</v>
      </c>
      <c r="B2591">
        <f>INDEX('[3]Fed Funds rate'!B:B,MATCH('Գծապատկեր 3.Զ.1'!A2591,'[3]Fed Funds rate'!A:A,0))</f>
        <v>1.7</v>
      </c>
      <c r="C2591">
        <v>-768.92</v>
      </c>
      <c r="D2591">
        <f>INDEX([3]Treasury!B:B,MATCH('Գծապատկեր 3.Զ.1'!A2591,[3]Treasury!A:A,0))</f>
        <v>3.11</v>
      </c>
      <c r="E2591">
        <v>3.2764112780713499</v>
      </c>
    </row>
    <row r="2592" spans="1:5">
      <c r="A2592" s="9">
        <v>43238</v>
      </c>
      <c r="B2592">
        <f>INDEX('[3]Fed Funds rate'!B:B,MATCH('Գծապատկեր 3.Զ.1'!A2592,'[3]Fed Funds rate'!A:A,0))</f>
        <v>1.7</v>
      </c>
      <c r="C2592">
        <v>-767.21</v>
      </c>
      <c r="D2592">
        <f>INDEX([3]Treasury!B:B,MATCH('Գծապատկեր 3.Զ.1'!A2592,[3]Treasury!A:A,0))</f>
        <v>3.06</v>
      </c>
      <c r="E2592">
        <v>3.0351017048551499</v>
      </c>
    </row>
    <row r="2593" spans="1:5">
      <c r="A2593" s="9">
        <v>43241</v>
      </c>
      <c r="B2593">
        <f>INDEX('[3]Fed Funds rate'!B:B,MATCH('Գծապատկեր 3.Զ.1'!A2593,'[3]Fed Funds rate'!A:A,0))</f>
        <v>1.7</v>
      </c>
      <c r="C2593">
        <v>-766.34</v>
      </c>
      <c r="D2593">
        <f>INDEX([3]Treasury!B:B,MATCH('Գծապատկեր 3.Զ.1'!A2593,[3]Treasury!A:A,0))</f>
        <v>3.06</v>
      </c>
      <c r="E2593">
        <v>2.9029680349323099</v>
      </c>
    </row>
    <row r="2594" spans="1:5">
      <c r="A2594" s="9">
        <v>43242</v>
      </c>
      <c r="B2594">
        <f>INDEX('[3]Fed Funds rate'!B:B,MATCH('Գծապատկեր 3.Զ.1'!A2594,'[3]Fed Funds rate'!A:A,0))</f>
        <v>1.7</v>
      </c>
      <c r="C2594">
        <v>-769.57</v>
      </c>
      <c r="D2594">
        <f>INDEX([3]Treasury!B:B,MATCH('Գծապատկեր 3.Զ.1'!A2594,[3]Treasury!A:A,0))</f>
        <v>3.06</v>
      </c>
      <c r="E2594">
        <v>3.30489543081841</v>
      </c>
    </row>
    <row r="2595" spans="1:5">
      <c r="A2595" s="9">
        <v>43243</v>
      </c>
      <c r="B2595">
        <f>INDEX('[3]Fed Funds rate'!B:B,MATCH('Գծապատկեր 3.Զ.1'!A2595,'[3]Fed Funds rate'!A:A,0))</f>
        <v>1.7</v>
      </c>
      <c r="C2595">
        <v>-772.66</v>
      </c>
      <c r="D2595">
        <f>INDEX([3]Treasury!B:B,MATCH('Գծապատկեր 3.Զ.1'!A2595,[3]Treasury!A:A,0))</f>
        <v>3.01</v>
      </c>
      <c r="E2595">
        <v>3.6869442660822598</v>
      </c>
    </row>
    <row r="2596" spans="1:5">
      <c r="A2596" s="9">
        <v>43244</v>
      </c>
      <c r="B2596">
        <f>INDEX('[3]Fed Funds rate'!B:B,MATCH('Գծապատկեր 3.Զ.1'!A2596,'[3]Fed Funds rate'!A:A,0))</f>
        <v>1.7</v>
      </c>
      <c r="C2596">
        <v>-775.63</v>
      </c>
      <c r="D2596">
        <f>INDEX([3]Treasury!B:B,MATCH('Գծապատկեր 3.Զ.1'!A2596,[3]Treasury!A:A,0))</f>
        <v>2.98</v>
      </c>
      <c r="E2596">
        <v>4.0519242972927696</v>
      </c>
    </row>
    <row r="2597" spans="1:5">
      <c r="A2597" s="9">
        <v>43245</v>
      </c>
      <c r="B2597">
        <f>INDEX('[3]Fed Funds rate'!B:B,MATCH('Գծապատկեր 3.Զ.1'!A2597,'[3]Fed Funds rate'!A:A,0))</f>
        <v>1.7</v>
      </c>
      <c r="C2597">
        <v>-777.58</v>
      </c>
      <c r="D2597">
        <f>INDEX([3]Treasury!B:B,MATCH('Գծապատկեր 3.Զ.1'!A2597,[3]Treasury!A:A,0))</f>
        <v>2.93</v>
      </c>
      <c r="E2597">
        <v>4.2843484732811703</v>
      </c>
    </row>
    <row r="2598" spans="1:5">
      <c r="A2598" s="9">
        <v>43249</v>
      </c>
      <c r="B2598">
        <f>INDEX('[3]Fed Funds rate'!B:B,MATCH('Գծապատկեր 3.Զ.1'!A2598,'[3]Fed Funds rate'!A:A,0))</f>
        <v>1.7</v>
      </c>
      <c r="C2598">
        <v>-777.56</v>
      </c>
      <c r="D2598">
        <f>INDEX([3]Treasury!B:B,MATCH('Գծապատկեր 3.Զ.1'!A2598,[3]Treasury!A:A,0))</f>
        <v>2.77</v>
      </c>
      <c r="E2598">
        <v>4.26310814689975</v>
      </c>
    </row>
    <row r="2599" spans="1:5">
      <c r="A2599" s="9">
        <v>43250</v>
      </c>
      <c r="B2599">
        <f>INDEX('[3]Fed Funds rate'!B:B,MATCH('Գծապատկեր 3.Զ.1'!A2599,'[3]Fed Funds rate'!A:A,0))</f>
        <v>1.7</v>
      </c>
      <c r="C2599">
        <v>-776.31</v>
      </c>
      <c r="D2599">
        <f>INDEX([3]Treasury!B:B,MATCH('Գծապատկեր 3.Զ.1'!A2599,[3]Treasury!A:A,0))</f>
        <v>2.84</v>
      </c>
      <c r="E2599">
        <v>4.0835519243624896</v>
      </c>
    </row>
    <row r="2600" spans="1:5">
      <c r="A2600" s="9">
        <v>43251</v>
      </c>
      <c r="B2600">
        <f>INDEX('[3]Fed Funds rate'!B:B,MATCH('Գծապատկեր 3.Զ.1'!A2600,'[3]Fed Funds rate'!A:A,0))</f>
        <v>1.7</v>
      </c>
      <c r="C2600">
        <v>-773.46</v>
      </c>
      <c r="D2600">
        <f>INDEX([3]Treasury!B:B,MATCH('Գծապատկեր 3.Զ.1'!A2600,[3]Treasury!A:A,0))</f>
        <v>2.83</v>
      </c>
      <c r="E2600">
        <v>3.6970880727851601</v>
      </c>
    </row>
    <row r="2601" spans="1:5">
      <c r="A2601" s="9">
        <v>43252</v>
      </c>
      <c r="B2601">
        <f>INDEX('[3]Fed Funds rate'!B:B,MATCH('Գծապատկեր 3.Զ.1'!A2601,'[3]Fed Funds rate'!A:A,0))</f>
        <v>1.7</v>
      </c>
      <c r="C2601">
        <v>-771.06</v>
      </c>
      <c r="D2601">
        <f>INDEX([3]Treasury!B:B,MATCH('Գծապատկեր 3.Զ.1'!A2601,[3]Treasury!A:A,0))</f>
        <v>2.89</v>
      </c>
      <c r="E2601">
        <v>3.36764537624583</v>
      </c>
    </row>
    <row r="2602" spans="1:5">
      <c r="A2602" s="9">
        <v>43255</v>
      </c>
      <c r="B2602">
        <f>INDEX('[3]Fed Funds rate'!B:B,MATCH('Գծապատկեր 3.Զ.1'!A2602,'[3]Fed Funds rate'!A:A,0))</f>
        <v>1.7</v>
      </c>
      <c r="C2602">
        <v>-772.42</v>
      </c>
      <c r="D2602">
        <f>INDEX([3]Treasury!B:B,MATCH('Գծապատկեր 3.Զ.1'!A2602,[3]Treasury!A:A,0))</f>
        <v>2.94</v>
      </c>
      <c r="E2602">
        <v>3.5252049344393299</v>
      </c>
    </row>
    <row r="2603" spans="1:5">
      <c r="A2603" s="9">
        <v>43256</v>
      </c>
      <c r="B2603">
        <f>INDEX('[3]Fed Funds rate'!B:B,MATCH('Գծապատկեր 3.Զ.1'!A2603,'[3]Fed Funds rate'!A:A,0))</f>
        <v>1.7</v>
      </c>
      <c r="C2603">
        <v>-772.29</v>
      </c>
      <c r="D2603">
        <f>INDEX([3]Treasury!B:B,MATCH('Գծապատկեր 3.Զ.1'!A2603,[3]Treasury!A:A,0))</f>
        <v>2.92</v>
      </c>
      <c r="E2603">
        <v>3.4897082968172901</v>
      </c>
    </row>
    <row r="2604" spans="1:5">
      <c r="A2604" s="9">
        <v>43257</v>
      </c>
      <c r="B2604">
        <f>INDEX('[3]Fed Funds rate'!B:B,MATCH('Գծապատկեր 3.Զ.1'!A2604,'[3]Fed Funds rate'!A:A,0))</f>
        <v>1.7</v>
      </c>
      <c r="C2604">
        <v>-770.2</v>
      </c>
      <c r="D2604">
        <f>INDEX([3]Treasury!B:B,MATCH('Գծապատկեր 3.Զ.1'!A2604,[3]Treasury!A:A,0))</f>
        <v>2.97</v>
      </c>
      <c r="E2604">
        <v>3.2000533614717499</v>
      </c>
    </row>
    <row r="2605" spans="1:5">
      <c r="A2605" s="9">
        <v>43258</v>
      </c>
      <c r="B2605">
        <f>INDEX('[3]Fed Funds rate'!B:B,MATCH('Գծապատկեր 3.Զ.1'!A2605,'[3]Fed Funds rate'!A:A,0))</f>
        <v>1.7</v>
      </c>
      <c r="C2605">
        <v>-769.84</v>
      </c>
      <c r="D2605">
        <f>INDEX([3]Treasury!B:B,MATCH('Գծապատկեր 3.Զ.1'!A2605,[3]Treasury!A:A,0))</f>
        <v>2.93</v>
      </c>
      <c r="E2605">
        <v>3.1346376113818901</v>
      </c>
    </row>
    <row r="2606" spans="1:5">
      <c r="A2606" s="9">
        <v>43259</v>
      </c>
      <c r="B2606">
        <f>INDEX('[3]Fed Funds rate'!B:B,MATCH('Գծապատկեր 3.Զ.1'!A2606,'[3]Fed Funds rate'!A:A,0))</f>
        <v>1.7</v>
      </c>
      <c r="C2606">
        <v>-769.13</v>
      </c>
      <c r="D2606">
        <f>INDEX([3]Treasury!B:B,MATCH('Գծապատկեր 3.Զ.1'!A2606,[3]Treasury!A:A,0))</f>
        <v>2.93</v>
      </c>
      <c r="E2606">
        <v>3.0237050238596299</v>
      </c>
    </row>
    <row r="2607" spans="1:5">
      <c r="A2607" s="9">
        <v>43262</v>
      </c>
      <c r="B2607">
        <f>INDEX('[3]Fed Funds rate'!B:B,MATCH('Գծապատկեր 3.Զ.1'!A2607,'[3]Fed Funds rate'!A:A,0))</f>
        <v>1.7</v>
      </c>
      <c r="C2607">
        <v>-767.12</v>
      </c>
      <c r="D2607">
        <f>INDEX([3]Treasury!B:B,MATCH('Գծապատկեր 3.Զ.1'!A2607,[3]Treasury!A:A,0))</f>
        <v>2.96</v>
      </c>
      <c r="E2607">
        <v>2.7433662794898002</v>
      </c>
    </row>
    <row r="2608" spans="1:5">
      <c r="A2608" s="9">
        <v>43263</v>
      </c>
      <c r="B2608">
        <f>INDEX('[3]Fed Funds rate'!B:B,MATCH('Գծապատկեր 3.Զ.1'!A2608,'[3]Fed Funds rate'!A:A,0))</f>
        <v>1.7</v>
      </c>
      <c r="C2608">
        <v>-765.18</v>
      </c>
      <c r="D2608">
        <f>INDEX([3]Treasury!B:B,MATCH('Գծապատկեր 3.Զ.1'!A2608,[3]Treasury!A:A,0))</f>
        <v>2.96</v>
      </c>
      <c r="E2608">
        <v>2.47149022623364</v>
      </c>
    </row>
    <row r="2609" spans="1:5">
      <c r="A2609" s="9">
        <v>43264</v>
      </c>
      <c r="B2609">
        <f>INDEX('[3]Fed Funds rate'!B:B,MATCH('Գծապատկեր 3.Զ.1'!A2609,'[3]Fed Funds rate'!A:A,0))</f>
        <v>1.7</v>
      </c>
      <c r="C2609">
        <v>-764.04</v>
      </c>
      <c r="D2609">
        <f>INDEX([3]Treasury!B:B,MATCH('Գծապատկեր 3.Զ.1'!A2609,[3]Treasury!A:A,0))</f>
        <v>2.98</v>
      </c>
      <c r="E2609">
        <v>2.3037334257114699</v>
      </c>
    </row>
    <row r="2610" spans="1:5">
      <c r="A2610" s="9">
        <v>43265</v>
      </c>
      <c r="B2610">
        <f>INDEX('[3]Fed Funds rate'!B:B,MATCH('Գծապատկեր 3.Զ.1'!A2610,'[3]Fed Funds rate'!A:A,0))</f>
        <v>1.9</v>
      </c>
      <c r="C2610">
        <v>-765.17</v>
      </c>
      <c r="D2610">
        <f>INDEX([3]Treasury!B:B,MATCH('Գծապատկեր 3.Զ.1'!A2610,[3]Treasury!A:A,0))</f>
        <v>2.94</v>
      </c>
      <c r="E2610">
        <v>2.4328616641631702</v>
      </c>
    </row>
    <row r="2611" spans="1:5">
      <c r="A2611" s="9">
        <v>43266</v>
      </c>
      <c r="B2611">
        <f>INDEX('[3]Fed Funds rate'!B:B,MATCH('Գծապատկեր 3.Զ.1'!A2611,'[3]Fed Funds rate'!A:A,0))</f>
        <v>1.9</v>
      </c>
      <c r="C2611">
        <v>-764.66</v>
      </c>
      <c r="D2611">
        <f>INDEX([3]Treasury!B:B,MATCH('Գծապատկեր 3.Զ.1'!A2611,[3]Treasury!A:A,0))</f>
        <v>2.93</v>
      </c>
      <c r="E2611">
        <v>2.3475277101022098</v>
      </c>
    </row>
    <row r="2612" spans="1:5">
      <c r="A2612" s="9">
        <v>43269</v>
      </c>
      <c r="B2612">
        <f>INDEX('[3]Fed Funds rate'!B:B,MATCH('Գծապատկեր 3.Զ.1'!A2612,'[3]Fed Funds rate'!A:A,0))</f>
        <v>1.9</v>
      </c>
      <c r="C2612">
        <v>-761.15</v>
      </c>
      <c r="D2612">
        <f>INDEX([3]Treasury!B:B,MATCH('Գծապատկեր 3.Զ.1'!A2612,[3]Treasury!A:A,0))</f>
        <v>2.92</v>
      </c>
      <c r="E2612">
        <v>1.86878416416061</v>
      </c>
    </row>
    <row r="2613" spans="1:5">
      <c r="A2613" s="9">
        <v>43270</v>
      </c>
      <c r="B2613">
        <f>INDEX('[3]Fed Funds rate'!B:B,MATCH('Գծապատկեր 3.Զ.1'!A2613,'[3]Fed Funds rate'!A:A,0))</f>
        <v>1.91</v>
      </c>
      <c r="C2613">
        <v>-758.55</v>
      </c>
      <c r="D2613">
        <f>INDEX([3]Treasury!B:B,MATCH('Գծապատկեր 3.Զ.1'!A2613,[3]Treasury!A:A,0))</f>
        <v>2.89</v>
      </c>
      <c r="E2613">
        <v>1.50795243397738</v>
      </c>
    </row>
    <row r="2614" spans="1:5">
      <c r="A2614" s="9">
        <v>43271</v>
      </c>
      <c r="B2614">
        <f>INDEX('[3]Fed Funds rate'!B:B,MATCH('Գծապատկեր 3.Զ.1'!A2614,'[3]Fed Funds rate'!A:A,0))</f>
        <v>1.92</v>
      </c>
      <c r="C2614">
        <v>-762.28</v>
      </c>
      <c r="D2614">
        <f>INDEX([3]Treasury!B:B,MATCH('Գծապատկեր 3.Զ.1'!A2614,[3]Treasury!A:A,0))</f>
        <v>2.93</v>
      </c>
      <c r="E2614">
        <v>1.9798170798775301</v>
      </c>
    </row>
    <row r="2615" spans="1:5">
      <c r="A2615" s="9">
        <v>43272</v>
      </c>
      <c r="B2615">
        <f>INDEX('[3]Fed Funds rate'!B:B,MATCH('Գծապատկեր 3.Զ.1'!A2615,'[3]Fed Funds rate'!A:A,0))</f>
        <v>1.92</v>
      </c>
      <c r="C2615">
        <v>-764.49</v>
      </c>
      <c r="D2615">
        <f>INDEX([3]Treasury!B:B,MATCH('Գծապատկեր 3.Զ.1'!A2615,[3]Treasury!A:A,0))</f>
        <v>2.9</v>
      </c>
      <c r="E2615">
        <v>2.2506600150932101</v>
      </c>
    </row>
    <row r="2616" spans="1:5">
      <c r="A2616" s="9">
        <v>43273</v>
      </c>
      <c r="B2616">
        <f>INDEX('[3]Fed Funds rate'!B:B,MATCH('Գծապատկեր 3.Զ.1'!A2616,'[3]Fed Funds rate'!A:A,0))</f>
        <v>1.92</v>
      </c>
      <c r="C2616">
        <v>-768.13</v>
      </c>
      <c r="D2616">
        <f>INDEX([3]Treasury!B:B,MATCH('Գծապատկեր 3.Զ.1'!A2616,[3]Treasury!A:A,0))</f>
        <v>2.9</v>
      </c>
      <c r="E2616">
        <v>2.70700781194568</v>
      </c>
    </row>
    <row r="2617" spans="1:5">
      <c r="A2617" s="9">
        <v>43276</v>
      </c>
      <c r="B2617">
        <f>INDEX('[3]Fed Funds rate'!B:B,MATCH('Գծապատկեր 3.Զ.1'!A2617,'[3]Fed Funds rate'!A:A,0))</f>
        <v>1.92</v>
      </c>
      <c r="C2617">
        <v>-766.46</v>
      </c>
      <c r="D2617">
        <f>INDEX([3]Treasury!B:B,MATCH('Գծապատկեր 3.Զ.1'!A2617,[3]Treasury!A:A,0))</f>
        <v>2.87</v>
      </c>
      <c r="E2617">
        <v>2.4707039681206799</v>
      </c>
    </row>
    <row r="2618" spans="1:5">
      <c r="A2618" s="9">
        <v>43277</v>
      </c>
      <c r="B2618">
        <f>INDEX('[3]Fed Funds rate'!B:B,MATCH('Գծապատկեր 3.Զ.1'!A2618,'[3]Fed Funds rate'!A:A,0))</f>
        <v>1.92</v>
      </c>
      <c r="C2618">
        <v>-765.3</v>
      </c>
      <c r="D2618">
        <f>INDEX([3]Treasury!B:B,MATCH('Գծապատկեր 3.Զ.1'!A2618,[3]Treasury!A:A,0))</f>
        <v>2.88</v>
      </c>
      <c r="E2618">
        <v>2.3005887701616499</v>
      </c>
    </row>
    <row r="2619" spans="1:5">
      <c r="A2619" s="9">
        <v>43278</v>
      </c>
      <c r="B2619">
        <f>INDEX('[3]Fed Funds rate'!B:B,MATCH('Գծապատկեր 3.Զ.1'!A2619,'[3]Fed Funds rate'!A:A,0))</f>
        <v>1.91</v>
      </c>
      <c r="C2619">
        <v>-765.24</v>
      </c>
      <c r="D2619">
        <f>INDEX([3]Treasury!B:B,MATCH('Գծապատկեր 3.Զ.1'!A2619,[3]Treasury!A:A,0))</f>
        <v>2.83</v>
      </c>
      <c r="E2619">
        <v>2.2740936266413798</v>
      </c>
    </row>
    <row r="2620" spans="1:5">
      <c r="A2620" s="9">
        <v>43279</v>
      </c>
      <c r="B2620">
        <f>INDEX('[3]Fed Funds rate'!B:B,MATCH('Գծապատկեր 3.Զ.1'!A2620,'[3]Fed Funds rate'!A:A,0))</f>
        <v>1.91</v>
      </c>
      <c r="C2620">
        <v>-765.33</v>
      </c>
      <c r="D2620">
        <f>INDEX([3]Treasury!B:B,MATCH('Գծապատկեր 3.Զ.1'!A2620,[3]Treasury!A:A,0))</f>
        <v>2.84</v>
      </c>
      <c r="E2620">
        <v>2.2671998143300698</v>
      </c>
    </row>
    <row r="2621" spans="1:5">
      <c r="A2621" s="9">
        <v>43280</v>
      </c>
      <c r="B2621">
        <f>INDEX('[3]Fed Funds rate'!B:B,MATCH('Գծապատկեր 3.Զ.1'!A2621,'[3]Fed Funds rate'!A:A,0))</f>
        <v>1.91</v>
      </c>
      <c r="C2621">
        <v>-765.69</v>
      </c>
      <c r="D2621">
        <f>INDEX([3]Treasury!B:B,MATCH('Գծապատկեր 3.Զ.1'!A2621,[3]Treasury!A:A,0))</f>
        <v>2.85</v>
      </c>
      <c r="E2621">
        <v>2.2955737864050398</v>
      </c>
    </row>
    <row r="2622" spans="1:5">
      <c r="A2622" s="9">
        <v>43283</v>
      </c>
      <c r="B2622">
        <f>INDEX('[3]Fed Funds rate'!B:B,MATCH('Գծապատկեր 3.Զ.1'!A2622,'[3]Fed Funds rate'!A:A,0))</f>
        <v>1.91</v>
      </c>
      <c r="C2622">
        <v>-764.81</v>
      </c>
      <c r="D2622">
        <f>INDEX([3]Treasury!B:B,MATCH('Գծապատկեր 3.Զ.1'!A2622,[3]Treasury!A:A,0))</f>
        <v>2.87</v>
      </c>
      <c r="E2622">
        <v>2.1619258093516001</v>
      </c>
    </row>
    <row r="2623" spans="1:5">
      <c r="A2623" s="9">
        <v>43284</v>
      </c>
      <c r="B2623">
        <f>INDEX('[3]Fed Funds rate'!B:B,MATCH('Գծապատկեր 3.Զ.1'!A2623,'[3]Fed Funds rate'!A:A,0))</f>
        <v>1.91</v>
      </c>
      <c r="C2623">
        <v>-768.01</v>
      </c>
      <c r="D2623">
        <f>INDEX([3]Treasury!B:B,MATCH('Գծապատկեր 3.Զ.1'!A2623,[3]Treasury!A:A,0))</f>
        <v>2.83</v>
      </c>
      <c r="E2623">
        <v>2.5608052733115301</v>
      </c>
    </row>
    <row r="2624" spans="1:5">
      <c r="A2624" s="9">
        <v>43286</v>
      </c>
      <c r="B2624">
        <f>INDEX('[3]Fed Funds rate'!B:B,MATCH('Գծապատկեր 3.Զ.1'!A2624,'[3]Fed Funds rate'!A:A,0))</f>
        <v>1.91</v>
      </c>
      <c r="C2624">
        <v>-771.5</v>
      </c>
      <c r="D2624">
        <f>INDEX([3]Treasury!B:B,MATCH('Գծապատկեր 3.Զ.1'!A2624,[3]Treasury!A:A,0))</f>
        <v>2.84</v>
      </c>
      <c r="E2624">
        <v>2.9955454702217099</v>
      </c>
    </row>
    <row r="2625" spans="1:5">
      <c r="A2625" s="9">
        <v>43287</v>
      </c>
      <c r="B2625">
        <f>INDEX('[3]Fed Funds rate'!B:B,MATCH('Գծապատկեր 3.Զ.1'!A2625,'[3]Fed Funds rate'!A:A,0))</f>
        <v>1.91</v>
      </c>
      <c r="C2625">
        <v>-775.3</v>
      </c>
      <c r="D2625">
        <f>INDEX([3]Treasury!B:B,MATCH('Գծապատկեր 3.Զ.1'!A2625,[3]Treasury!A:A,0))</f>
        <v>2.82</v>
      </c>
      <c r="E2625">
        <v>3.4682324536226998</v>
      </c>
    </row>
    <row r="2626" spans="1:5">
      <c r="A2626" s="9">
        <v>43290</v>
      </c>
      <c r="B2626">
        <f>INDEX('[3]Fed Funds rate'!B:B,MATCH('Գծապատկեր 3.Զ.1'!A2626,'[3]Fed Funds rate'!A:A,0))</f>
        <v>1.91</v>
      </c>
      <c r="C2626">
        <v>-778.43</v>
      </c>
      <c r="D2626">
        <f>INDEX([3]Treasury!B:B,MATCH('Գծապատկեր 3.Զ.1'!A2626,[3]Treasury!A:A,0))</f>
        <v>2.86</v>
      </c>
      <c r="E2626">
        <v>3.8524840795981801</v>
      </c>
    </row>
    <row r="2627" spans="1:5">
      <c r="A2627" s="9">
        <v>43291</v>
      </c>
      <c r="B2627">
        <f>INDEX('[3]Fed Funds rate'!B:B,MATCH('Գծապատկեր 3.Զ.1'!A2627,'[3]Fed Funds rate'!A:A,0))</f>
        <v>1.91</v>
      </c>
      <c r="C2627">
        <v>-778.07</v>
      </c>
      <c r="D2627">
        <f>INDEX([3]Treasury!B:B,MATCH('Գծապատկեր 3.Զ.1'!A2627,[3]Treasury!A:A,0))</f>
        <v>2.87</v>
      </c>
      <c r="E2627">
        <v>3.7875767598300101</v>
      </c>
    </row>
    <row r="2628" spans="1:5">
      <c r="A2628" s="9">
        <v>43292</v>
      </c>
      <c r="B2628">
        <f>INDEX('[3]Fed Funds rate'!B:B,MATCH('Գծապատկեր 3.Զ.1'!A2628,'[3]Fed Funds rate'!A:A,0))</f>
        <v>1.91</v>
      </c>
      <c r="C2628">
        <v>-776.53</v>
      </c>
      <c r="D2628">
        <f>INDEX([3]Treasury!B:B,MATCH('Գծապատկեր 3.Զ.1'!A2628,[3]Treasury!A:A,0))</f>
        <v>2.85</v>
      </c>
      <c r="E2628">
        <v>3.5708059361483002</v>
      </c>
    </row>
    <row r="2629" spans="1:5">
      <c r="A2629" s="9">
        <v>43293</v>
      </c>
      <c r="B2629">
        <f>INDEX('[3]Fed Funds rate'!B:B,MATCH('Գծապատկեր 3.Զ.1'!A2629,'[3]Fed Funds rate'!A:A,0))</f>
        <v>1.91</v>
      </c>
      <c r="C2629">
        <v>-777.6</v>
      </c>
      <c r="D2629">
        <f>INDEX([3]Treasury!B:B,MATCH('Գծապատկեր 3.Զ.1'!A2629,[3]Treasury!A:A,0))</f>
        <v>2.85</v>
      </c>
      <c r="E2629">
        <v>3.68985515476276</v>
      </c>
    </row>
    <row r="2630" spans="1:5">
      <c r="A2630" s="9">
        <v>43294</v>
      </c>
      <c r="B2630">
        <f>INDEX('[3]Fed Funds rate'!B:B,MATCH('Գծապատկեր 3.Զ.1'!A2630,'[3]Fed Funds rate'!A:A,0))</f>
        <v>1.91</v>
      </c>
      <c r="C2630">
        <v>-780.87</v>
      </c>
      <c r="D2630">
        <f>INDEX([3]Treasury!B:B,MATCH('Գծապատկեր 3.Զ.1'!A2630,[3]Treasury!A:A,0))</f>
        <v>2.83</v>
      </c>
      <c r="E2630">
        <v>4.0908503238621199</v>
      </c>
    </row>
    <row r="2631" spans="1:5">
      <c r="A2631" s="9">
        <v>43297</v>
      </c>
      <c r="B2631">
        <f>INDEX('[3]Fed Funds rate'!B:B,MATCH('Գծապատկեր 3.Զ.1'!A2631,'[3]Fed Funds rate'!A:A,0))</f>
        <v>1.91</v>
      </c>
      <c r="C2631">
        <v>-779.91</v>
      </c>
      <c r="D2631">
        <f>INDEX([3]Treasury!B:B,MATCH('Գծապատկեր 3.Զ.1'!A2631,[3]Treasury!A:A,0))</f>
        <v>2.85</v>
      </c>
      <c r="E2631">
        <v>3.9491877379128901</v>
      </c>
    </row>
    <row r="2632" spans="1:5">
      <c r="A2632" s="9">
        <v>43298</v>
      </c>
      <c r="B2632">
        <f>INDEX('[3]Fed Funds rate'!B:B,MATCH('Գծապատկեր 3.Զ.1'!A2632,'[3]Fed Funds rate'!A:A,0))</f>
        <v>1.91</v>
      </c>
      <c r="C2632">
        <v>-778.93</v>
      </c>
      <c r="D2632">
        <f>INDEX([3]Treasury!B:B,MATCH('Գծապատկեր 3.Զ.1'!A2632,[3]Treasury!A:A,0))</f>
        <v>2.86</v>
      </c>
      <c r="E2632">
        <v>3.8048066786209298</v>
      </c>
    </row>
    <row r="2633" spans="1:5">
      <c r="A2633" s="9">
        <v>43299</v>
      </c>
      <c r="B2633">
        <f>INDEX('[3]Fed Funds rate'!B:B,MATCH('Գծապատկեր 3.Զ.1'!A2633,'[3]Fed Funds rate'!A:A,0))</f>
        <v>1.91</v>
      </c>
      <c r="C2633">
        <v>-779.91</v>
      </c>
      <c r="D2633">
        <f>INDEX([3]Treasury!B:B,MATCH('Գծապատկեր 3.Զ.1'!A2633,[3]Treasury!A:A,0))</f>
        <v>2.88</v>
      </c>
      <c r="E2633">
        <v>3.9118953261138301</v>
      </c>
    </row>
    <row r="2634" spans="1:5">
      <c r="A2634" s="9">
        <v>43300</v>
      </c>
      <c r="B2634">
        <f>INDEX('[3]Fed Funds rate'!B:B,MATCH('Գծապատկեր 3.Զ.1'!A2634,'[3]Fed Funds rate'!A:A,0))</f>
        <v>1.91</v>
      </c>
      <c r="C2634">
        <v>-779.6</v>
      </c>
      <c r="D2634">
        <f>INDEX([3]Treasury!B:B,MATCH('Գծապատկեր 3.Զ.1'!A2634,[3]Treasury!A:A,0))</f>
        <v>2.84</v>
      </c>
      <c r="E2634">
        <v>3.8534939910148198</v>
      </c>
    </row>
    <row r="2635" spans="1:5">
      <c r="A2635" s="9">
        <v>43301</v>
      </c>
      <c r="B2635">
        <f>INDEX('[3]Fed Funds rate'!B:B,MATCH('Գծապատկեր 3.Զ.1'!A2635,'[3]Fed Funds rate'!A:A,0))</f>
        <v>1.91</v>
      </c>
      <c r="C2635">
        <v>-779.71</v>
      </c>
      <c r="D2635">
        <f>INDEX([3]Treasury!B:B,MATCH('Գծապատկեր 3.Զ.1'!A2635,[3]Treasury!A:A,0))</f>
        <v>2.89</v>
      </c>
      <c r="E2635">
        <v>3.8489581701872999</v>
      </c>
    </row>
    <row r="2636" spans="1:5">
      <c r="A2636" s="9">
        <v>43304</v>
      </c>
      <c r="B2636">
        <f>INDEX('[3]Fed Funds rate'!B:B,MATCH('Գծապատկեր 3.Զ.1'!A2636,'[3]Fed Funds rate'!A:A,0))</f>
        <v>1.91</v>
      </c>
      <c r="C2636">
        <v>-778.39</v>
      </c>
      <c r="D2636">
        <f>INDEX([3]Treasury!B:B,MATCH('Գծապատկեր 3.Զ.1'!A2636,[3]Treasury!A:A,0))</f>
        <v>2.96</v>
      </c>
      <c r="E2636">
        <v>3.6608770009448701</v>
      </c>
    </row>
    <row r="2637" spans="1:5">
      <c r="A2637" s="9">
        <v>43305</v>
      </c>
      <c r="B2637">
        <f>INDEX('[3]Fed Funds rate'!B:B,MATCH('Գծապատկեր 3.Զ.1'!A2637,'[3]Fed Funds rate'!A:A,0))</f>
        <v>1.91</v>
      </c>
      <c r="C2637">
        <v>-778.1</v>
      </c>
      <c r="D2637">
        <f>INDEX([3]Treasury!B:B,MATCH('Գծապատկեր 3.Զ.1'!A2637,[3]Treasury!A:A,0))</f>
        <v>2.95</v>
      </c>
      <c r="E2637">
        <v>3.6049703084530602</v>
      </c>
    </row>
    <row r="2638" spans="1:5">
      <c r="A2638" s="9">
        <v>43306</v>
      </c>
      <c r="B2638">
        <f>INDEX('[3]Fed Funds rate'!B:B,MATCH('Գծապատկեր 3.Զ.1'!A2638,'[3]Fed Funds rate'!A:A,0))</f>
        <v>1.91</v>
      </c>
      <c r="C2638">
        <v>-780.16</v>
      </c>
      <c r="D2638">
        <f>INDEX([3]Treasury!B:B,MATCH('Գծապատկեր 3.Զ.1'!A2638,[3]Treasury!A:A,0))</f>
        <v>2.94</v>
      </c>
      <c r="E2638">
        <v>3.8507252000969099</v>
      </c>
    </row>
    <row r="2639" spans="1:5">
      <c r="A2639" s="9">
        <v>43307</v>
      </c>
      <c r="B2639">
        <f>INDEX('[3]Fed Funds rate'!B:B,MATCH('Գծապատկեր 3.Զ.1'!A2639,'[3]Fed Funds rate'!A:A,0))</f>
        <v>1.91</v>
      </c>
      <c r="C2639">
        <v>-783.09</v>
      </c>
      <c r="D2639">
        <f>INDEX([3]Treasury!B:B,MATCH('Գծապատկեր 3.Զ.1'!A2639,[3]Treasury!A:A,0))</f>
        <v>2.98</v>
      </c>
      <c r="E2639">
        <v>4.2069436056024099</v>
      </c>
    </row>
    <row r="2640" spans="1:5">
      <c r="A2640" s="9">
        <v>43308</v>
      </c>
      <c r="B2640">
        <f>INDEX('[3]Fed Funds rate'!B:B,MATCH('Գծապատկեր 3.Զ.1'!A2640,'[3]Fed Funds rate'!A:A,0))</f>
        <v>1.91</v>
      </c>
      <c r="C2640">
        <v>-783.46</v>
      </c>
      <c r="D2640">
        <f>INDEX([3]Treasury!B:B,MATCH('Գծապատկեր 3.Զ.1'!A2640,[3]Treasury!A:A,0))</f>
        <v>2.96</v>
      </c>
      <c r="E2640">
        <v>4.2355396965196999</v>
      </c>
    </row>
    <row r="2641" spans="1:5">
      <c r="A2641" s="9">
        <v>43311</v>
      </c>
      <c r="B2641">
        <f>INDEX('[3]Fed Funds rate'!B:B,MATCH('Գծապատկեր 3.Զ.1'!A2641,'[3]Fed Funds rate'!A:A,0))</f>
        <v>1.91</v>
      </c>
      <c r="C2641">
        <v>-781.69</v>
      </c>
      <c r="D2641">
        <f>INDEX([3]Treasury!B:B,MATCH('Գծապատկեր 3.Զ.1'!A2641,[3]Treasury!A:A,0))</f>
        <v>2.98</v>
      </c>
      <c r="E2641">
        <v>3.9907223551897402</v>
      </c>
    </row>
    <row r="2642" spans="1:5">
      <c r="A2642" s="9">
        <v>43312</v>
      </c>
      <c r="B2642">
        <f>INDEX('[3]Fed Funds rate'!B:B,MATCH('Գծապատկեր 3.Զ.1'!A2642,'[3]Fed Funds rate'!A:A,0))</f>
        <v>1.91</v>
      </c>
      <c r="C2642">
        <v>-781.47</v>
      </c>
      <c r="D2642">
        <f>INDEX([3]Treasury!B:B,MATCH('Գծապատկեր 3.Զ.1'!A2642,[3]Treasury!A:A,0))</f>
        <v>2.96</v>
      </c>
      <c r="E2642">
        <v>3.94393403447395</v>
      </c>
    </row>
    <row r="2643" spans="1:5">
      <c r="A2643" s="9">
        <v>43313</v>
      </c>
      <c r="B2643">
        <f>INDEX('[3]Fed Funds rate'!B:B,MATCH('Գծապատկեր 3.Զ.1'!A2643,'[3]Fed Funds rate'!A:A,0))</f>
        <v>1.91</v>
      </c>
      <c r="C2643">
        <v>-778.47</v>
      </c>
      <c r="D2643">
        <f>INDEX([3]Treasury!B:B,MATCH('Գծապատկեր 3.Զ.1'!A2643,[3]Treasury!A:A,0))</f>
        <v>3</v>
      </c>
      <c r="E2643">
        <v>3.5406638014043201</v>
      </c>
    </row>
    <row r="2644" spans="1:5">
      <c r="A2644" s="9">
        <v>43314</v>
      </c>
      <c r="B2644">
        <f>INDEX('[3]Fed Funds rate'!B:B,MATCH('Գծապատկեր 3.Զ.1'!A2644,'[3]Fed Funds rate'!A:A,0))</f>
        <v>1.91</v>
      </c>
      <c r="C2644">
        <v>-777.49</v>
      </c>
      <c r="D2644">
        <f>INDEX([3]Treasury!B:B,MATCH('Գծապատկեր 3.Զ.1'!A2644,[3]Treasury!A:A,0))</f>
        <v>2.98</v>
      </c>
      <c r="E2644">
        <v>3.39605758461652</v>
      </c>
    </row>
    <row r="2645" spans="1:5">
      <c r="A2645" s="9">
        <v>43315</v>
      </c>
      <c r="B2645">
        <f>INDEX('[3]Fed Funds rate'!B:B,MATCH('Գծապատկեր 3.Զ.1'!A2645,'[3]Fed Funds rate'!A:A,0))</f>
        <v>1.91</v>
      </c>
      <c r="C2645">
        <v>-779.29</v>
      </c>
      <c r="D2645">
        <f>INDEX([3]Treasury!B:B,MATCH('Գծապատկեր 3.Զ.1'!A2645,[3]Treasury!A:A,0))</f>
        <v>2.95</v>
      </c>
      <c r="E2645">
        <v>3.60866591228443</v>
      </c>
    </row>
    <row r="2646" spans="1:5">
      <c r="A2646" s="9">
        <v>43318</v>
      </c>
      <c r="B2646">
        <f>INDEX('[3]Fed Funds rate'!B:B,MATCH('Գծապատկեր 3.Զ.1'!A2646,'[3]Fed Funds rate'!A:A,0))</f>
        <v>1.91</v>
      </c>
      <c r="C2646">
        <v>-778.42</v>
      </c>
      <c r="D2646">
        <f>INDEX([3]Treasury!B:B,MATCH('Գծապատկեր 3.Զ.1'!A2646,[3]Treasury!A:A,0))</f>
        <v>2.94</v>
      </c>
      <c r="E2646">
        <v>3.47832577150688</v>
      </c>
    </row>
    <row r="2647" spans="1:5">
      <c r="A2647" s="9">
        <v>43319</v>
      </c>
      <c r="B2647">
        <f>INDEX('[3]Fed Funds rate'!B:B,MATCH('Գծապատկեր 3.Զ.1'!A2647,'[3]Fed Funds rate'!A:A,0))</f>
        <v>1.91</v>
      </c>
      <c r="C2647">
        <v>-777.39</v>
      </c>
      <c r="D2647">
        <f>INDEX([3]Treasury!B:B,MATCH('Գծապատկեր 3.Զ.1'!A2647,[3]Treasury!A:A,0))</f>
        <v>2.98</v>
      </c>
      <c r="E2647">
        <v>3.3272817727969302</v>
      </c>
    </row>
    <row r="2648" spans="1:5">
      <c r="A2648" s="9">
        <v>43320</v>
      </c>
      <c r="B2648">
        <f>INDEX('[3]Fed Funds rate'!B:B,MATCH('Գծապատկեր 3.Զ.1'!A2648,'[3]Fed Funds rate'!A:A,0))</f>
        <v>1.91</v>
      </c>
      <c r="C2648">
        <v>-775.75</v>
      </c>
      <c r="D2648">
        <f>INDEX([3]Treasury!B:B,MATCH('Գծապատկեր 3.Զ.1'!A2648,[3]Treasury!A:A,0))</f>
        <v>2.96</v>
      </c>
      <c r="E2648">
        <v>3.0974601732029798</v>
      </c>
    </row>
    <row r="2649" spans="1:5">
      <c r="A2649" s="9">
        <v>43321</v>
      </c>
      <c r="B2649">
        <f>INDEX('[3]Fed Funds rate'!B:B,MATCH('Գծապատկեր 3.Զ.1'!A2649,'[3]Fed Funds rate'!A:A,0))</f>
        <v>1.91</v>
      </c>
      <c r="C2649">
        <v>-774.3</v>
      </c>
      <c r="D2649">
        <f>INDEX([3]Treasury!B:B,MATCH('Գծապատկեր 3.Զ.1'!A2649,[3]Treasury!A:A,0))</f>
        <v>2.93</v>
      </c>
      <c r="E2649">
        <v>2.8917335692691402</v>
      </c>
    </row>
    <row r="2650" spans="1:5">
      <c r="A2650" s="9">
        <v>43322</v>
      </c>
      <c r="B2650">
        <f>INDEX('[3]Fed Funds rate'!B:B,MATCH('Գծապատկեր 3.Զ.1'!A2650,'[3]Fed Funds rate'!A:A,0))</f>
        <v>1.91</v>
      </c>
      <c r="C2650">
        <v>-768.21</v>
      </c>
      <c r="D2650">
        <f>INDEX([3]Treasury!B:B,MATCH('Գծապատկեր 3.Զ.1'!A2650,[3]Treasury!A:A,0))</f>
        <v>2.87</v>
      </c>
      <c r="E2650">
        <v>2.0834721740124</v>
      </c>
    </row>
    <row r="2651" spans="1:5">
      <c r="A2651" s="9">
        <v>43325</v>
      </c>
      <c r="B2651">
        <f>INDEX('[3]Fed Funds rate'!B:B,MATCH('Գծապատկեր 3.Զ.1'!A2651,'[3]Fed Funds rate'!A:A,0))</f>
        <v>1.91</v>
      </c>
      <c r="C2651">
        <v>-760.72</v>
      </c>
      <c r="D2651">
        <f>INDEX([3]Treasury!B:B,MATCH('Գծապատկեր 3.Զ.1'!A2651,[3]Treasury!A:A,0))</f>
        <v>2.88</v>
      </c>
      <c r="E2651">
        <v>1.0850596140578499</v>
      </c>
    </row>
    <row r="2652" spans="1:5">
      <c r="A2652" s="9">
        <v>43326</v>
      </c>
      <c r="B2652">
        <f>INDEX('[3]Fed Funds rate'!B:B,MATCH('Գծապատկեր 3.Զ.1'!A2652,'[3]Fed Funds rate'!A:A,0))</f>
        <v>1.91</v>
      </c>
      <c r="C2652">
        <v>-765.79</v>
      </c>
      <c r="D2652">
        <f>INDEX([3]Treasury!B:B,MATCH('Գծապատկեր 3.Զ.1'!A2652,[3]Treasury!A:A,0))</f>
        <v>2.89</v>
      </c>
      <c r="E2652">
        <v>1.7306884334230901</v>
      </c>
    </row>
    <row r="2653" spans="1:5">
      <c r="A2653" s="9">
        <v>43327</v>
      </c>
      <c r="B2653">
        <f>INDEX('[3]Fed Funds rate'!B:B,MATCH('Գծապատկեր 3.Զ.1'!A2653,'[3]Fed Funds rate'!A:A,0))</f>
        <v>1.91</v>
      </c>
      <c r="C2653">
        <v>-765.71</v>
      </c>
      <c r="D2653">
        <f>INDEX([3]Treasury!B:B,MATCH('Գծապատկեր 3.Զ.1'!A2653,[3]Treasury!A:A,0))</f>
        <v>2.86</v>
      </c>
      <c r="E2653">
        <v>1.70160785654627</v>
      </c>
    </row>
    <row r="2654" spans="1:5">
      <c r="A2654" s="9">
        <v>43328</v>
      </c>
      <c r="B2654">
        <f>INDEX('[3]Fed Funds rate'!B:B,MATCH('Գծապատկեր 3.Զ.1'!A2654,'[3]Fed Funds rate'!A:A,0))</f>
        <v>1.92</v>
      </c>
      <c r="C2654">
        <v>-768.35</v>
      </c>
      <c r="D2654">
        <f>INDEX([3]Treasury!B:B,MATCH('Գծապատկեր 3.Զ.1'!A2654,[3]Treasury!A:A,0))</f>
        <v>2.87</v>
      </c>
      <c r="E2654">
        <v>2.0271602319025899</v>
      </c>
    </row>
    <row r="2655" spans="1:5">
      <c r="A2655" s="9">
        <v>43329</v>
      </c>
      <c r="B2655">
        <f>INDEX('[3]Fed Funds rate'!B:B,MATCH('Գծապատկեր 3.Զ.1'!A2655,'[3]Fed Funds rate'!A:A,0))</f>
        <v>1.92</v>
      </c>
      <c r="C2655">
        <v>-768.93</v>
      </c>
      <c r="D2655">
        <f>INDEX([3]Treasury!B:B,MATCH('Գծապատկեր 3.Զ.1'!A2655,[3]Treasury!A:A,0))</f>
        <v>2.87</v>
      </c>
      <c r="E2655">
        <v>2.0839861360639098</v>
      </c>
    </row>
    <row r="2656" spans="1:5">
      <c r="A2656" s="9">
        <v>43332</v>
      </c>
      <c r="B2656">
        <f>INDEX('[3]Fed Funds rate'!B:B,MATCH('Գծապատկեր 3.Զ.1'!A2656,'[3]Fed Funds rate'!A:A,0))</f>
        <v>1.92</v>
      </c>
      <c r="C2656">
        <v>-769.23</v>
      </c>
      <c r="D2656">
        <f>INDEX([3]Treasury!B:B,MATCH('Գծապատկեր 3.Զ.1'!A2656,[3]Treasury!A:A,0))</f>
        <v>2.82</v>
      </c>
      <c r="E2656">
        <v>2.1043623563762099</v>
      </c>
    </row>
    <row r="2657" spans="1:5">
      <c r="A2657" s="9">
        <v>43333</v>
      </c>
      <c r="B2657">
        <f>INDEX('[3]Fed Funds rate'!B:B,MATCH('Գծապատկեր 3.Զ.1'!A2657,'[3]Fed Funds rate'!A:A,0))</f>
        <v>1.92</v>
      </c>
      <c r="C2657">
        <v>-770.21</v>
      </c>
      <c r="D2657">
        <f>INDEX([3]Treasury!B:B,MATCH('Գծապատկեր 3.Զ.1'!A2657,[3]Treasury!A:A,0))</f>
        <v>2.85</v>
      </c>
      <c r="E2657">
        <v>2.21305059812709</v>
      </c>
    </row>
    <row r="2658" spans="1:5">
      <c r="A2658" s="9">
        <v>43334</v>
      </c>
      <c r="B2658">
        <f>INDEX('[3]Fed Funds rate'!B:B,MATCH('Գծապատկեր 3.Զ.1'!A2658,'[3]Fed Funds rate'!A:A,0))</f>
        <v>1.92</v>
      </c>
      <c r="C2658">
        <v>-773.03</v>
      </c>
      <c r="D2658">
        <f>INDEX([3]Treasury!B:B,MATCH('Գծապատկեր 3.Զ.1'!A2658,[3]Treasury!A:A,0))</f>
        <v>2.82</v>
      </c>
      <c r="E2658">
        <v>2.5598856953024498</v>
      </c>
    </row>
    <row r="2659" spans="1:5">
      <c r="A2659" s="9">
        <v>43335</v>
      </c>
      <c r="B2659">
        <f>INDEX('[3]Fed Funds rate'!B:B,MATCH('Գծապատկեր 3.Զ.1'!A2659,'[3]Fed Funds rate'!A:A,0))</f>
        <v>1.92</v>
      </c>
      <c r="C2659">
        <v>-772.82</v>
      </c>
      <c r="D2659">
        <f>INDEX([3]Treasury!B:B,MATCH('Գծապատկեր 3.Զ.1'!A2659,[3]Treasury!A:A,0))</f>
        <v>2.82</v>
      </c>
      <c r="E2659">
        <v>2.5140866255275101</v>
      </c>
    </row>
    <row r="2660" spans="1:5">
      <c r="A2660" s="9">
        <v>43336</v>
      </c>
      <c r="B2660">
        <f>INDEX('[3]Fed Funds rate'!B:B,MATCH('Գծապատկեր 3.Զ.1'!A2660,'[3]Fed Funds rate'!A:A,0))</f>
        <v>1.92</v>
      </c>
      <c r="C2660">
        <v>-771.72</v>
      </c>
      <c r="D2660">
        <f>INDEX([3]Treasury!B:B,MATCH('Գծապատկեր 3.Զ.1'!A2660,[3]Treasury!A:A,0))</f>
        <v>2.82</v>
      </c>
      <c r="E2660">
        <v>2.35302044391858</v>
      </c>
    </row>
    <row r="2661" spans="1:5">
      <c r="A2661" s="9">
        <v>43339</v>
      </c>
      <c r="B2661">
        <f>INDEX('[3]Fed Funds rate'!B:B,MATCH('Գծապատկեր 3.Զ.1'!A2661,'[3]Fed Funds rate'!A:A,0))</f>
        <v>1.92</v>
      </c>
      <c r="C2661">
        <v>-772.33</v>
      </c>
      <c r="D2661">
        <f>INDEX([3]Treasury!B:B,MATCH('Գծապատկեր 3.Զ.1'!A2661,[3]Treasury!A:A,0))</f>
        <v>2.85</v>
      </c>
      <c r="E2661">
        <v>2.41340513021771</v>
      </c>
    </row>
    <row r="2662" spans="1:5">
      <c r="A2662" s="9">
        <v>43340</v>
      </c>
      <c r="B2662">
        <f>INDEX('[3]Fed Funds rate'!B:B,MATCH('Գծապատկեր 3.Զ.1'!A2662,'[3]Fed Funds rate'!A:A,0))</f>
        <v>1.92</v>
      </c>
      <c r="C2662">
        <v>-772.44</v>
      </c>
      <c r="D2662">
        <f>INDEX([3]Treasury!B:B,MATCH('Գծապատկեր 3.Զ.1'!A2662,[3]Treasury!A:A,0))</f>
        <v>2.88</v>
      </c>
      <c r="E2662">
        <v>2.4090190529789202</v>
      </c>
    </row>
    <row r="2663" spans="1:5">
      <c r="A2663" s="9">
        <v>43341</v>
      </c>
      <c r="B2663">
        <f>INDEX('[3]Fed Funds rate'!B:B,MATCH('Գծապատկեր 3.Զ.1'!A2663,'[3]Fed Funds rate'!A:A,0))</f>
        <v>1.92</v>
      </c>
      <c r="C2663">
        <v>-770.11</v>
      </c>
      <c r="D2663">
        <f>INDEX([3]Treasury!B:B,MATCH('Գծապատկեր 3.Զ.1'!A2663,[3]Treasury!A:A,0))</f>
        <v>2.89</v>
      </c>
      <c r="E2663">
        <v>2.0882945901580499</v>
      </c>
    </row>
    <row r="2664" spans="1:5">
      <c r="A2664" s="9">
        <v>43342</v>
      </c>
      <c r="B2664">
        <f>INDEX('[3]Fed Funds rate'!B:B,MATCH('Գծապատկեր 3.Զ.1'!A2664,'[3]Fed Funds rate'!A:A,0))</f>
        <v>1.92</v>
      </c>
      <c r="C2664">
        <v>-768.21</v>
      </c>
      <c r="D2664">
        <f>INDEX([3]Treasury!B:B,MATCH('Գծապատկեր 3.Զ.1'!A2664,[3]Treasury!A:A,0))</f>
        <v>2.86</v>
      </c>
      <c r="E2664">
        <v>1.8226453050832501</v>
      </c>
    </row>
    <row r="2665" spans="1:5">
      <c r="A2665" s="9">
        <v>43343</v>
      </c>
      <c r="B2665">
        <f>INDEX('[3]Fed Funds rate'!B:B,MATCH('Գծապատկեր 3.Զ.1'!A2665,'[3]Fed Funds rate'!A:A,0))</f>
        <v>1.91</v>
      </c>
      <c r="C2665">
        <v>-766.45</v>
      </c>
      <c r="D2665">
        <f>INDEX([3]Treasury!B:B,MATCH('Գծապատկեր 3.Զ.1'!A2665,[3]Treasury!A:A,0))</f>
        <v>2.86</v>
      </c>
      <c r="E2665">
        <v>1.5746526285073501</v>
      </c>
    </row>
    <row r="2666" spans="1:5">
      <c r="A2666" s="9">
        <v>43347</v>
      </c>
      <c r="B2666">
        <f>INDEX('[3]Fed Funds rate'!B:B,MATCH('Գծապատկեր 3.Զ.1'!A2666,'[3]Fed Funds rate'!A:A,0))</f>
        <v>1.92</v>
      </c>
      <c r="C2666">
        <v>-760.78</v>
      </c>
      <c r="D2666">
        <f>INDEX([3]Treasury!B:B,MATCH('Գծապատկեր 3.Զ.1'!A2666,[3]Treasury!A:A,0))</f>
        <v>2.9</v>
      </c>
      <c r="E2666">
        <v>0.81350325565654202</v>
      </c>
    </row>
    <row r="2667" spans="1:5">
      <c r="A2667" s="9">
        <v>43348</v>
      </c>
      <c r="B2667">
        <f>INDEX('[3]Fed Funds rate'!B:B,MATCH('Գծապատկեր 3.Զ.1'!A2667,'[3]Fed Funds rate'!A:A,0))</f>
        <v>1.92</v>
      </c>
      <c r="C2667">
        <v>-761.47</v>
      </c>
      <c r="D2667">
        <f>INDEX([3]Treasury!B:B,MATCH('Գծապատկեր 3.Զ.1'!A2667,[3]Treasury!A:A,0))</f>
        <v>2.9</v>
      </c>
      <c r="E2667">
        <v>0.88553397545422197</v>
      </c>
    </row>
    <row r="2668" spans="1:5">
      <c r="A2668" s="9">
        <v>43349</v>
      </c>
      <c r="B2668">
        <f>INDEX('[3]Fed Funds rate'!B:B,MATCH('Գծապատկեր 3.Զ.1'!A2668,'[3]Fed Funds rate'!A:A,0))</f>
        <v>1.92</v>
      </c>
      <c r="C2668">
        <v>-764.87</v>
      </c>
      <c r="D2668">
        <f>INDEX([3]Treasury!B:B,MATCH('Գծապատկեր 3.Զ.1'!A2668,[3]Treasury!A:A,0))</f>
        <v>2.88</v>
      </c>
      <c r="E2668">
        <v>1.31242094225774</v>
      </c>
    </row>
    <row r="2669" spans="1:5">
      <c r="A2669" s="9">
        <v>43350</v>
      </c>
      <c r="B2669">
        <f>INDEX('[3]Fed Funds rate'!B:B,MATCH('Գծապատկեր 3.Զ.1'!A2669,'[3]Fed Funds rate'!A:A,0))</f>
        <v>1.92</v>
      </c>
      <c r="C2669">
        <v>-764.24</v>
      </c>
      <c r="D2669">
        <f>INDEX([3]Treasury!B:B,MATCH('Գծապատկեր 3.Զ.1'!A2669,[3]Treasury!A:A,0))</f>
        <v>2.94</v>
      </c>
      <c r="E2669">
        <v>1.21139674052233</v>
      </c>
    </row>
    <row r="2670" spans="1:5">
      <c r="A2670" s="9">
        <v>43353</v>
      </c>
      <c r="B2670">
        <f>INDEX('[3]Fed Funds rate'!B:B,MATCH('Գծապատկեր 3.Զ.1'!A2670,'[3]Fed Funds rate'!A:A,0))</f>
        <v>1.92</v>
      </c>
      <c r="C2670">
        <v>-762.2</v>
      </c>
      <c r="D2670">
        <f>INDEX([3]Treasury!B:B,MATCH('Գծապատկեր 3.Զ.1'!A2670,[3]Treasury!A:A,0))</f>
        <v>2.94</v>
      </c>
      <c r="E2670">
        <v>0.92548528602026103</v>
      </c>
    </row>
    <row r="2671" spans="1:5">
      <c r="A2671" s="9">
        <v>43354</v>
      </c>
      <c r="B2671">
        <f>INDEX('[3]Fed Funds rate'!B:B,MATCH('Գծապատկեր 3.Զ.1'!A2671,'[3]Fed Funds rate'!A:A,0))</f>
        <v>1.92</v>
      </c>
      <c r="C2671">
        <v>-760.55</v>
      </c>
      <c r="D2671">
        <f>INDEX([3]Treasury!B:B,MATCH('Գծապատկեր 3.Զ.1'!A2671,[3]Treasury!A:A,0))</f>
        <v>2.98</v>
      </c>
      <c r="E2671">
        <v>0.69014993626171806</v>
      </c>
    </row>
    <row r="2672" spans="1:5">
      <c r="A2672" s="9">
        <v>43355</v>
      </c>
      <c r="B2672">
        <f>INDEX('[3]Fed Funds rate'!B:B,MATCH('Գծապատկեր 3.Զ.1'!A2672,'[3]Fed Funds rate'!A:A,0))</f>
        <v>1.92</v>
      </c>
      <c r="C2672">
        <v>-763.41</v>
      </c>
      <c r="D2672">
        <f>INDEX([3]Treasury!B:B,MATCH('Գծապատկեր 3.Զ.1'!A2672,[3]Treasury!A:A,0))</f>
        <v>2.97</v>
      </c>
      <c r="E2672">
        <v>1.0468668511564301</v>
      </c>
    </row>
    <row r="2673" spans="1:5">
      <c r="A2673" s="9">
        <v>43356</v>
      </c>
      <c r="B2673">
        <f>INDEX('[3]Fed Funds rate'!B:B,MATCH('Գծապատկեր 3.Զ.1'!A2673,'[3]Fed Funds rate'!A:A,0))</f>
        <v>1.92</v>
      </c>
      <c r="C2673">
        <v>-768.25</v>
      </c>
      <c r="D2673">
        <f>INDEX([3]Treasury!B:B,MATCH('Գծապատկեր 3.Զ.1'!A2673,[3]Treasury!A:A,0))</f>
        <v>2.97</v>
      </c>
      <c r="E2673">
        <v>1.66024215940672</v>
      </c>
    </row>
    <row r="2674" spans="1:5">
      <c r="A2674" s="9">
        <v>43357</v>
      </c>
      <c r="B2674">
        <f>INDEX('[3]Fed Funds rate'!B:B,MATCH('Գծապատկեր 3.Զ.1'!A2674,'[3]Fed Funds rate'!A:A,0))</f>
        <v>1.92</v>
      </c>
      <c r="C2674">
        <v>-770.14</v>
      </c>
      <c r="D2674">
        <f>INDEX([3]Treasury!B:B,MATCH('Գծապատկեր 3.Զ.1'!A2674,[3]Treasury!A:A,0))</f>
        <v>2.99</v>
      </c>
      <c r="E2674">
        <v>1.8873334873991301</v>
      </c>
    </row>
    <row r="2675" spans="1:5">
      <c r="A2675" s="9">
        <v>43360</v>
      </c>
      <c r="B2675">
        <f>INDEX('[3]Fed Funds rate'!B:B,MATCH('Գծապատկեր 3.Զ.1'!A2675,'[3]Fed Funds rate'!A:A,0))</f>
        <v>1.92</v>
      </c>
      <c r="C2675">
        <v>-768.71</v>
      </c>
      <c r="D2675">
        <f>INDEX([3]Treasury!B:B,MATCH('Գծապատկեր 3.Զ.1'!A2675,[3]Treasury!A:A,0))</f>
        <v>2.99</v>
      </c>
      <c r="E2675">
        <v>1.6828607600790499</v>
      </c>
    </row>
    <row r="2676" spans="1:5">
      <c r="A2676" s="9">
        <v>43361</v>
      </c>
      <c r="B2676">
        <f>INDEX('[3]Fed Funds rate'!B:B,MATCH('Գծապատկեր 3.Զ.1'!A2676,'[3]Fed Funds rate'!A:A,0))</f>
        <v>1.92</v>
      </c>
      <c r="C2676">
        <v>-767.75</v>
      </c>
      <c r="D2676">
        <f>INDEX([3]Treasury!B:B,MATCH('Գծապատկեր 3.Զ.1'!A2676,[3]Treasury!A:A,0))</f>
        <v>3.05</v>
      </c>
      <c r="E2676">
        <v>1.53927918495344</v>
      </c>
    </row>
    <row r="2677" spans="1:5">
      <c r="A2677" s="9">
        <v>43362</v>
      </c>
      <c r="B2677">
        <f>INDEX('[3]Fed Funds rate'!B:B,MATCH('Գծապատկեր 3.Զ.1'!A2677,'[3]Fed Funds rate'!A:A,0))</f>
        <v>1.92</v>
      </c>
      <c r="C2677">
        <v>-768.59</v>
      </c>
      <c r="D2677">
        <f>INDEX([3]Treasury!B:B,MATCH('Գծապատկեր 3.Զ.1'!A2677,[3]Treasury!A:A,0))</f>
        <v>3.08</v>
      </c>
      <c r="E2677">
        <v>1.63001162690034</v>
      </c>
    </row>
    <row r="2678" spans="1:5">
      <c r="A2678" s="9">
        <v>43363</v>
      </c>
      <c r="B2678">
        <f>INDEX('[3]Fed Funds rate'!B:B,MATCH('Գծապատկեր 3.Զ.1'!A2678,'[3]Fed Funds rate'!A:A,0))</f>
        <v>1.92</v>
      </c>
      <c r="C2678">
        <v>-772.09</v>
      </c>
      <c r="D2678">
        <f>INDEX([3]Treasury!B:B,MATCH('Գծապատկեր 3.Զ.1'!A2678,[3]Treasury!A:A,0))</f>
        <v>3.07</v>
      </c>
      <c r="E2678">
        <v>2.06573949808182</v>
      </c>
    </row>
    <row r="2679" spans="1:5">
      <c r="A2679" s="9">
        <v>43364</v>
      </c>
      <c r="B2679">
        <f>INDEX('[3]Fed Funds rate'!B:B,MATCH('Գծապատկեր 3.Զ.1'!A2679,'[3]Fed Funds rate'!A:A,0))</f>
        <v>1.92</v>
      </c>
      <c r="C2679">
        <v>-774.08</v>
      </c>
      <c r="D2679">
        <f>INDEX([3]Treasury!B:B,MATCH('Գծապատկեր 3.Զ.1'!A2679,[3]Treasury!A:A,0))</f>
        <v>3.07</v>
      </c>
      <c r="E2679">
        <v>2.3045327592527598</v>
      </c>
    </row>
    <row r="2680" spans="1:5">
      <c r="A2680" s="9">
        <v>43367</v>
      </c>
      <c r="B2680">
        <f>INDEX('[3]Fed Funds rate'!B:B,MATCH('Գծապատկեր 3.Զ.1'!A2680,'[3]Fed Funds rate'!A:A,0))</f>
        <v>1.93</v>
      </c>
      <c r="C2680">
        <v>-774.15</v>
      </c>
      <c r="D2680">
        <f>INDEX([3]Treasury!B:B,MATCH('Գծապատկեր 3.Զ.1'!A2680,[3]Treasury!A:A,0))</f>
        <v>3.08</v>
      </c>
      <c r="E2680">
        <v>2.2949588343593601</v>
      </c>
    </row>
    <row r="2681" spans="1:5">
      <c r="A2681" s="9">
        <v>43368</v>
      </c>
      <c r="B2681">
        <f>INDEX('[3]Fed Funds rate'!B:B,MATCH('Գծապատկեր 3.Զ.1'!A2681,'[3]Fed Funds rate'!A:A,0))</f>
        <v>1.93</v>
      </c>
      <c r="C2681">
        <v>-774.07</v>
      </c>
      <c r="D2681">
        <f>INDEX([3]Treasury!B:B,MATCH('Գծապատկեր 3.Զ.1'!A2681,[3]Treasury!A:A,0))</f>
        <v>3.1</v>
      </c>
      <c r="E2681">
        <v>2.2660084943451002</v>
      </c>
    </row>
    <row r="2682" spans="1:5">
      <c r="A2682" s="9">
        <v>43369</v>
      </c>
      <c r="B2682">
        <f>INDEX('[3]Fed Funds rate'!B:B,MATCH('Գծապատկեր 3.Զ.1'!A2682,'[3]Fed Funds rate'!A:A,0))</f>
        <v>1.93</v>
      </c>
      <c r="C2682">
        <v>-776.09</v>
      </c>
      <c r="D2682">
        <f>INDEX([3]Treasury!B:B,MATCH('Գծապատկեր 3.Զ.1'!A2682,[3]Treasury!A:A,0))</f>
        <v>3.06</v>
      </c>
      <c r="E2682">
        <v>2.5080116264928098</v>
      </c>
    </row>
    <row r="2683" spans="1:5">
      <c r="A2683" s="9">
        <v>43370</v>
      </c>
      <c r="B2683">
        <f>INDEX('[3]Fed Funds rate'!B:B,MATCH('Գծապատկեր 3.Զ.1'!A2683,'[3]Fed Funds rate'!A:A,0))</f>
        <v>2.1800000000000002</v>
      </c>
      <c r="C2683">
        <v>-780.01</v>
      </c>
      <c r="D2683">
        <f>INDEX([3]Treasury!B:B,MATCH('Գծապատկեր 3.Զ.1'!A2683,[3]Treasury!A:A,0))</f>
        <v>3.06</v>
      </c>
      <c r="E2683">
        <v>2.9932216968074901</v>
      </c>
    </row>
    <row r="2684" spans="1:5">
      <c r="A2684" s="9">
        <v>43371</v>
      </c>
      <c r="B2684">
        <f>INDEX('[3]Fed Funds rate'!B:B,MATCH('Գծապատկեր 3.Զ.1'!A2684,'[3]Fed Funds rate'!A:A,0))</f>
        <v>2.1800000000000002</v>
      </c>
      <c r="C2684">
        <v>-780</v>
      </c>
      <c r="D2684">
        <f>INDEX([3]Treasury!B:B,MATCH('Գծապատկեր 3.Զ.1'!A2684,[3]Treasury!A:A,0))</f>
        <v>3.05</v>
      </c>
      <c r="E2684">
        <v>2.9733256132450299</v>
      </c>
    </row>
    <row r="2685" spans="1:5">
      <c r="A2685" s="9">
        <v>43374</v>
      </c>
      <c r="B2685">
        <f>INDEX('[3]Fed Funds rate'!B:B,MATCH('Գծապատկեր 3.Զ.1'!A2685,'[3]Fed Funds rate'!A:A,0))</f>
        <v>2.1800000000000002</v>
      </c>
      <c r="C2685">
        <v>-778.67</v>
      </c>
      <c r="D2685">
        <f>INDEX([3]Treasury!B:B,MATCH('Գծապատկեր 3.Զ.1'!A2685,[3]Treasury!A:A,0))</f>
        <v>3.09</v>
      </c>
      <c r="E2685">
        <v>2.78405383000131</v>
      </c>
    </row>
    <row r="2686" spans="1:5">
      <c r="A2686" s="9">
        <v>43375</v>
      </c>
      <c r="B2686">
        <f>INDEX('[3]Fed Funds rate'!B:B,MATCH('Գծապատկեր 3.Զ.1'!A2686,'[3]Fed Funds rate'!A:A,0))</f>
        <v>2.1800000000000002</v>
      </c>
      <c r="C2686">
        <v>-778.09</v>
      </c>
      <c r="D2686">
        <f>INDEX([3]Treasury!B:B,MATCH('Գծապատկեր 3.Զ.1'!A2686,[3]Treasury!A:A,0))</f>
        <v>3.05</v>
      </c>
      <c r="E2686">
        <v>2.6909272847719801</v>
      </c>
    </row>
    <row r="2687" spans="1:5">
      <c r="A2687" s="9">
        <v>43376</v>
      </c>
      <c r="B2687">
        <f>INDEX('[3]Fed Funds rate'!B:B,MATCH('Գծապատկեր 3.Զ.1'!A2687,'[3]Fed Funds rate'!A:A,0))</f>
        <v>2.1800000000000002</v>
      </c>
      <c r="C2687">
        <v>-777.15</v>
      </c>
      <c r="D2687">
        <f>INDEX([3]Treasury!B:B,MATCH('Գծապատկեր 3.Զ.1'!A2687,[3]Treasury!A:A,0))</f>
        <v>3.15</v>
      </c>
      <c r="E2687">
        <v>2.5514334130676799</v>
      </c>
    </row>
    <row r="2688" spans="1:5">
      <c r="A2688" s="9">
        <v>43377</v>
      </c>
      <c r="B2688">
        <f>INDEX('[3]Fed Funds rate'!B:B,MATCH('Գծապատկեր 3.Զ.1'!A2688,'[3]Fed Funds rate'!A:A,0))</f>
        <v>2.1800000000000002</v>
      </c>
      <c r="C2688">
        <v>-771.11</v>
      </c>
      <c r="D2688">
        <f>INDEX([3]Treasury!B:B,MATCH('Գծապատկեր 3.Զ.1'!A2688,[3]Treasury!A:A,0))</f>
        <v>3.19</v>
      </c>
      <c r="E2688">
        <v>1.7525871672941</v>
      </c>
    </row>
    <row r="2689" spans="1:5">
      <c r="A2689" s="9">
        <v>43378</v>
      </c>
      <c r="B2689">
        <f>INDEX('[3]Fed Funds rate'!B:B,MATCH('Գծապատկեր 3.Զ.1'!A2689,'[3]Fed Funds rate'!A:A,0))</f>
        <v>2.1800000000000002</v>
      </c>
      <c r="C2689">
        <v>-769.08</v>
      </c>
      <c r="D2689">
        <f>INDEX([3]Treasury!B:B,MATCH('Գծապատկեր 3.Զ.1'!A2689,[3]Treasury!A:A,0))</f>
        <v>3.23</v>
      </c>
      <c r="E2689">
        <v>1.4703722116229301</v>
      </c>
    </row>
    <row r="2690" spans="1:5">
      <c r="A2690" s="9">
        <v>43382</v>
      </c>
      <c r="B2690">
        <f>INDEX('[3]Fed Funds rate'!B:B,MATCH('Գծապատկեր 3.Զ.1'!A2690,'[3]Fed Funds rate'!A:A,0))</f>
        <v>2.1800000000000002</v>
      </c>
      <c r="C2690">
        <v>-768.58</v>
      </c>
      <c r="D2690">
        <f>INDEX([3]Treasury!B:B,MATCH('Գծապատկեր 3.Զ.1'!A2690,[3]Treasury!A:A,0))</f>
        <v>3.21</v>
      </c>
      <c r="E2690">
        <v>1.3867279794955001</v>
      </c>
    </row>
    <row r="2691" spans="1:5">
      <c r="A2691" s="9">
        <v>43383</v>
      </c>
      <c r="B2691">
        <f>INDEX('[3]Fed Funds rate'!B:B,MATCH('Գծապատկեր 3.Զ.1'!A2691,'[3]Fed Funds rate'!A:A,0))</f>
        <v>2.1800000000000002</v>
      </c>
      <c r="C2691">
        <v>-767.69</v>
      </c>
      <c r="D2691">
        <f>INDEX([3]Treasury!B:B,MATCH('Գծապատկեր 3.Զ.1'!A2691,[3]Treasury!A:A,0))</f>
        <v>3.22</v>
      </c>
      <c r="E2691">
        <v>1.25225318403215</v>
      </c>
    </row>
    <row r="2692" spans="1:5">
      <c r="A2692" s="9">
        <v>43384</v>
      </c>
      <c r="B2692">
        <f>INDEX('[3]Fed Funds rate'!B:B,MATCH('Գծապատկեր 3.Զ.1'!A2692,'[3]Fed Funds rate'!A:A,0))</f>
        <v>2.1800000000000002</v>
      </c>
      <c r="C2692">
        <v>-767.66</v>
      </c>
      <c r="D2692">
        <f>INDEX([3]Treasury!B:B,MATCH('Գծապատկեր 3.Զ.1'!A2692,[3]Treasury!A:A,0))</f>
        <v>3.14</v>
      </c>
      <c r="E2692">
        <v>1.2297361616862099</v>
      </c>
    </row>
    <row r="2693" spans="1:5">
      <c r="A2693" s="9">
        <v>43385</v>
      </c>
      <c r="B2693">
        <f>INDEX('[3]Fed Funds rate'!B:B,MATCH('Գծապատկեր 3.Զ.1'!A2693,'[3]Fed Funds rate'!A:A,0))</f>
        <v>2.1800000000000002</v>
      </c>
      <c r="C2693">
        <v>-769.74</v>
      </c>
      <c r="D2693">
        <f>INDEX([3]Treasury!B:B,MATCH('Գծապատկեր 3.Զ.1'!A2693,[3]Treasury!A:A,0))</f>
        <v>3.15</v>
      </c>
      <c r="E2693">
        <v>1.48171452680981</v>
      </c>
    </row>
    <row r="2694" spans="1:5">
      <c r="A2694" s="9">
        <v>43388</v>
      </c>
      <c r="B2694">
        <f>INDEX('[3]Fed Funds rate'!B:B,MATCH('Գծապատկեր 3.Զ.1'!A2694,'[3]Fed Funds rate'!A:A,0))</f>
        <v>2.1800000000000002</v>
      </c>
      <c r="C2694">
        <v>-770.29</v>
      </c>
      <c r="D2694">
        <f>INDEX([3]Treasury!B:B,MATCH('Գծապատկեր 3.Զ.1'!A2694,[3]Treasury!A:A,0))</f>
        <v>3.16</v>
      </c>
      <c r="E2694">
        <v>1.5345338185303401</v>
      </c>
    </row>
    <row r="2695" spans="1:5">
      <c r="A2695" s="9">
        <v>43389</v>
      </c>
      <c r="B2695">
        <f>INDEX('[3]Fed Funds rate'!B:B,MATCH('Գծապատկեր 3.Զ.1'!A2695,'[3]Fed Funds rate'!A:A,0))</f>
        <v>2.1800000000000002</v>
      </c>
      <c r="C2695">
        <v>-771.45</v>
      </c>
      <c r="D2695">
        <f>INDEX([3]Treasury!B:B,MATCH('Գծապատկեր 3.Զ.1'!A2695,[3]Treasury!A:A,0))</f>
        <v>3.16</v>
      </c>
      <c r="E2695">
        <v>1.66640589734663</v>
      </c>
    </row>
    <row r="2696" spans="1:5">
      <c r="A2696" s="9">
        <v>43390</v>
      </c>
      <c r="B2696">
        <f>INDEX('[3]Fed Funds rate'!B:B,MATCH('Գծապատկեր 3.Զ.1'!A2696,'[3]Fed Funds rate'!A:A,0))</f>
        <v>2.19</v>
      </c>
      <c r="C2696">
        <v>-772.17</v>
      </c>
      <c r="D2696">
        <f>INDEX([3]Treasury!B:B,MATCH('Գծապատկեր 3.Զ.1'!A2696,[3]Treasury!A:A,0))</f>
        <v>3.19</v>
      </c>
      <c r="E2696">
        <v>1.7410864468311</v>
      </c>
    </row>
    <row r="2697" spans="1:5">
      <c r="A2697" s="9">
        <v>43391</v>
      </c>
      <c r="B2697">
        <f>INDEX('[3]Fed Funds rate'!B:B,MATCH('Գծապատկեր 3.Զ.1'!A2697,'[3]Fed Funds rate'!A:A,0))</f>
        <v>2.19</v>
      </c>
      <c r="C2697">
        <v>-769.76</v>
      </c>
      <c r="D2697">
        <f>INDEX([3]Treasury!B:B,MATCH('Գծապատկեր 3.Զ.1'!A2697,[3]Treasury!A:A,0))</f>
        <v>3.17</v>
      </c>
      <c r="E2697">
        <v>1.4098848855527399</v>
      </c>
    </row>
    <row r="2698" spans="1:5">
      <c r="A2698" s="9">
        <v>43392</v>
      </c>
      <c r="B2698">
        <f>INDEX('[3]Fed Funds rate'!B:B,MATCH('Գծապատկեր 3.Զ.1'!A2698,'[3]Fed Funds rate'!A:A,0))</f>
        <v>2.19</v>
      </c>
      <c r="C2698">
        <v>-767.91</v>
      </c>
      <c r="D2698">
        <f>INDEX([3]Treasury!B:B,MATCH('Գծապատկեր 3.Զ.1'!A2698,[3]Treasury!A:A,0))</f>
        <v>3.2</v>
      </c>
      <c r="E2698">
        <v>1.1506555279964901</v>
      </c>
    </row>
    <row r="2699" spans="1:5">
      <c r="A2699" s="9">
        <v>43395</v>
      </c>
      <c r="B2699">
        <f>INDEX('[3]Fed Funds rate'!B:B,MATCH('Գծապատկեր 3.Զ.1'!A2699,'[3]Fed Funds rate'!A:A,0))</f>
        <v>2.19</v>
      </c>
      <c r="C2699">
        <v>-766.9</v>
      </c>
      <c r="D2699">
        <f>INDEX([3]Treasury!B:B,MATCH('Գծապատկեր 3.Զ.1'!A2699,[3]Treasury!A:A,0))</f>
        <v>3.2</v>
      </c>
      <c r="E2699">
        <v>1.0004382984049001</v>
      </c>
    </row>
    <row r="2700" spans="1:5">
      <c r="A2700" s="9">
        <v>43396</v>
      </c>
      <c r="B2700">
        <f>INDEX('[3]Fed Funds rate'!B:B,MATCH('Գծապատկեր 3.Զ.1'!A2700,'[3]Fed Funds rate'!A:A,0))</f>
        <v>2.2000000000000002</v>
      </c>
      <c r="C2700">
        <v>-766.36</v>
      </c>
      <c r="D2700">
        <f>INDEX([3]Treasury!B:B,MATCH('Գծապատկեր 3.Զ.1'!A2700,[3]Treasury!A:A,0))</f>
        <v>3.17</v>
      </c>
      <c r="E2700">
        <v>0.91139592708486805</v>
      </c>
    </row>
    <row r="2701" spans="1:5">
      <c r="A2701" s="9">
        <v>43397</v>
      </c>
      <c r="B2701">
        <f>INDEX('[3]Fed Funds rate'!B:B,MATCH('Գծապատկեր 3.Զ.1'!A2701,'[3]Fed Funds rate'!A:A,0))</f>
        <v>2.2000000000000002</v>
      </c>
      <c r="C2701">
        <v>-765.88</v>
      </c>
      <c r="D2701">
        <f>INDEX([3]Treasury!B:B,MATCH('Գծապատկեր 3.Զ.1'!A2701,[3]Treasury!A:A,0))</f>
        <v>3.1</v>
      </c>
      <c r="E2701">
        <v>0.83013894905718599</v>
      </c>
    </row>
    <row r="2702" spans="1:5">
      <c r="A2702" s="9">
        <v>43398</v>
      </c>
      <c r="B2702">
        <f>INDEX('[3]Fed Funds rate'!B:B,MATCH('Գծապատկեր 3.Զ.1'!A2702,'[3]Fed Funds rate'!A:A,0))</f>
        <v>2.2000000000000002</v>
      </c>
      <c r="C2702">
        <v>-765.97</v>
      </c>
      <c r="D2702">
        <f>INDEX([3]Treasury!B:B,MATCH('Գծապատկեր 3.Զ.1'!A2702,[3]Treasury!A:A,0))</f>
        <v>3.14</v>
      </c>
      <c r="E2702">
        <v>0.82328645203654105</v>
      </c>
    </row>
    <row r="2703" spans="1:5">
      <c r="A2703" s="9">
        <v>43399</v>
      </c>
      <c r="B2703">
        <f>INDEX('[3]Fed Funds rate'!B:B,MATCH('Գծապատկեր 3.Զ.1'!A2703,'[3]Fed Funds rate'!A:A,0))</f>
        <v>2.2000000000000002</v>
      </c>
      <c r="C2703">
        <v>-766.67</v>
      </c>
      <c r="D2703">
        <f>INDEX([3]Treasury!B:B,MATCH('Գծապատկեր 3.Զ.1'!A2703,[3]Treasury!A:A,0))</f>
        <v>3.08</v>
      </c>
      <c r="E2703">
        <v>0.89602972616967203</v>
      </c>
    </row>
    <row r="2704" spans="1:5">
      <c r="A2704" s="9">
        <v>43402</v>
      </c>
      <c r="B2704">
        <f>INDEX('[3]Fed Funds rate'!B:B,MATCH('Գծապատկեր 3.Զ.1'!A2704,'[3]Fed Funds rate'!A:A,0))</f>
        <v>2.2000000000000002</v>
      </c>
      <c r="C2704">
        <v>-764.6</v>
      </c>
      <c r="D2704">
        <f>INDEX([3]Treasury!B:B,MATCH('Գծապատկեր 3.Զ.1'!A2704,[3]Treasury!A:A,0))</f>
        <v>3.08</v>
      </c>
      <c r="E2704">
        <v>0.60706397197407103</v>
      </c>
    </row>
    <row r="2705" spans="1:5">
      <c r="A2705" s="9">
        <v>43403</v>
      </c>
      <c r="B2705">
        <f>INDEX('[3]Fed Funds rate'!B:B,MATCH('Գծապատկեր 3.Զ.1'!A2705,'[3]Fed Funds rate'!A:A,0))</f>
        <v>2.2000000000000002</v>
      </c>
      <c r="C2705">
        <v>-763.33</v>
      </c>
      <c r="D2705">
        <f>INDEX([3]Treasury!B:B,MATCH('Գծապատկեր 3.Զ.1'!A2705,[3]Treasury!A:A,0))</f>
        <v>3.12</v>
      </c>
      <c r="E2705">
        <v>0.42222478773169297</v>
      </c>
    </row>
    <row r="2706" spans="1:5">
      <c r="A2706" s="9">
        <v>43404</v>
      </c>
      <c r="B2706">
        <f>INDEX('[3]Fed Funds rate'!B:B,MATCH('Գծապատկեր 3.Զ.1'!A2706,'[3]Fed Funds rate'!A:A,0))</f>
        <v>2.2000000000000002</v>
      </c>
      <c r="C2706">
        <v>-762.6</v>
      </c>
      <c r="D2706">
        <f>INDEX([3]Treasury!B:B,MATCH('Գծապատկեր 3.Զ.1'!A2706,[3]Treasury!A:A,0))</f>
        <v>3.15</v>
      </c>
      <c r="E2706">
        <v>0.307944870064147</v>
      </c>
    </row>
    <row r="2707" spans="1:5">
      <c r="A2707" s="9">
        <v>43405</v>
      </c>
      <c r="B2707">
        <f>INDEX('[3]Fed Funds rate'!B:B,MATCH('Գծապատկեր 3.Զ.1'!A2707,'[3]Fed Funds rate'!A:A,0))</f>
        <v>2.2000000000000002</v>
      </c>
      <c r="C2707">
        <v>-764.27</v>
      </c>
      <c r="D2707">
        <f>INDEX([3]Treasury!B:B,MATCH('Գծապատկեր 3.Զ.1'!A2707,[3]Treasury!A:A,0))</f>
        <v>3.14</v>
      </c>
      <c r="E2707">
        <v>0.50809317047765001</v>
      </c>
    </row>
    <row r="2708" spans="1:5">
      <c r="A2708" s="9">
        <v>43406</v>
      </c>
      <c r="B2708">
        <f>INDEX('[3]Fed Funds rate'!B:B,MATCH('Գծապատկեր 3.Զ.1'!A2708,'[3]Fed Funds rate'!A:A,0))</f>
        <v>2.19</v>
      </c>
      <c r="C2708">
        <v>-765.36</v>
      </c>
      <c r="D2708">
        <f>INDEX([3]Treasury!B:B,MATCH('Գծապատկեր 3.Զ.1'!A2708,[3]Treasury!A:A,0))</f>
        <v>3.22</v>
      </c>
      <c r="E2708">
        <v>0.63201198413298698</v>
      </c>
    </row>
    <row r="2709" spans="1:5">
      <c r="A2709" s="9">
        <v>43409</v>
      </c>
      <c r="B2709">
        <f>INDEX('[3]Fed Funds rate'!B:B,MATCH('Գծապատկեր 3.Զ.1'!A2709,'[3]Fed Funds rate'!A:A,0))</f>
        <v>2.2000000000000002</v>
      </c>
      <c r="C2709">
        <v>-765.88</v>
      </c>
      <c r="D2709">
        <f>INDEX([3]Treasury!B:B,MATCH('Գծապատկեր 3.Զ.1'!A2709,[3]Treasury!A:A,0))</f>
        <v>3.2</v>
      </c>
      <c r="E2709">
        <v>0.68133207060281997</v>
      </c>
    </row>
    <row r="2710" spans="1:5">
      <c r="A2710" s="9">
        <v>43410</v>
      </c>
      <c r="B2710">
        <f>INDEX('[3]Fed Funds rate'!B:B,MATCH('Գծապատկեր 3.Զ.1'!A2710,'[3]Fed Funds rate'!A:A,0))</f>
        <v>2.2000000000000002</v>
      </c>
      <c r="C2710">
        <v>-766.09</v>
      </c>
      <c r="D2710">
        <f>INDEX([3]Treasury!B:B,MATCH('Գծապատկեր 3.Զ.1'!A2710,[3]Treasury!A:A,0))</f>
        <v>3.22</v>
      </c>
      <c r="E2710">
        <v>0.69014963260701701</v>
      </c>
    </row>
    <row r="2711" spans="1:5">
      <c r="A2711" s="9">
        <v>43411</v>
      </c>
      <c r="B2711">
        <f>INDEX('[3]Fed Funds rate'!B:B,MATCH('Գծապատկեր 3.Զ.1'!A2711,'[3]Fed Funds rate'!A:A,0))</f>
        <v>2.2000000000000002</v>
      </c>
      <c r="C2711">
        <v>-767.34</v>
      </c>
      <c r="D2711">
        <f>INDEX([3]Treasury!B:B,MATCH('Գծապատկեր 3.Զ.1'!A2711,[3]Treasury!A:A,0))</f>
        <v>3.22</v>
      </c>
      <c r="E2711">
        <v>0.83458535825843605</v>
      </c>
    </row>
    <row r="2712" spans="1:5">
      <c r="A2712" s="9">
        <v>43412</v>
      </c>
      <c r="B2712">
        <f>INDEX('[3]Fed Funds rate'!B:B,MATCH('Գծապատկեր 3.Զ.1'!A2712,'[3]Fed Funds rate'!A:A,0))</f>
        <v>2.2000000000000002</v>
      </c>
      <c r="C2712">
        <v>-765.63</v>
      </c>
      <c r="D2712">
        <f>INDEX([3]Treasury!B:B,MATCH('Գծապատկեր 3.Զ.1'!A2712,[3]Treasury!A:A,0))</f>
        <v>3.24</v>
      </c>
      <c r="E2712">
        <v>0.59289202056197599</v>
      </c>
    </row>
    <row r="2713" spans="1:5">
      <c r="A2713" s="9">
        <v>43413</v>
      </c>
      <c r="B2713">
        <f>INDEX('[3]Fed Funds rate'!B:B,MATCH('Գծապատկեր 3.Զ.1'!A2713,'[3]Fed Funds rate'!A:A,0))</f>
        <v>2.19</v>
      </c>
      <c r="C2713">
        <v>-764.8</v>
      </c>
      <c r="D2713">
        <f>INDEX([3]Treasury!B:B,MATCH('Գծապատկեր 3.Զ.1'!A2713,[3]Treasury!A:A,0))</f>
        <v>3.19</v>
      </c>
      <c r="E2713">
        <v>0.46582946656371799</v>
      </c>
    </row>
    <row r="2714" spans="1:5">
      <c r="A2714" s="9">
        <v>43417</v>
      </c>
      <c r="B2714">
        <f>INDEX('[3]Fed Funds rate'!B:B,MATCH('Գծապատկեր 3.Զ.1'!A2714,'[3]Fed Funds rate'!A:A,0))</f>
        <v>2.2000000000000002</v>
      </c>
      <c r="C2714">
        <v>-762.01</v>
      </c>
      <c r="D2714">
        <f>INDEX([3]Treasury!B:B,MATCH('Գծապատկեր 3.Զ.1'!A2714,[3]Treasury!A:A,0))</f>
        <v>3.14</v>
      </c>
      <c r="E2714">
        <v>8.1765500674578107E-2</v>
      </c>
    </row>
    <row r="2715" spans="1:5">
      <c r="A2715" s="9">
        <v>43418</v>
      </c>
      <c r="B2715">
        <f>INDEX('[3]Fed Funds rate'!B:B,MATCH('Գծապատկեր 3.Զ.1'!A2715,'[3]Fed Funds rate'!A:A,0))</f>
        <v>2.2000000000000002</v>
      </c>
      <c r="C2715">
        <v>-761.18</v>
      </c>
      <c r="D2715">
        <f>INDEX([3]Treasury!B:B,MATCH('Գծապատկեր 3.Զ.1'!A2715,[3]Treasury!A:A,0))</f>
        <v>3.12</v>
      </c>
      <c r="E2715">
        <v>-4.5811399393755801E-2</v>
      </c>
    </row>
    <row r="2716" spans="1:5">
      <c r="A2716" s="9">
        <v>43419</v>
      </c>
      <c r="B2716">
        <f>INDEX('[3]Fed Funds rate'!B:B,MATCH('Գծապատկեր 3.Զ.1'!A2716,'[3]Fed Funds rate'!A:A,0))</f>
        <v>2.2000000000000002</v>
      </c>
      <c r="C2716">
        <v>-760.38</v>
      </c>
      <c r="D2716">
        <f>INDEX([3]Treasury!B:B,MATCH('Գծապատկեր 3.Զ.1'!A2716,[3]Treasury!A:A,0))</f>
        <v>3.11</v>
      </c>
      <c r="E2716">
        <v>-0.16956111936804</v>
      </c>
    </row>
    <row r="2717" spans="1:5">
      <c r="A2717" s="9">
        <v>43420</v>
      </c>
      <c r="B2717">
        <f>INDEX('[3]Fed Funds rate'!B:B,MATCH('Գծապատկեր 3.Զ.1'!A2717,'[3]Fed Funds rate'!A:A,0))</f>
        <v>2.2000000000000002</v>
      </c>
      <c r="C2717">
        <v>-761</v>
      </c>
      <c r="D2717">
        <f>INDEX([3]Treasury!B:B,MATCH('Գծապատկեր 3.Զ.1'!A2717,[3]Treasury!A:A,0))</f>
        <v>3.08</v>
      </c>
      <c r="E2717">
        <v>-0.106650034092808</v>
      </c>
    </row>
    <row r="2718" spans="1:5">
      <c r="A2718" s="9">
        <v>43423</v>
      </c>
      <c r="B2718">
        <f>INDEX('[3]Fed Funds rate'!B:B,MATCH('Գծապատկեր 3.Զ.1'!A2718,'[3]Fed Funds rate'!A:A,0))</f>
        <v>2.2000000000000002</v>
      </c>
      <c r="C2718">
        <v>-760.11</v>
      </c>
      <c r="D2718">
        <f>INDEX([3]Treasury!B:B,MATCH('Գծապատկեր 3.Զ.1'!A2718,[3]Treasury!A:A,0))</f>
        <v>3.06</v>
      </c>
      <c r="E2718">
        <v>-0.242263118181995</v>
      </c>
    </row>
    <row r="2719" spans="1:5">
      <c r="A2719" s="9">
        <v>43424</v>
      </c>
      <c r="B2719">
        <f>INDEX('[3]Fed Funds rate'!B:B,MATCH('Գծապատկեր 3.Զ.1'!A2719,'[3]Fed Funds rate'!A:A,0))</f>
        <v>2.2000000000000002</v>
      </c>
      <c r="C2719">
        <v>-754.99</v>
      </c>
      <c r="D2719">
        <f>INDEX([3]Treasury!B:B,MATCH('Գծապատկեր 3.Զ.1'!A2719,[3]Treasury!A:A,0))</f>
        <v>3.06</v>
      </c>
      <c r="E2719">
        <v>-0.93672132756648796</v>
      </c>
    </row>
    <row r="2720" spans="1:5">
      <c r="A2720" s="9">
        <v>43425</v>
      </c>
      <c r="B2720">
        <f>INDEX('[3]Fed Funds rate'!B:B,MATCH('Գծապատկեր 3.Զ.1'!A2720,'[3]Fed Funds rate'!A:A,0))</f>
        <v>2.2000000000000002</v>
      </c>
      <c r="C2720">
        <v>-756.09</v>
      </c>
      <c r="D2720">
        <f>INDEX([3]Treasury!B:B,MATCH('Գծապատկեր 3.Զ.1'!A2720,[3]Treasury!A:A,0))</f>
        <v>3.06</v>
      </c>
      <c r="E2720">
        <v>-0.80972212116057496</v>
      </c>
    </row>
    <row r="2721" spans="1:5">
      <c r="A2721" s="9">
        <v>43427</v>
      </c>
      <c r="B2721">
        <f>INDEX('[3]Fed Funds rate'!B:B,MATCH('Գծապատկեր 3.Զ.1'!A2721,'[3]Fed Funds rate'!A:A,0))</f>
        <v>2.2000000000000002</v>
      </c>
      <c r="C2721">
        <v>-755.94</v>
      </c>
      <c r="D2721">
        <f>INDEX([3]Treasury!B:B,MATCH('Գծապատկեր 3.Զ.1'!A2721,[3]Treasury!A:A,0))</f>
        <v>3.05</v>
      </c>
      <c r="E2721">
        <v>-0.84815444456933098</v>
      </c>
    </row>
    <row r="2722" spans="1:5">
      <c r="A2722" s="9">
        <v>43430</v>
      </c>
      <c r="B2722">
        <f>INDEX('[3]Fed Funds rate'!B:B,MATCH('Գծապատկեր 3.Զ.1'!A2722,'[3]Fed Funds rate'!A:A,0))</f>
        <v>2.2000000000000002</v>
      </c>
      <c r="C2722">
        <v>-754.16</v>
      </c>
      <c r="D2722">
        <f>INDEX([3]Treasury!B:B,MATCH('Գծապատկեր 3.Զ.1'!A2722,[3]Treasury!A:A,0))</f>
        <v>3.07</v>
      </c>
      <c r="E2722">
        <v>-1.10249137342714</v>
      </c>
    </row>
    <row r="2723" spans="1:5">
      <c r="A2723" s="9">
        <v>43431</v>
      </c>
      <c r="B2723">
        <f>INDEX('[3]Fed Funds rate'!B:B,MATCH('Գծապատկեր 3.Զ.1'!A2723,'[3]Fed Funds rate'!A:A,0))</f>
        <v>2.2000000000000002</v>
      </c>
      <c r="C2723">
        <v>-752.12</v>
      </c>
      <c r="D2723">
        <f>INDEX([3]Treasury!B:B,MATCH('Գծապատկեր 3.Զ.1'!A2723,[3]Treasury!A:A,0))</f>
        <v>3.06</v>
      </c>
      <c r="E2723">
        <v>-1.3919477518134</v>
      </c>
    </row>
    <row r="2724" spans="1:5">
      <c r="A2724" s="9">
        <v>43432</v>
      </c>
      <c r="B2724">
        <f>INDEX('[3]Fed Funds rate'!B:B,MATCH('Գծապատկեր 3.Զ.1'!A2724,'[3]Fed Funds rate'!A:A,0))</f>
        <v>2.2000000000000002</v>
      </c>
      <c r="C2724">
        <v>-754.56</v>
      </c>
      <c r="D2724">
        <f>INDEX([3]Treasury!B:B,MATCH('Գծապատկեր 3.Զ.1'!A2724,[3]Treasury!A:A,0))</f>
        <v>3.06</v>
      </c>
      <c r="E2724">
        <v>-1.0866461640245</v>
      </c>
    </row>
    <row r="2725" spans="1:5">
      <c r="A2725" s="9">
        <v>43433</v>
      </c>
      <c r="B2725">
        <f>INDEX('[3]Fed Funds rate'!B:B,MATCH('Գծապատկեր 3.Զ.1'!A2725,'[3]Fed Funds rate'!A:A,0))</f>
        <v>2.2000000000000002</v>
      </c>
      <c r="C2725">
        <v>-758.69</v>
      </c>
      <c r="D2725">
        <f>INDEX([3]Treasury!B:B,MATCH('Գծապատկեր 3.Զ.1'!A2725,[3]Treasury!A:A,0))</f>
        <v>3.03</v>
      </c>
      <c r="E2725">
        <v>-0.55938880397786706</v>
      </c>
    </row>
    <row r="2726" spans="1:5">
      <c r="A2726" s="9">
        <v>43434</v>
      </c>
      <c r="B2726">
        <f>INDEX('[3]Fed Funds rate'!B:B,MATCH('Գծապատկեր 3.Զ.1'!A2726,'[3]Fed Funds rate'!A:A,0))</f>
        <v>2.2000000000000002</v>
      </c>
      <c r="C2726">
        <v>-759.6</v>
      </c>
      <c r="D2726">
        <f>INDEX([3]Treasury!B:B,MATCH('Գծապատկեր 3.Զ.1'!A2726,[3]Treasury!A:A,0))</f>
        <v>3.01</v>
      </c>
      <c r="E2726">
        <v>-0.458105519303103</v>
      </c>
    </row>
    <row r="2727" spans="1:5">
      <c r="A2727" s="9">
        <v>43437</v>
      </c>
      <c r="B2727">
        <f>INDEX('[3]Fed Funds rate'!B:B,MATCH('Գծապատկեր 3.Զ.1'!A2727,'[3]Fed Funds rate'!A:A,0))</f>
        <v>2.19</v>
      </c>
      <c r="C2727">
        <v>-764.47</v>
      </c>
      <c r="D2727">
        <f>INDEX([3]Treasury!B:B,MATCH('Գծապատկեր 3.Զ.1'!A2727,[3]Treasury!A:A,0))</f>
        <v>2.98</v>
      </c>
      <c r="E2727">
        <v>0.16238708892376499</v>
      </c>
    </row>
    <row r="2728" spans="1:5">
      <c r="A2728" s="9">
        <v>43438</v>
      </c>
      <c r="B2728">
        <f>INDEX('[3]Fed Funds rate'!B:B,MATCH('Գծապատկեր 3.Զ.1'!A2728,'[3]Fed Funds rate'!A:A,0))</f>
        <v>2.2000000000000002</v>
      </c>
      <c r="C2728">
        <v>-763.55</v>
      </c>
      <c r="D2728">
        <f>INDEX([3]Treasury!B:B,MATCH('Գծապատկեր 3.Զ.1'!A2728,[3]Treasury!A:A,0))</f>
        <v>2.91</v>
      </c>
      <c r="E2728">
        <v>2.33825805631795E-2</v>
      </c>
    </row>
    <row r="2729" spans="1:5">
      <c r="A2729" s="9">
        <v>43440</v>
      </c>
      <c r="B2729">
        <f>INDEX('[3]Fed Funds rate'!B:B,MATCH('Գծապատկեր 3.Զ.1'!A2729,'[3]Fed Funds rate'!A:A,0))</f>
        <v>2.2000000000000002</v>
      </c>
      <c r="C2729">
        <v>-763.69</v>
      </c>
      <c r="D2729">
        <f>INDEX([3]Treasury!B:B,MATCH('Գծապատկեր 3.Զ.1'!A2729,[3]Treasury!A:A,0))</f>
        <v>2.87</v>
      </c>
      <c r="E2729">
        <v>2.31296873813562E-2</v>
      </c>
    </row>
    <row r="2730" spans="1:5">
      <c r="A2730" s="9">
        <v>43441</v>
      </c>
      <c r="B2730">
        <f>INDEX('[3]Fed Funds rate'!B:B,MATCH('Գծապատկեր 3.Զ.1'!A2730,'[3]Fed Funds rate'!A:A,0))</f>
        <v>2.19</v>
      </c>
      <c r="C2730">
        <v>-766</v>
      </c>
      <c r="D2730">
        <f>INDEX([3]Treasury!B:B,MATCH('Գծապատկեր 3.Զ.1'!A2730,[3]Treasury!A:A,0))</f>
        <v>2.85</v>
      </c>
      <c r="E2730">
        <v>0.30656587787313999</v>
      </c>
    </row>
    <row r="2731" spans="1:5">
      <c r="A2731" s="9">
        <v>43444</v>
      </c>
      <c r="B2731">
        <f>INDEX('[3]Fed Funds rate'!B:B,MATCH('Գծապատկեր 3.Զ.1'!A2731,'[3]Fed Funds rate'!A:A,0))</f>
        <v>2.2000000000000002</v>
      </c>
      <c r="C2731">
        <v>-765.23</v>
      </c>
      <c r="D2731">
        <f>INDEX([3]Treasury!B:B,MATCH('Գծապատկեր 3.Զ.1'!A2731,[3]Treasury!A:A,0))</f>
        <v>2.85</v>
      </c>
      <c r="E2731">
        <v>0.18740771153886701</v>
      </c>
    </row>
    <row r="2732" spans="1:5">
      <c r="A2732" s="9">
        <v>43445</v>
      </c>
      <c r="B2732">
        <f>INDEX('[3]Fed Funds rate'!B:B,MATCH('Գծապատկեր 3.Զ.1'!A2732,'[3]Fed Funds rate'!A:A,0))</f>
        <v>2.19</v>
      </c>
      <c r="C2732">
        <v>-765.88</v>
      </c>
      <c r="D2732">
        <f>INDEX([3]Treasury!B:B,MATCH('Գծապատկեր 3.Զ.1'!A2732,[3]Treasury!A:A,0))</f>
        <v>2.89</v>
      </c>
      <c r="E2732">
        <v>0.25372862434699001</v>
      </c>
    </row>
    <row r="2733" spans="1:5">
      <c r="A2733" s="9">
        <v>43446</v>
      </c>
      <c r="B2733">
        <f>INDEX('[3]Fed Funds rate'!B:B,MATCH('Գծապատկեր 3.Զ.1'!A2733,'[3]Fed Funds rate'!A:A,0))</f>
        <v>2.19</v>
      </c>
      <c r="C2733">
        <v>-768.62</v>
      </c>
      <c r="D2733">
        <f>INDEX([3]Treasury!B:B,MATCH('Գծապատկեր 3.Զ.1'!A2733,[3]Treasury!A:A,0))</f>
        <v>2.91</v>
      </c>
      <c r="E2733">
        <v>0.59226437360939599</v>
      </c>
    </row>
    <row r="2734" spans="1:5">
      <c r="A2734" s="9">
        <v>43447</v>
      </c>
      <c r="B2734">
        <f>INDEX('[3]Fed Funds rate'!B:B,MATCH('Գծապատկեր 3.Զ.1'!A2734,'[3]Fed Funds rate'!A:A,0))</f>
        <v>2.19</v>
      </c>
      <c r="C2734">
        <v>-771.04</v>
      </c>
      <c r="D2734">
        <f>INDEX([3]Treasury!B:B,MATCH('Գծապատկեր 3.Զ.1'!A2734,[3]Treasury!A:A,0))</f>
        <v>2.91</v>
      </c>
      <c r="E2734">
        <v>0.88803613739639697</v>
      </c>
    </row>
    <row r="2735" spans="1:5">
      <c r="A2735" s="9">
        <v>43448</v>
      </c>
      <c r="B2735">
        <f>INDEX('[3]Fed Funds rate'!B:B,MATCH('Գծապատկեր 3.Զ.1'!A2735,'[3]Fed Funds rate'!A:A,0))</f>
        <v>2.19</v>
      </c>
      <c r="C2735">
        <v>-771.02</v>
      </c>
      <c r="D2735">
        <f>INDEX([3]Treasury!B:B,MATCH('Գծապատկեր 3.Զ.1'!A2735,[3]Treasury!A:A,0))</f>
        <v>2.89</v>
      </c>
      <c r="E2735">
        <v>0.86685919260071298</v>
      </c>
    </row>
    <row r="2736" spans="1:5">
      <c r="A2736" s="9">
        <v>43451</v>
      </c>
      <c r="B2736">
        <f>INDEX('[3]Fed Funds rate'!B:B,MATCH('Գծապատկեր 3.Զ.1'!A2736,'[3]Fed Funds rate'!A:A,0))</f>
        <v>2.2000000000000002</v>
      </c>
      <c r="C2736">
        <v>-771.7</v>
      </c>
      <c r="D2736">
        <f>INDEX([3]Treasury!B:B,MATCH('Գծապատկեր 3.Զ.1'!A2736,[3]Treasury!A:A,0))</f>
        <v>2.86</v>
      </c>
      <c r="E2736">
        <v>0.93643277066473696</v>
      </c>
    </row>
    <row r="2737" spans="1:5">
      <c r="A2737" s="9">
        <v>43452</v>
      </c>
      <c r="B2737">
        <f>INDEX('[3]Fed Funds rate'!B:B,MATCH('Գծապատկեր 3.Զ.1'!A2737,'[3]Fed Funds rate'!A:A,0))</f>
        <v>2.2000000000000002</v>
      </c>
      <c r="C2737">
        <v>-771.68</v>
      </c>
      <c r="D2737">
        <f>INDEX([3]Treasury!B:B,MATCH('Գծապատկեր 3.Զ.1'!A2737,[3]Treasury!A:A,0))</f>
        <v>2.82</v>
      </c>
      <c r="E2737">
        <v>0.91525924429959105</v>
      </c>
    </row>
    <row r="2738" spans="1:5">
      <c r="A2738" s="9">
        <v>43453</v>
      </c>
      <c r="B2738">
        <f>INDEX('[3]Fed Funds rate'!B:B,MATCH('Գծապատկեր 3.Զ.1'!A2738,'[3]Fed Funds rate'!A:A,0))</f>
        <v>2.2000000000000002</v>
      </c>
      <c r="C2738">
        <v>-771.79</v>
      </c>
      <c r="D2738">
        <f>INDEX([3]Treasury!B:B,MATCH('Գծապատկեր 3.Զ.1'!A2738,[3]Treasury!A:A,0))</f>
        <v>2.77</v>
      </c>
      <c r="E2738">
        <v>0.91093162914876302</v>
      </c>
    </row>
    <row r="2739" spans="1:5">
      <c r="A2739" s="9">
        <v>43454</v>
      </c>
      <c r="B2739">
        <f>INDEX('[3]Fed Funds rate'!B:B,MATCH('Գծապատկեր 3.Զ.1'!A2739,'[3]Fed Funds rate'!A:A,0))</f>
        <v>2.4</v>
      </c>
      <c r="C2739">
        <v>-771.51</v>
      </c>
      <c r="D2739">
        <f>INDEX([3]Treasury!B:B,MATCH('Գծապատկեր 3.Զ.1'!A2739,[3]Treasury!A:A,0))</f>
        <v>2.79</v>
      </c>
      <c r="E2739">
        <v>0.85606513442610299</v>
      </c>
    </row>
    <row r="2740" spans="1:5">
      <c r="A2740" s="9">
        <v>43455</v>
      </c>
      <c r="B2740">
        <f>INDEX('[3]Fed Funds rate'!B:B,MATCH('Գծապատկեր 3.Զ.1'!A2740,'[3]Fed Funds rate'!A:A,0))</f>
        <v>2.4</v>
      </c>
      <c r="C2740">
        <v>-770.26</v>
      </c>
      <c r="D2740">
        <f>INDEX([3]Treasury!B:B,MATCH('Գծապատկեր 3.Զ.1'!A2740,[3]Treasury!A:A,0))</f>
        <v>2.79</v>
      </c>
      <c r="E2740">
        <v>0.67533379068504396</v>
      </c>
    </row>
    <row r="2741" spans="1:5">
      <c r="A2741" s="9">
        <v>43458</v>
      </c>
      <c r="B2741">
        <f>INDEX('[3]Fed Funds rate'!B:B,MATCH('Գծապատկեր 3.Զ.1'!A2741,'[3]Fed Funds rate'!A:A,0))</f>
        <v>2.4</v>
      </c>
      <c r="C2741">
        <v>-770.59</v>
      </c>
      <c r="D2741">
        <f>INDEX([3]Treasury!B:B,MATCH('Գծապատկեր 3.Զ.1'!A2741,[3]Treasury!A:A,0))</f>
        <v>2.74</v>
      </c>
      <c r="E2741">
        <v>0.69958787629275299</v>
      </c>
    </row>
    <row r="2742" spans="1:5">
      <c r="A2742" s="9">
        <v>43460</v>
      </c>
      <c r="B2742">
        <f>INDEX('[3]Fed Funds rate'!B:B,MATCH('Գծապատկեր 3.Զ.1'!A2742,'[3]Fed Funds rate'!A:A,0))</f>
        <v>2.4</v>
      </c>
      <c r="C2742">
        <v>-769.77</v>
      </c>
      <c r="D2742">
        <f>INDEX([3]Treasury!B:B,MATCH('Գծապատկեր 3.Զ.1'!A2742,[3]Treasury!A:A,0))</f>
        <v>2.81</v>
      </c>
      <c r="E2742">
        <v>0.57454043068764804</v>
      </c>
    </row>
    <row r="2743" spans="1:5">
      <c r="A2743" s="9">
        <v>43461</v>
      </c>
      <c r="B2743">
        <f>INDEX('[3]Fed Funds rate'!B:B,MATCH('Գծապատկեր 3.Զ.1'!A2743,'[3]Fed Funds rate'!A:A,0))</f>
        <v>2.4</v>
      </c>
      <c r="C2743">
        <v>-770.15</v>
      </c>
      <c r="D2743">
        <f>INDEX([3]Treasury!B:B,MATCH('Գծապատկեր 3.Զ.1'!A2743,[3]Treasury!A:A,0))</f>
        <v>2.77</v>
      </c>
      <c r="E2743">
        <v>0.60531542491810297</v>
      </c>
    </row>
    <row r="2744" spans="1:5">
      <c r="A2744" s="9">
        <v>43462</v>
      </c>
      <c r="B2744">
        <f>INDEX('[3]Fed Funds rate'!B:B,MATCH('Գծապատկեր 3.Զ.1'!A2744,'[3]Fed Funds rate'!A:A,0))</f>
        <v>2.4</v>
      </c>
      <c r="C2744">
        <v>-771.03</v>
      </c>
      <c r="D2744">
        <f>INDEX([3]Treasury!B:B,MATCH('Գծապատկեր 3.Զ.1'!A2744,[3]Treasury!A:A,0))</f>
        <v>2.72</v>
      </c>
      <c r="E2744">
        <v>0.70093602674273803</v>
      </c>
    </row>
    <row r="2745" spans="1:5">
      <c r="A2745" s="9">
        <v>43465</v>
      </c>
      <c r="B2745">
        <f>INDEX('[3]Fed Funds rate'!B:B,MATCH('Գծապատկեր 3.Զ.1'!A2745,'[3]Fed Funds rate'!A:A,0))</f>
        <v>2.4</v>
      </c>
      <c r="C2745">
        <v>-770.7</v>
      </c>
      <c r="D2745">
        <f>INDEX([3]Treasury!B:B,MATCH('Գծապատկեր 3.Զ.1'!A2745,[3]Treasury!A:A,0))</f>
        <v>2.69</v>
      </c>
      <c r="E2745">
        <v>0.63954994883567895</v>
      </c>
    </row>
    <row r="2746" spans="1:5">
      <c r="A2746" s="9">
        <v>43467</v>
      </c>
      <c r="B2746">
        <f>INDEX('[3]Fed Funds rate'!B:B,MATCH('Գծապատկեր 3.Զ.1'!A2746,'[3]Fed Funds rate'!A:A,0))</f>
        <v>2.4</v>
      </c>
      <c r="C2746">
        <v>-771.72</v>
      </c>
      <c r="D2746">
        <f>INDEX([3]Treasury!B:B,MATCH('Գծապատկեր 3.Զ.1'!A2746,[3]Treasury!A:A,0))</f>
        <v>2.66</v>
      </c>
      <c r="E2746">
        <v>0.75323323577720203</v>
      </c>
    </row>
    <row r="2747" spans="1:5">
      <c r="A2747" s="9">
        <v>43468</v>
      </c>
      <c r="B2747">
        <f>INDEX('[3]Fed Funds rate'!B:B,MATCH('Գծապատկեր 3.Զ.1'!A2747,'[3]Fed Funds rate'!A:A,0))</f>
        <v>2.4</v>
      </c>
      <c r="C2747">
        <v>-775.03</v>
      </c>
      <c r="D2747">
        <f>INDEX([3]Treasury!B:B,MATCH('Գծապատկեր 3.Զ.1'!A2747,[3]Treasury!A:A,0))</f>
        <v>2.56</v>
      </c>
      <c r="E2747">
        <v>1.1626522389418601</v>
      </c>
    </row>
    <row r="2748" spans="1:5">
      <c r="A2748" s="9">
        <v>43469</v>
      </c>
      <c r="B2748">
        <f>INDEX('[3]Fed Funds rate'!B:B,MATCH('Գծապատկեր 3.Զ.1'!A2748,'[3]Fed Funds rate'!A:A,0))</f>
        <v>2.4</v>
      </c>
      <c r="C2748">
        <v>-778.88</v>
      </c>
      <c r="D2748">
        <f>INDEX([3]Treasury!B:B,MATCH('Գծապատկեր 3.Զ.1'!A2748,[3]Treasury!A:A,0))</f>
        <v>2.67</v>
      </c>
      <c r="E2748">
        <v>1.6396022114895401</v>
      </c>
    </row>
    <row r="2749" spans="1:5">
      <c r="A2749" s="9">
        <v>43472</v>
      </c>
      <c r="B2749">
        <f>INDEX('[3]Fed Funds rate'!B:B,MATCH('Գծապատկեր 3.Զ.1'!A2749,'[3]Fed Funds rate'!A:A,0))</f>
        <v>2.4</v>
      </c>
      <c r="C2749">
        <v>-782.6</v>
      </c>
      <c r="D2749">
        <f>INDEX([3]Treasury!B:B,MATCH('Գծապատկեր 3.Զ.1'!A2749,[3]Treasury!A:A,0))</f>
        <v>2.7</v>
      </c>
      <c r="E2749">
        <v>2.0974995139940802</v>
      </c>
    </row>
    <row r="2750" spans="1:5">
      <c r="A2750" s="9">
        <v>43473</v>
      </c>
      <c r="B2750">
        <f>INDEX('[3]Fed Funds rate'!B:B,MATCH('Գծապատկեր 3.Զ.1'!A2750,'[3]Fed Funds rate'!A:A,0))</f>
        <v>2.4</v>
      </c>
      <c r="C2750">
        <v>-781.73</v>
      </c>
      <c r="D2750">
        <f>INDEX([3]Treasury!B:B,MATCH('Գծապատկեր 3.Զ.1'!A2750,[3]Treasury!A:A,0))</f>
        <v>2.73</v>
      </c>
      <c r="E2750">
        <v>1.96769573124061</v>
      </c>
    </row>
    <row r="2751" spans="1:5">
      <c r="A2751" s="9">
        <v>43474</v>
      </c>
      <c r="B2751">
        <f>INDEX('[3]Fed Funds rate'!B:B,MATCH('Գծապատկեր 3.Զ.1'!A2751,'[3]Fed Funds rate'!A:A,0))</f>
        <v>2.4</v>
      </c>
      <c r="C2751">
        <v>-784.77</v>
      </c>
      <c r="D2751">
        <f>INDEX([3]Treasury!B:B,MATCH('Գծապատկեր 3.Զ.1'!A2751,[3]Treasury!A:A,0))</f>
        <v>2.74</v>
      </c>
      <c r="E2751">
        <v>2.3372491667144</v>
      </c>
    </row>
    <row r="2752" spans="1:5">
      <c r="A2752" s="9">
        <v>43475</v>
      </c>
      <c r="B2752">
        <f>INDEX('[3]Fed Funds rate'!B:B,MATCH('Գծապատկեր 3.Զ.1'!A2752,'[3]Fed Funds rate'!A:A,0))</f>
        <v>2.4</v>
      </c>
      <c r="C2752">
        <v>-783.4</v>
      </c>
      <c r="D2752">
        <f>INDEX([3]Treasury!B:B,MATCH('Գծապատկեր 3.Զ.1'!A2752,[3]Treasury!A:A,0))</f>
        <v>2.74</v>
      </c>
      <c r="E2752">
        <v>2.1439503146564198</v>
      </c>
    </row>
    <row r="2753" spans="1:5">
      <c r="A2753" s="9">
        <v>43476</v>
      </c>
      <c r="B2753">
        <f>INDEX('[3]Fed Funds rate'!B:B,MATCH('Գծապատկեր 3.Զ.1'!A2753,'[3]Fed Funds rate'!A:A,0))</f>
        <v>2.4</v>
      </c>
      <c r="C2753">
        <v>-783.91</v>
      </c>
      <c r="D2753">
        <f>INDEX([3]Treasury!B:B,MATCH('Գծապատկեր 3.Զ.1'!A2753,[3]Treasury!A:A,0))</f>
        <v>2.71</v>
      </c>
      <c r="E2753">
        <v>2.1904577173019102</v>
      </c>
    </row>
    <row r="2754" spans="1:5">
      <c r="A2754" s="9">
        <v>43479</v>
      </c>
      <c r="B2754">
        <f>INDEX('[3]Fed Funds rate'!B:B,MATCH('Գծապատկեր 3.Զ.1'!A2754,'[3]Fed Funds rate'!A:A,0))</f>
        <v>2.4</v>
      </c>
      <c r="C2754">
        <v>-784.17</v>
      </c>
      <c r="D2754">
        <f>INDEX([3]Treasury!B:B,MATCH('Գծապատկեր 3.Զ.1'!A2754,[3]Treasury!A:A,0))</f>
        <v>2.71</v>
      </c>
      <c r="E2754">
        <v>2.2050476269666799</v>
      </c>
    </row>
    <row r="2755" spans="1:5">
      <c r="A2755" s="9">
        <v>43480</v>
      </c>
      <c r="B2755">
        <f>INDEX('[3]Fed Funds rate'!B:B,MATCH('Գծապատկեր 3.Զ.1'!A2755,'[3]Fed Funds rate'!A:A,0))</f>
        <v>2.4</v>
      </c>
      <c r="C2755">
        <v>-785.93</v>
      </c>
      <c r="D2755">
        <f>INDEX([3]Treasury!B:B,MATCH('Գծապատկեր 3.Զ.1'!A2755,[3]Treasury!A:A,0))</f>
        <v>2.72</v>
      </c>
      <c r="E2755">
        <v>2.4106661929890798</v>
      </c>
    </row>
    <row r="2756" spans="1:5">
      <c r="A2756" s="9">
        <v>43481</v>
      </c>
      <c r="B2756">
        <f>INDEX('[3]Fed Funds rate'!B:B,MATCH('Գծապատկեր 3.Զ.1'!A2756,'[3]Fed Funds rate'!A:A,0))</f>
        <v>2.4</v>
      </c>
      <c r="C2756">
        <v>-787.49</v>
      </c>
      <c r="D2756">
        <f>INDEX([3]Treasury!B:B,MATCH('Գծապատկեր 3.Զ.1'!A2756,[3]Treasury!A:A,0))</f>
        <v>2.73</v>
      </c>
      <c r="E2756">
        <v>2.5903899435465898</v>
      </c>
    </row>
    <row r="2757" spans="1:5">
      <c r="A2757" s="9">
        <v>43482</v>
      </c>
      <c r="B2757">
        <f>INDEX('[3]Fed Funds rate'!B:B,MATCH('Գծապատկեր 3.Զ.1'!A2757,'[3]Fed Funds rate'!A:A,0))</f>
        <v>2.4</v>
      </c>
      <c r="C2757">
        <v>-788.41</v>
      </c>
      <c r="D2757">
        <f>INDEX([3]Treasury!B:B,MATCH('Գծապատկեր 3.Զ.1'!A2757,[3]Treasury!A:A,0))</f>
        <v>2.75</v>
      </c>
      <c r="E2757">
        <v>2.6885787516581501</v>
      </c>
    </row>
    <row r="2758" spans="1:5">
      <c r="A2758" s="9">
        <v>43483</v>
      </c>
      <c r="B2758">
        <f>INDEX('[3]Fed Funds rate'!B:B,MATCH('Գծապատկեր 3.Զ.1'!A2758,'[3]Fed Funds rate'!A:A,0))</f>
        <v>2.4</v>
      </c>
      <c r="C2758">
        <v>-791.99</v>
      </c>
      <c r="D2758">
        <f>INDEX([3]Treasury!B:B,MATCH('Գծապատկեր 3.Զ.1'!A2758,[3]Treasury!A:A,0))</f>
        <v>2.79</v>
      </c>
      <c r="E2758">
        <v>3.1230600977687502</v>
      </c>
    </row>
    <row r="2759" spans="1:5">
      <c r="A2759" s="9">
        <v>43487</v>
      </c>
      <c r="B2759">
        <f>INDEX('[3]Fed Funds rate'!B:B,MATCH('Գծապատկեր 3.Զ.1'!A2759,'[3]Fed Funds rate'!A:A,0))</f>
        <v>2.4</v>
      </c>
      <c r="C2759">
        <v>-792.41</v>
      </c>
      <c r="D2759">
        <f>INDEX([3]Treasury!B:B,MATCH('Գծապատկեր 3.Զ.1'!A2759,[3]Treasury!A:A,0))</f>
        <v>2.74</v>
      </c>
      <c r="E2759">
        <v>3.15750831713342</v>
      </c>
    </row>
    <row r="2760" spans="1:5">
      <c r="A2760" s="9">
        <v>43488</v>
      </c>
      <c r="B2760">
        <f>INDEX('[3]Fed Funds rate'!B:B,MATCH('Գծապատկեր 3.Զ.1'!A2760,'[3]Fed Funds rate'!A:A,0))</f>
        <v>2.4</v>
      </c>
      <c r="C2760">
        <v>-796.59</v>
      </c>
      <c r="D2760">
        <f>INDEX([3]Treasury!B:B,MATCH('Գծապատկեր 3.Զ.1'!A2760,[3]Treasury!A:A,0))</f>
        <v>2.76</v>
      </c>
      <c r="E2760">
        <v>3.6650584811548002</v>
      </c>
    </row>
    <row r="2761" spans="1:5">
      <c r="A2761" s="9">
        <v>43489</v>
      </c>
      <c r="B2761">
        <f>INDEX('[3]Fed Funds rate'!B:B,MATCH('Գծապատկեր 3.Զ.1'!A2761,'[3]Fed Funds rate'!A:A,0))</f>
        <v>2.4</v>
      </c>
      <c r="C2761">
        <v>-799.47</v>
      </c>
      <c r="D2761">
        <f>INDEX([3]Treasury!B:B,MATCH('Գծապատկեր 3.Զ.1'!A2761,[3]Treasury!A:A,0))</f>
        <v>2.72</v>
      </c>
      <c r="E2761">
        <v>4.0073800490989697</v>
      </c>
    </row>
    <row r="2762" spans="1:5">
      <c r="A2762" s="9">
        <v>43490</v>
      </c>
      <c r="B2762">
        <f>INDEX('[3]Fed Funds rate'!B:B,MATCH('Գծապատկեր 3.Զ.1'!A2762,'[3]Fed Funds rate'!A:A,0))</f>
        <v>2.4</v>
      </c>
      <c r="C2762">
        <v>-799.89</v>
      </c>
      <c r="D2762">
        <f>INDEX([3]Treasury!B:B,MATCH('Գծապատկեր 3.Զ.1'!A2762,[3]Treasury!A:A,0))</f>
        <v>2.76</v>
      </c>
      <c r="E2762">
        <v>4.04133413842123</v>
      </c>
    </row>
    <row r="2763" spans="1:5">
      <c r="A2763" s="9">
        <v>43493</v>
      </c>
      <c r="B2763">
        <f>INDEX('[3]Fed Funds rate'!B:B,MATCH('Գծապատկեր 3.Զ.1'!A2763,'[3]Fed Funds rate'!A:A,0))</f>
        <v>2.4</v>
      </c>
      <c r="C2763">
        <v>-798.72</v>
      </c>
      <c r="D2763">
        <f>INDEX([3]Treasury!B:B,MATCH('Գծապատկեր 3.Զ.1'!A2763,[3]Treasury!A:A,0))</f>
        <v>2.75</v>
      </c>
      <c r="E2763">
        <v>3.8763906183644301</v>
      </c>
    </row>
    <row r="2764" spans="1:5">
      <c r="A2764" s="9">
        <v>43494</v>
      </c>
      <c r="B2764">
        <f>INDEX('[3]Fed Funds rate'!B:B,MATCH('Գծապատկեր 3.Զ.1'!A2764,'[3]Fed Funds rate'!A:A,0))</f>
        <v>2.4</v>
      </c>
      <c r="C2764">
        <v>-797.15</v>
      </c>
      <c r="D2764">
        <f>INDEX([3]Treasury!B:B,MATCH('Գծապատկեր 3.Զ.1'!A2764,[3]Treasury!A:A,0))</f>
        <v>2.72</v>
      </c>
      <c r="E2764">
        <v>3.6610669360575199</v>
      </c>
    </row>
    <row r="2765" spans="1:5">
      <c r="A2765" s="9">
        <v>43495</v>
      </c>
      <c r="B2765">
        <f>INDEX('[3]Fed Funds rate'!B:B,MATCH('Գծապատկեր 3.Զ.1'!A2765,'[3]Fed Funds rate'!A:A,0))</f>
        <v>2.4</v>
      </c>
      <c r="C2765">
        <v>-796.99</v>
      </c>
      <c r="D2765">
        <f>INDEX([3]Treasury!B:B,MATCH('Գծապատկեր 3.Զ.1'!A2765,[3]Treasury!A:A,0))</f>
        <v>2.7</v>
      </c>
      <c r="E2765">
        <v>3.6224282700655901</v>
      </c>
    </row>
    <row r="2766" spans="1:5">
      <c r="A2766" s="9">
        <v>43496</v>
      </c>
      <c r="B2766">
        <f>INDEX('[3]Fed Funds rate'!B:B,MATCH('Գծապատկեր 3.Զ.1'!A2766,'[3]Fed Funds rate'!A:A,0))</f>
        <v>2.4</v>
      </c>
      <c r="C2766">
        <v>-804.75</v>
      </c>
      <c r="D2766">
        <f>INDEX([3]Treasury!B:B,MATCH('Գծապատկեր 3.Զ.1'!A2766,[3]Treasury!A:A,0))</f>
        <v>2.63</v>
      </c>
      <c r="E2766">
        <v>4.57281756585905</v>
      </c>
    </row>
    <row r="2767" spans="1:5">
      <c r="A2767" s="9">
        <v>43497</v>
      </c>
      <c r="B2767">
        <f>INDEX('[3]Fed Funds rate'!B:B,MATCH('Գծապատկեր 3.Զ.1'!A2767,'[3]Fed Funds rate'!A:A,0))</f>
        <v>2.4</v>
      </c>
      <c r="C2767">
        <v>-805.66</v>
      </c>
      <c r="D2767">
        <f>INDEX([3]Treasury!B:B,MATCH('Գծապատկեր 3.Զ.1'!A2767,[3]Treasury!A:A,0))</f>
        <v>2.7</v>
      </c>
      <c r="E2767">
        <v>4.6672683101621697</v>
      </c>
    </row>
    <row r="2768" spans="1:5">
      <c r="A2768" s="9">
        <v>43500</v>
      </c>
      <c r="B2768">
        <f>INDEX('[3]Fed Funds rate'!B:B,MATCH('Գծապատկեր 3.Զ.1'!A2768,'[3]Fed Funds rate'!A:A,0))</f>
        <v>2.4</v>
      </c>
      <c r="C2768">
        <v>-805.2</v>
      </c>
      <c r="D2768">
        <f>INDEX([3]Treasury!B:B,MATCH('Գծապատկեր 3.Զ.1'!A2768,[3]Treasury!A:A,0))</f>
        <v>2.73</v>
      </c>
      <c r="E2768">
        <v>4.5915925827633801</v>
      </c>
    </row>
    <row r="2769" spans="1:5">
      <c r="A2769" s="9">
        <v>43501</v>
      </c>
      <c r="B2769">
        <f>INDEX('[3]Fed Funds rate'!B:B,MATCH('Գծապատկեր 3.Զ.1'!A2769,'[3]Fed Funds rate'!A:A,0))</f>
        <v>2.4</v>
      </c>
      <c r="C2769">
        <v>-808.98</v>
      </c>
      <c r="D2769">
        <f>INDEX([3]Treasury!B:B,MATCH('Գծապատկեր 3.Զ.1'!A2769,[3]Treasury!A:A,0))</f>
        <v>2.71</v>
      </c>
      <c r="E2769">
        <v>5.0413799072841803</v>
      </c>
    </row>
    <row r="2770" spans="1:5">
      <c r="A2770" s="9">
        <v>43502</v>
      </c>
      <c r="B2770">
        <f>INDEX('[3]Fed Funds rate'!B:B,MATCH('Գծապատկեր 3.Զ.1'!A2770,'[3]Fed Funds rate'!A:A,0))</f>
        <v>2.4</v>
      </c>
      <c r="C2770">
        <v>-808.32</v>
      </c>
      <c r="D2770">
        <f>INDEX([3]Treasury!B:B,MATCH('Գծապատկեր 3.Զ.1'!A2770,[3]Treasury!A:A,0))</f>
        <v>2.7</v>
      </c>
      <c r="E2770">
        <v>4.9412001950472497</v>
      </c>
    </row>
    <row r="2771" spans="1:5">
      <c r="A2771" s="9">
        <v>43503</v>
      </c>
      <c r="B2771">
        <f>INDEX('[3]Fed Funds rate'!B:B,MATCH('Գծապատկեր 3.Զ.1'!A2771,'[3]Fed Funds rate'!A:A,0))</f>
        <v>2.4</v>
      </c>
      <c r="C2771">
        <v>-806.56</v>
      </c>
      <c r="D2771">
        <f>INDEX([3]Treasury!B:B,MATCH('Գծապատկեր 3.Զ.1'!A2771,[3]Treasury!A:A,0))</f>
        <v>2.65</v>
      </c>
      <c r="E2771">
        <v>4.7046656481878699</v>
      </c>
    </row>
    <row r="2772" spans="1:5">
      <c r="A2772" s="9">
        <v>43504</v>
      </c>
      <c r="B2772">
        <f>INDEX('[3]Fed Funds rate'!B:B,MATCH('Գծապատկեր 3.Զ.1'!A2772,'[3]Fed Funds rate'!A:A,0))</f>
        <v>2.4</v>
      </c>
      <c r="C2772">
        <v>-805.19</v>
      </c>
      <c r="D2772">
        <f>INDEX([3]Treasury!B:B,MATCH('Գծապատկեր 3.Զ.1'!A2772,[3]Treasury!A:A,0))</f>
        <v>2.63</v>
      </c>
      <c r="E2772">
        <v>4.5161030366838304</v>
      </c>
    </row>
    <row r="2773" spans="1:5">
      <c r="A2773" s="9">
        <v>43507</v>
      </c>
      <c r="B2773">
        <f>INDEX('[3]Fed Funds rate'!B:B,MATCH('Գծապատկեր 3.Զ.1'!A2773,'[3]Fed Funds rate'!A:A,0))</f>
        <v>2.4</v>
      </c>
      <c r="C2773">
        <v>-803.22</v>
      </c>
      <c r="D2773">
        <f>INDEX([3]Treasury!B:B,MATCH('Գծապատկեր 3.Զ.1'!A2773,[3]Treasury!A:A,0))</f>
        <v>2.65</v>
      </c>
      <c r="E2773">
        <v>4.25258006674607</v>
      </c>
    </row>
    <row r="2774" spans="1:5">
      <c r="A2774" s="9">
        <v>43508</v>
      </c>
      <c r="B2774">
        <f>INDEX('[3]Fed Funds rate'!B:B,MATCH('Գծապատկեր 3.Զ.1'!A2774,'[3]Fed Funds rate'!A:A,0))</f>
        <v>2.4</v>
      </c>
      <c r="C2774">
        <v>-804.52</v>
      </c>
      <c r="D2774">
        <f>INDEX([3]Treasury!B:B,MATCH('Գծապատկեր 3.Զ.1'!A2774,[3]Treasury!A:A,0))</f>
        <v>2.68</v>
      </c>
      <c r="E2774">
        <v>4.3957379495026299</v>
      </c>
    </row>
    <row r="2775" spans="1:5">
      <c r="A2775" s="9">
        <v>43509</v>
      </c>
      <c r="B2775">
        <f>INDEX('[3]Fed Funds rate'!B:B,MATCH('Գծապատկեր 3.Զ.1'!A2775,'[3]Fed Funds rate'!A:A,0))</f>
        <v>2.4</v>
      </c>
      <c r="C2775">
        <v>-806.15</v>
      </c>
      <c r="D2775">
        <f>INDEX([3]Treasury!B:B,MATCH('Գծապատկեր 3.Զ.1'!A2775,[3]Treasury!A:A,0))</f>
        <v>2.71</v>
      </c>
      <c r="E2775">
        <v>4.5795790064754502</v>
      </c>
    </row>
    <row r="2776" spans="1:5">
      <c r="A2776" s="9">
        <v>43510</v>
      </c>
      <c r="B2776">
        <f>INDEX('[3]Fed Funds rate'!B:B,MATCH('Գծապատկեր 3.Զ.1'!A2776,'[3]Fed Funds rate'!A:A,0))</f>
        <v>2.4</v>
      </c>
      <c r="C2776">
        <v>-806.65</v>
      </c>
      <c r="D2776">
        <f>INDEX([3]Treasury!B:B,MATCH('Գծապատկեր 3.Զ.1'!A2776,[3]Treasury!A:A,0))</f>
        <v>2.66</v>
      </c>
      <c r="E2776">
        <v>4.6230243085500398</v>
      </c>
    </row>
    <row r="2777" spans="1:5">
      <c r="A2777" s="9">
        <v>43511</v>
      </c>
      <c r="B2777">
        <f>INDEX('[3]Fed Funds rate'!B:B,MATCH('Գծապատկեր 3.Զ.1'!A2777,'[3]Fed Funds rate'!A:A,0))</f>
        <v>2.4</v>
      </c>
      <c r="C2777">
        <v>-804.7</v>
      </c>
      <c r="D2777">
        <f>INDEX([3]Treasury!B:B,MATCH('Գծապատկեր 3.Զ.1'!A2777,[3]Treasury!A:A,0))</f>
        <v>2.66</v>
      </c>
      <c r="E2777">
        <v>4.3624330313864403</v>
      </c>
    </row>
    <row r="2778" spans="1:5">
      <c r="A2778" s="9">
        <v>43515</v>
      </c>
      <c r="B2778">
        <f>INDEX('[3]Fed Funds rate'!B:B,MATCH('Գծապատկեր 3.Զ.1'!A2778,'[3]Fed Funds rate'!A:A,0))</f>
        <v>2.4</v>
      </c>
      <c r="C2778">
        <v>-805.72</v>
      </c>
      <c r="D2778">
        <f>INDEX([3]Treasury!B:B,MATCH('Գծապատկեր 3.Զ.1'!A2778,[3]Treasury!A:A,0))</f>
        <v>2.65</v>
      </c>
      <c r="E2778">
        <v>4.4705505827262098</v>
      </c>
    </row>
    <row r="2779" spans="1:5">
      <c r="A2779" s="9">
        <v>43516</v>
      </c>
      <c r="B2779">
        <f>INDEX('[3]Fed Funds rate'!B:B,MATCH('Գծապատկեր 3.Զ.1'!A2779,'[3]Fed Funds rate'!A:A,0))</f>
        <v>2.4</v>
      </c>
      <c r="C2779">
        <v>-805.84</v>
      </c>
      <c r="D2779">
        <f>INDEX([3]Treasury!B:B,MATCH('Գծապատկեր 3.Զ.1'!A2779,[3]Treasury!A:A,0))</f>
        <v>2.65</v>
      </c>
      <c r="E2779">
        <v>4.4668860770295797</v>
      </c>
    </row>
    <row r="2780" spans="1:5">
      <c r="A2780" s="9">
        <v>43517</v>
      </c>
      <c r="B2780">
        <f>INDEX('[3]Fed Funds rate'!B:B,MATCH('Գծապատկեր 3.Զ.1'!A2780,'[3]Fed Funds rate'!A:A,0))</f>
        <v>2.4</v>
      </c>
      <c r="C2780">
        <v>-805.33</v>
      </c>
      <c r="D2780">
        <f>INDEX([3]Treasury!B:B,MATCH('Գծապատկեր 3.Զ.1'!A2780,[3]Treasury!A:A,0))</f>
        <v>2.69</v>
      </c>
      <c r="E2780">
        <v>4.3850217220188998</v>
      </c>
    </row>
    <row r="2781" spans="1:5">
      <c r="A2781" s="9">
        <v>43518</v>
      </c>
      <c r="B2781">
        <f>INDEX('[3]Fed Funds rate'!B:B,MATCH('Գծապատկեր 3.Զ.1'!A2781,'[3]Fed Funds rate'!A:A,0))</f>
        <v>2.4</v>
      </c>
      <c r="C2781">
        <v>-807.34</v>
      </c>
      <c r="D2781">
        <f>INDEX([3]Treasury!B:B,MATCH('Գծապատկեր 3.Զ.1'!A2781,[3]Treasury!A:A,0))</f>
        <v>2.65</v>
      </c>
      <c r="E2781">
        <v>4.6157421600336104</v>
      </c>
    </row>
    <row r="2782" spans="1:5">
      <c r="A2782" s="9">
        <v>43521</v>
      </c>
      <c r="B2782">
        <f>INDEX('[3]Fed Funds rate'!B:B,MATCH('Գծապատկեր 3.Զ.1'!A2782,'[3]Fed Funds rate'!A:A,0))</f>
        <v>2.4</v>
      </c>
      <c r="C2782">
        <v>-808.23</v>
      </c>
      <c r="D2782">
        <f>INDEX([3]Treasury!B:B,MATCH('Գծապատկեր 3.Զ.1'!A2782,[3]Treasury!A:A,0))</f>
        <v>2.67</v>
      </c>
      <c r="E2782">
        <v>4.7073648521475198</v>
      </c>
    </row>
    <row r="2783" spans="1:5">
      <c r="A2783" s="9">
        <v>43522</v>
      </c>
      <c r="B2783">
        <f>INDEX('[3]Fed Funds rate'!B:B,MATCH('Գծապատկեր 3.Զ.1'!A2783,'[3]Fed Funds rate'!A:A,0))</f>
        <v>2.4</v>
      </c>
      <c r="C2783">
        <v>-809.48</v>
      </c>
      <c r="D2783">
        <f>INDEX([3]Treasury!B:B,MATCH('Գծապատկեր 3.Զ.1'!A2783,[3]Treasury!A:A,0))</f>
        <v>2.64</v>
      </c>
      <c r="E2783">
        <v>4.84334975850674</v>
      </c>
    </row>
    <row r="2784" spans="1:5">
      <c r="A2784" s="9">
        <v>43523</v>
      </c>
      <c r="B2784">
        <f>INDEX('[3]Fed Funds rate'!B:B,MATCH('Գծապատկեր 3.Զ.1'!A2784,'[3]Fed Funds rate'!A:A,0))</f>
        <v>2.4</v>
      </c>
      <c r="C2784">
        <v>-810.02</v>
      </c>
      <c r="D2784">
        <f>INDEX([3]Treasury!B:B,MATCH('Գծապատկեր 3.Զ.1'!A2784,[3]Treasury!A:A,0))</f>
        <v>2.69</v>
      </c>
      <c r="E2784">
        <v>4.8914830288990698</v>
      </c>
    </row>
    <row r="2785" spans="1:5">
      <c r="A2785" s="9">
        <v>43524</v>
      </c>
      <c r="B2785">
        <f>INDEX('[3]Fed Funds rate'!B:B,MATCH('Գծապատկեր 3.Զ.1'!A2785,'[3]Fed Funds rate'!A:A,0))</f>
        <v>2.4</v>
      </c>
      <c r="C2785">
        <v>-809.76</v>
      </c>
      <c r="D2785">
        <f>INDEX([3]Treasury!B:B,MATCH('Գծապատկեր 3.Զ.1'!A2785,[3]Treasury!A:A,0))</f>
        <v>2.73</v>
      </c>
      <c r="E2785">
        <v>4.8408265066731202</v>
      </c>
    </row>
    <row r="2786" spans="1:5">
      <c r="A2786" s="9">
        <v>43525</v>
      </c>
      <c r="B2786">
        <f>INDEX('[3]Fed Funds rate'!B:B,MATCH('Գծապատկեր 3.Զ.1'!A2786,'[3]Fed Funds rate'!A:A,0))</f>
        <v>2.4</v>
      </c>
      <c r="C2786">
        <v>-807.61</v>
      </c>
      <c r="D2786">
        <f>INDEX([3]Treasury!B:B,MATCH('Գծապատկեր 3.Զ.1'!A2786,[3]Treasury!A:A,0))</f>
        <v>2.76</v>
      </c>
      <c r="E2786">
        <v>4.5564098202821599</v>
      </c>
    </row>
    <row r="2787" spans="1:5">
      <c r="A2787" s="9">
        <v>43528</v>
      </c>
      <c r="B2787">
        <f>INDEX('[3]Fed Funds rate'!B:B,MATCH('Գծապատկեր 3.Զ.1'!A2787,'[3]Fed Funds rate'!A:A,0))</f>
        <v>2.4</v>
      </c>
      <c r="C2787">
        <v>-807.06</v>
      </c>
      <c r="D2787">
        <f>INDEX([3]Treasury!B:B,MATCH('Գծապատկեր 3.Զ.1'!A2787,[3]Treasury!A:A,0))</f>
        <v>2.72</v>
      </c>
      <c r="E2787">
        <v>4.46973221315511</v>
      </c>
    </row>
    <row r="2788" spans="1:5">
      <c r="A2788" s="9">
        <v>43529</v>
      </c>
      <c r="B2788">
        <f>INDEX('[3]Fed Funds rate'!B:B,MATCH('Գծապատկեր 3.Զ.1'!A2788,'[3]Fed Funds rate'!A:A,0))</f>
        <v>2.4</v>
      </c>
      <c r="C2788">
        <v>-805.6</v>
      </c>
      <c r="D2788">
        <f>INDEX([3]Treasury!B:B,MATCH('Գծապատկեր 3.Զ.1'!A2788,[3]Treasury!A:A,0))</f>
        <v>2.72</v>
      </c>
      <c r="E2788">
        <v>4.2701132131168098</v>
      </c>
    </row>
    <row r="2789" spans="1:5">
      <c r="A2789" s="9">
        <v>43530</v>
      </c>
      <c r="B2789">
        <f>INDEX('[3]Fed Funds rate'!B:B,MATCH('Գծապատկեր 3.Զ.1'!A2789,'[3]Fed Funds rate'!A:A,0))</f>
        <v>2.4</v>
      </c>
      <c r="C2789">
        <v>-807.31</v>
      </c>
      <c r="D2789">
        <f>INDEX([3]Treasury!B:B,MATCH('Գծապատկեր 3.Զ.1'!A2789,[3]Treasury!A:A,0))</f>
        <v>2.69</v>
      </c>
      <c r="E2789">
        <v>4.4636013394584699</v>
      </c>
    </row>
    <row r="2790" spans="1:5">
      <c r="A2790" s="9">
        <v>43531</v>
      </c>
      <c r="B2790">
        <f>INDEX('[3]Fed Funds rate'!B:B,MATCH('Գծապատկեր 3.Զ.1'!A2790,'[3]Fed Funds rate'!A:A,0))</f>
        <v>2.4</v>
      </c>
      <c r="C2790">
        <v>-806.66</v>
      </c>
      <c r="D2790">
        <f>INDEX([3]Treasury!B:B,MATCH('Գծապատկեր 3.Զ.1'!A2790,[3]Treasury!A:A,0))</f>
        <v>2.64</v>
      </c>
      <c r="E2790">
        <v>4.3645041289193998</v>
      </c>
    </row>
    <row r="2791" spans="1:5">
      <c r="A2791" s="9">
        <v>43532</v>
      </c>
      <c r="B2791">
        <f>INDEX('[3]Fed Funds rate'!B:B,MATCH('Գծապատկեր 3.Զ.1'!A2791,'[3]Fed Funds rate'!A:A,0))</f>
        <v>2.4</v>
      </c>
      <c r="C2791">
        <v>-806.41</v>
      </c>
      <c r="D2791">
        <f>INDEX([3]Treasury!B:B,MATCH('Գծապատկեր 3.Զ.1'!A2791,[3]Treasury!A:A,0))</f>
        <v>2.62</v>
      </c>
      <c r="E2791">
        <v>4.3149574363704897</v>
      </c>
    </row>
    <row r="2792" spans="1:5">
      <c r="A2792" s="9">
        <v>43535</v>
      </c>
      <c r="B2792">
        <f>INDEX('[3]Fed Funds rate'!B:B,MATCH('Գծապատկեր 3.Զ.1'!A2792,'[3]Fed Funds rate'!A:A,0))</f>
        <v>2.4</v>
      </c>
      <c r="C2792">
        <v>-808.88</v>
      </c>
      <c r="D2792">
        <f>INDEX([3]Treasury!B:B,MATCH('Գծապատկեր 3.Զ.1'!A2792,[3]Treasury!A:A,0))</f>
        <v>2.64</v>
      </c>
      <c r="E2792">
        <v>4.6022357960184701</v>
      </c>
    </row>
    <row r="2793" spans="1:5">
      <c r="A2793" s="9">
        <v>43536</v>
      </c>
      <c r="B2793">
        <f>INDEX('[3]Fed Funds rate'!B:B,MATCH('Գծապատկեր 3.Զ.1'!A2793,'[3]Fed Funds rate'!A:A,0))</f>
        <v>2.4</v>
      </c>
      <c r="C2793">
        <v>-811.22</v>
      </c>
      <c r="D2793">
        <f>INDEX([3]Treasury!B:B,MATCH('Գծապատկեր 3.Զ.1'!A2793,[3]Treasury!A:A,0))</f>
        <v>2.61</v>
      </c>
      <c r="E2793">
        <v>4.8725583207176397</v>
      </c>
    </row>
    <row r="2794" spans="1:5">
      <c r="A2794" s="9">
        <v>43537</v>
      </c>
      <c r="B2794">
        <f>INDEX('[3]Fed Funds rate'!B:B,MATCH('Գծապատկեր 3.Զ.1'!A2794,'[3]Fed Funds rate'!A:A,0))</f>
        <v>2.4</v>
      </c>
      <c r="C2794">
        <v>-811.12</v>
      </c>
      <c r="D2794">
        <f>INDEX([3]Treasury!B:B,MATCH('Գծապատկեր 3.Զ.1'!A2794,[3]Treasury!A:A,0))</f>
        <v>2.61</v>
      </c>
      <c r="E2794">
        <v>4.8416822965234498</v>
      </c>
    </row>
    <row r="2795" spans="1:5">
      <c r="A2795" s="9">
        <v>43538</v>
      </c>
      <c r="B2795">
        <f>INDEX('[3]Fed Funds rate'!B:B,MATCH('Գծապատկեր 3.Զ.1'!A2795,'[3]Fed Funds rate'!A:A,0))</f>
        <v>2.4</v>
      </c>
      <c r="C2795">
        <v>-812.39</v>
      </c>
      <c r="D2795">
        <f>INDEX([3]Treasury!B:B,MATCH('Գծապատկեր 3.Զ.1'!A2795,[3]Treasury!A:A,0))</f>
        <v>2.63</v>
      </c>
      <c r="E2795">
        <v>4.9795859034132901</v>
      </c>
    </row>
    <row r="2796" spans="1:5">
      <c r="A2796" s="9">
        <v>43539</v>
      </c>
      <c r="B2796">
        <f>INDEX('[3]Fed Funds rate'!B:B,MATCH('Գծապատկեր 3.Զ.1'!A2796,'[3]Fed Funds rate'!A:A,0))</f>
        <v>2.4</v>
      </c>
      <c r="C2796">
        <v>-814.29</v>
      </c>
      <c r="D2796">
        <f>INDEX([3]Treasury!B:B,MATCH('Գծապատկեր 3.Զ.1'!A2796,[3]Treasury!A:A,0))</f>
        <v>2.59</v>
      </c>
      <c r="E2796">
        <v>5.1946436619999696</v>
      </c>
    </row>
    <row r="2797" spans="1:5">
      <c r="A2797" s="9">
        <v>43542</v>
      </c>
      <c r="B2797">
        <f>INDEX('[3]Fed Funds rate'!B:B,MATCH('Գծապատկեր 3.Զ.1'!A2797,'[3]Fed Funds rate'!A:A,0))</f>
        <v>2.4</v>
      </c>
      <c r="C2797">
        <v>-815.64</v>
      </c>
      <c r="D2797">
        <f>INDEX([3]Treasury!B:B,MATCH('Գծապատկեր 3.Զ.1'!A2797,[3]Treasury!A:A,0))</f>
        <v>2.6</v>
      </c>
      <c r="E2797">
        <v>5.3417485757166698</v>
      </c>
    </row>
    <row r="2798" spans="1:5">
      <c r="A2798" s="9">
        <v>43543</v>
      </c>
      <c r="B2798">
        <f>INDEX('[3]Fed Funds rate'!B:B,MATCH('Գծապատկեր 3.Զ.1'!A2798,'[3]Fed Funds rate'!A:A,0))</f>
        <v>2.4</v>
      </c>
      <c r="C2798">
        <v>-816.56</v>
      </c>
      <c r="D2798">
        <f>INDEX([3]Treasury!B:B,MATCH('Գծապատկեր 3.Զ.1'!A2798,[3]Treasury!A:A,0))</f>
        <v>2.61</v>
      </c>
      <c r="E2798">
        <v>5.4359340408841401</v>
      </c>
    </row>
    <row r="2799" spans="1:5">
      <c r="A2799" s="9">
        <v>43544</v>
      </c>
      <c r="B2799">
        <f>INDEX('[3]Fed Funds rate'!B:B,MATCH('Գծապատկեր 3.Զ.1'!A2799,'[3]Fed Funds rate'!A:A,0))</f>
        <v>2.41</v>
      </c>
      <c r="C2799">
        <v>-817.08</v>
      </c>
      <c r="D2799">
        <f>INDEX([3]Treasury!B:B,MATCH('Գծապատկեր 3.Զ.1'!A2799,[3]Treasury!A:A,0))</f>
        <v>2.54</v>
      </c>
      <c r="E2799">
        <v>5.4810503097104402</v>
      </c>
    </row>
    <row r="2800" spans="1:5">
      <c r="A2800" s="9">
        <v>43545</v>
      </c>
      <c r="B2800">
        <f>INDEX('[3]Fed Funds rate'!B:B,MATCH('Գծապատկեր 3.Զ.1'!A2800,'[3]Fed Funds rate'!A:A,0))</f>
        <v>2.41</v>
      </c>
      <c r="C2800">
        <v>-820.76</v>
      </c>
      <c r="D2800">
        <f>INDEX([3]Treasury!B:B,MATCH('Գծապատկեր 3.Զ.1'!A2800,[3]Treasury!A:A,0))</f>
        <v>2.54</v>
      </c>
      <c r="E2800">
        <v>5.9118787394721704</v>
      </c>
    </row>
    <row r="2801" spans="1:5">
      <c r="A2801" s="9">
        <v>43546</v>
      </c>
      <c r="B2801">
        <f>INDEX('[3]Fed Funds rate'!B:B,MATCH('Գծապատկեր 3.Զ.1'!A2801,'[3]Fed Funds rate'!A:A,0))</f>
        <v>2.41</v>
      </c>
      <c r="C2801">
        <v>-819.56</v>
      </c>
      <c r="D2801">
        <f>INDEX([3]Treasury!B:B,MATCH('Գծապատկեր 3.Զ.1'!A2801,[3]Treasury!A:A,0))</f>
        <v>2.44</v>
      </c>
      <c r="E2801">
        <v>5.7470217074094299</v>
      </c>
    </row>
    <row r="2802" spans="1:5">
      <c r="A2802" s="9">
        <v>43549</v>
      </c>
      <c r="B2802">
        <f>INDEX('[3]Fed Funds rate'!B:B,MATCH('Գծապատկեր 3.Զ.1'!A2802,'[3]Fed Funds rate'!A:A,0))</f>
        <v>2.4</v>
      </c>
      <c r="C2802">
        <v>-819.01</v>
      </c>
      <c r="D2802">
        <f>INDEX([3]Treasury!B:B,MATCH('Գծապատկեր 3.Զ.1'!A2802,[3]Treasury!A:A,0))</f>
        <v>2.4300000000000002</v>
      </c>
      <c r="E2802">
        <v>5.6613464859381102</v>
      </c>
    </row>
    <row r="2803" spans="1:5">
      <c r="A2803" s="9">
        <v>43550</v>
      </c>
      <c r="B2803">
        <f>INDEX('[3]Fed Funds rate'!B:B,MATCH('Գծապատկեր 3.Զ.1'!A2803,'[3]Fed Funds rate'!A:A,0))</f>
        <v>2.4</v>
      </c>
      <c r="C2803">
        <v>-820.8</v>
      </c>
      <c r="D2803">
        <f>INDEX([3]Treasury!B:B,MATCH('Գծապատկեր 3.Զ.1'!A2803,[3]Treasury!A:A,0))</f>
        <v>2.41</v>
      </c>
      <c r="E2803">
        <v>5.8611216142970699</v>
      </c>
    </row>
    <row r="2804" spans="1:5">
      <c r="A2804" s="9">
        <v>43551</v>
      </c>
      <c r="B2804">
        <f>INDEX('[3]Fed Funds rate'!B:B,MATCH('Գծապատկեր 3.Զ.1'!A2804,'[3]Fed Funds rate'!A:A,0))</f>
        <v>2.41</v>
      </c>
      <c r="C2804">
        <v>-820.06</v>
      </c>
      <c r="D2804">
        <f>INDEX([3]Treasury!B:B,MATCH('Գծապատկեր 3.Զ.1'!A2804,[3]Treasury!A:A,0))</f>
        <v>2.39</v>
      </c>
      <c r="E2804">
        <v>5.7523826478367202</v>
      </c>
    </row>
    <row r="2805" spans="1:5">
      <c r="A2805" s="9">
        <v>43552</v>
      </c>
      <c r="B2805">
        <f>INDEX('[3]Fed Funds rate'!B:B,MATCH('Գծապատկեր 3.Զ.1'!A2805,'[3]Fed Funds rate'!A:A,0))</f>
        <v>2.41</v>
      </c>
      <c r="C2805">
        <v>-819.61</v>
      </c>
      <c r="D2805">
        <f>INDEX([3]Treasury!B:B,MATCH('Գծապատկեր 3.Զ.1'!A2805,[3]Treasury!A:A,0))</f>
        <v>2.39</v>
      </c>
      <c r="E2805">
        <v>5.6789517745525</v>
      </c>
    </row>
    <row r="2806" spans="1:5">
      <c r="A2806" s="9">
        <v>43553</v>
      </c>
      <c r="B2806">
        <f>INDEX('[3]Fed Funds rate'!B:B,MATCH('Գծապատկեր 3.Զ.1'!A2806,'[3]Fed Funds rate'!A:A,0))</f>
        <v>2.4300000000000002</v>
      </c>
      <c r="C2806">
        <v>-821.52</v>
      </c>
      <c r="D2806">
        <f>INDEX([3]Treasury!B:B,MATCH('Գծապատկեր 3.Զ.1'!A2806,[3]Treasury!A:A,0))</f>
        <v>2.41</v>
      </c>
      <c r="E2806">
        <v>5.8931771262077701</v>
      </c>
    </row>
    <row r="2807" spans="1:5">
      <c r="A2807" s="9">
        <v>43556</v>
      </c>
      <c r="B2807">
        <f>INDEX('[3]Fed Funds rate'!B:B,MATCH('Գծապատկեր 3.Զ.1'!A2807,'[3]Fed Funds rate'!A:A,0))</f>
        <v>2.41</v>
      </c>
      <c r="C2807">
        <v>-822.27</v>
      </c>
      <c r="D2807">
        <f>INDEX([3]Treasury!B:B,MATCH('Գծապատկեր 3.Զ.1'!A2807,[3]Treasury!A:A,0))</f>
        <v>2.4900000000000002</v>
      </c>
      <c r="E2807">
        <v>5.9658890409345897</v>
      </c>
    </row>
    <row r="2808" spans="1:5">
      <c r="A2808" s="9">
        <v>43557</v>
      </c>
      <c r="B2808">
        <f>INDEX('[3]Fed Funds rate'!B:B,MATCH('Գծապատկեր 3.Զ.1'!A2808,'[3]Fed Funds rate'!A:A,0))</f>
        <v>2.41</v>
      </c>
      <c r="C2808">
        <v>-821.94</v>
      </c>
      <c r="D2808">
        <f>INDEX([3]Treasury!B:B,MATCH('Գծապատկեր 3.Զ.1'!A2808,[3]Treasury!A:A,0))</f>
        <v>2.48</v>
      </c>
      <c r="E2808">
        <v>5.9072081353615404</v>
      </c>
    </row>
    <row r="2809" spans="1:5">
      <c r="A2809" s="9">
        <v>43558</v>
      </c>
      <c r="B2809">
        <f>INDEX('[3]Fed Funds rate'!B:B,MATCH('Գծապատկեր 3.Զ.1'!A2809,'[3]Fed Funds rate'!A:A,0))</f>
        <v>2.41</v>
      </c>
      <c r="C2809">
        <v>-821.88</v>
      </c>
      <c r="D2809">
        <f>INDEX([3]Treasury!B:B,MATCH('Գծապատկեր 3.Զ.1'!A2809,[3]Treasury!A:A,0))</f>
        <v>2.52</v>
      </c>
      <c r="E2809">
        <v>5.8813685953048198</v>
      </c>
    </row>
    <row r="2810" spans="1:5">
      <c r="A2810" s="9">
        <v>43559</v>
      </c>
      <c r="B2810">
        <f>INDEX('[3]Fed Funds rate'!B:B,MATCH('Գծապատկեր 3.Զ.1'!A2810,'[3]Fed Funds rate'!A:A,0))</f>
        <v>2.41</v>
      </c>
      <c r="C2810">
        <v>-822.77</v>
      </c>
      <c r="D2810">
        <f>INDEX([3]Treasury!B:B,MATCH('Գծապատկեր 3.Զ.1'!A2810,[3]Treasury!A:A,0))</f>
        <v>2.5099999999999998</v>
      </c>
      <c r="E2810">
        <v>5.9710594257689902</v>
      </c>
    </row>
    <row r="2811" spans="1:5">
      <c r="A2811" s="9">
        <v>43560</v>
      </c>
      <c r="B2811">
        <f>INDEX('[3]Fed Funds rate'!B:B,MATCH('Գծապատկեր 3.Զ.1'!A2811,'[3]Fed Funds rate'!A:A,0))</f>
        <v>2.41</v>
      </c>
      <c r="C2811">
        <v>-823.08</v>
      </c>
      <c r="D2811">
        <f>INDEX([3]Treasury!B:B,MATCH('Գծապատկեր 3.Զ.1'!A2811,[3]Treasury!A:A,0))</f>
        <v>2.5</v>
      </c>
      <c r="E2811">
        <v>5.9901916119224499</v>
      </c>
    </row>
    <row r="2812" spans="1:5">
      <c r="A2812" s="9">
        <v>43563</v>
      </c>
      <c r="B2812">
        <f>INDEX('[3]Fed Funds rate'!B:B,MATCH('Գծապատկեր 3.Զ.1'!A2812,'[3]Fed Funds rate'!A:A,0))</f>
        <v>2.41</v>
      </c>
      <c r="C2812">
        <v>-822.28</v>
      </c>
      <c r="D2812">
        <f>INDEX([3]Treasury!B:B,MATCH('Գծապատկեր 3.Զ.1'!A2812,[3]Treasury!A:A,0))</f>
        <v>2.52</v>
      </c>
      <c r="E2812">
        <v>5.8744107042482403</v>
      </c>
    </row>
    <row r="2813" spans="1:5">
      <c r="A2813" s="9">
        <v>43564</v>
      </c>
      <c r="B2813">
        <f>INDEX('[3]Fed Funds rate'!B:B,MATCH('Գծապատկեր 3.Զ.1'!A2813,'[3]Fed Funds rate'!A:A,0))</f>
        <v>2.41</v>
      </c>
      <c r="C2813">
        <v>-823.29</v>
      </c>
      <c r="D2813">
        <f>INDEX([3]Treasury!B:B,MATCH('Գծապատկեր 3.Զ.1'!A2813,[3]Treasury!A:A,0))</f>
        <v>2.5099999999999998</v>
      </c>
      <c r="E2813">
        <v>5.9786273690470999</v>
      </c>
    </row>
    <row r="2814" spans="1:5">
      <c r="A2814" s="9">
        <v>43565</v>
      </c>
      <c r="B2814">
        <f>INDEX('[3]Fed Funds rate'!B:B,MATCH('Գծապատկեր 3.Զ.1'!A2814,'[3]Fed Funds rate'!A:A,0))</f>
        <v>2.41</v>
      </c>
      <c r="C2814">
        <v>-823.02</v>
      </c>
      <c r="D2814">
        <f>INDEX([3]Treasury!B:B,MATCH('Գծապատկեր 3.Զ.1'!A2814,[3]Treasury!A:A,0))</f>
        <v>2.48</v>
      </c>
      <c r="E2814">
        <v>5.9272901481729097</v>
      </c>
    </row>
    <row r="2815" spans="1:5">
      <c r="A2815" s="9">
        <v>43566</v>
      </c>
      <c r="B2815">
        <f>INDEX('[3]Fed Funds rate'!B:B,MATCH('Գծապատկեր 3.Զ.1'!A2815,'[3]Fed Funds rate'!A:A,0))</f>
        <v>2.41</v>
      </c>
      <c r="C2815">
        <v>-821.73</v>
      </c>
      <c r="D2815">
        <f>INDEX([3]Treasury!B:B,MATCH('Գծապատկեր 3.Զ.1'!A2815,[3]Treasury!A:A,0))</f>
        <v>2.5099999999999998</v>
      </c>
      <c r="E2815">
        <v>5.7518913515640397</v>
      </c>
    </row>
    <row r="2816" spans="1:5">
      <c r="A2816" s="9">
        <v>43567</v>
      </c>
      <c r="B2816">
        <f>INDEX('[3]Fed Funds rate'!B:B,MATCH('Գծապատկեր 3.Զ.1'!A2816,'[3]Fed Funds rate'!A:A,0))</f>
        <v>2.41</v>
      </c>
      <c r="C2816">
        <v>-819.97</v>
      </c>
      <c r="D2816">
        <f>INDEX([3]Treasury!B:B,MATCH('Գծապատկեր 3.Զ.1'!A2816,[3]Treasury!A:A,0))</f>
        <v>2.56</v>
      </c>
      <c r="E2816">
        <v>5.5189439339990196</v>
      </c>
    </row>
    <row r="2817" spans="1:5">
      <c r="A2817" s="9">
        <v>43570</v>
      </c>
      <c r="B2817">
        <f>INDEX('[3]Fed Funds rate'!B:B,MATCH('Գծապատկեր 3.Զ.1'!A2817,'[3]Fed Funds rate'!A:A,0))</f>
        <v>2.41</v>
      </c>
      <c r="C2817">
        <v>-819.85</v>
      </c>
      <c r="D2817">
        <f>INDEX([3]Treasury!B:B,MATCH('Գծապատկեր 3.Զ.1'!A2817,[3]Treasury!A:A,0))</f>
        <v>2.5499999999999998</v>
      </c>
      <c r="E2817">
        <v>5.4857733096557597</v>
      </c>
    </row>
    <row r="2818" spans="1:5">
      <c r="A2818" s="9">
        <v>43571</v>
      </c>
      <c r="B2818">
        <f>INDEX('[3]Fed Funds rate'!B:B,MATCH('Գծապատկեր 3.Զ.1'!A2818,'[3]Fed Funds rate'!A:A,0))</f>
        <v>2.41</v>
      </c>
      <c r="C2818">
        <v>-820.59</v>
      </c>
      <c r="D2818">
        <f>INDEX([3]Treasury!B:B,MATCH('Գծապատկեր 3.Զ.1'!A2818,[3]Treasury!A:A,0))</f>
        <v>2.6</v>
      </c>
      <c r="E2818">
        <v>5.5574587146727401</v>
      </c>
    </row>
    <row r="2819" spans="1:5">
      <c r="A2819" s="9">
        <v>43572</v>
      </c>
      <c r="B2819">
        <f>INDEX('[3]Fed Funds rate'!B:B,MATCH('Գծապատկեր 3.Զ.1'!A2819,'[3]Fed Funds rate'!A:A,0))</f>
        <v>2.42</v>
      </c>
      <c r="C2819">
        <v>-821.26</v>
      </c>
      <c r="D2819">
        <f>INDEX([3]Treasury!B:B,MATCH('Գծապատկեր 3.Զ.1'!A2819,[3]Treasury!A:A,0))</f>
        <v>2.59</v>
      </c>
      <c r="E2819">
        <v>5.6205402450489101</v>
      </c>
    </row>
    <row r="2820" spans="1:5">
      <c r="A2820" s="9">
        <v>43573</v>
      </c>
      <c r="B2820">
        <f>INDEX('[3]Fed Funds rate'!B:B,MATCH('Գծապատկեր 3.Զ.1'!A2820,'[3]Fed Funds rate'!A:A,0))</f>
        <v>2.4300000000000002</v>
      </c>
      <c r="C2820">
        <v>-821.17</v>
      </c>
      <c r="D2820">
        <f>INDEX([3]Treasury!B:B,MATCH('Գծապատկեր 3.Զ.1'!A2820,[3]Treasury!A:A,0))</f>
        <v>2.57</v>
      </c>
      <c r="E2820">
        <v>5.5910477212912602</v>
      </c>
    </row>
    <row r="2821" spans="1:5">
      <c r="A2821" s="9">
        <v>43577</v>
      </c>
      <c r="B2821">
        <f>INDEX('[3]Fed Funds rate'!B:B,MATCH('Գծապատկեր 3.Զ.1'!A2821,'[3]Fed Funds rate'!A:A,0))</f>
        <v>2.44</v>
      </c>
      <c r="C2821">
        <v>-820.78</v>
      </c>
      <c r="D2821">
        <f>INDEX([3]Treasury!B:B,MATCH('Գծապատկեր 3.Զ.1'!A2821,[3]Treasury!A:A,0))</f>
        <v>2.59</v>
      </c>
      <c r="E2821">
        <v>5.5250106485460702</v>
      </c>
    </row>
    <row r="2822" spans="1:5">
      <c r="A2822" s="9">
        <v>43578</v>
      </c>
      <c r="B2822">
        <f>INDEX('[3]Fed Funds rate'!B:B,MATCH('Գծապատկեր 3.Զ.1'!A2822,'[3]Fed Funds rate'!A:A,0))</f>
        <v>2.44</v>
      </c>
      <c r="C2822">
        <v>-821.76</v>
      </c>
      <c r="D2822">
        <f>INDEX([3]Treasury!B:B,MATCH('Գծապատկեր 3.Զ.1'!A2822,[3]Treasury!A:A,0))</f>
        <v>2.57</v>
      </c>
      <c r="E2822">
        <v>5.62580603765013</v>
      </c>
    </row>
    <row r="2823" spans="1:5">
      <c r="A2823" s="9">
        <v>43579</v>
      </c>
      <c r="B2823">
        <f>INDEX('[3]Fed Funds rate'!B:B,MATCH('Գծապատկեր 3.Զ.1'!A2823,'[3]Fed Funds rate'!A:A,0))</f>
        <v>2.44</v>
      </c>
      <c r="C2823">
        <v>-821.45</v>
      </c>
      <c r="D2823">
        <f>INDEX([3]Treasury!B:B,MATCH('Գծապատկեր 3.Զ.1'!A2823,[3]Treasury!A:A,0))</f>
        <v>2.5299999999999998</v>
      </c>
      <c r="E2823">
        <v>5.5695435741252997</v>
      </c>
    </row>
    <row r="2824" spans="1:5">
      <c r="A2824" s="9">
        <v>43580</v>
      </c>
      <c r="B2824">
        <f>INDEX('[3]Fed Funds rate'!B:B,MATCH('Գծապատկեր 3.Զ.1'!A2824,'[3]Fed Funds rate'!A:A,0))</f>
        <v>2.44</v>
      </c>
      <c r="C2824">
        <v>-819.39</v>
      </c>
      <c r="D2824">
        <f>INDEX([3]Treasury!B:B,MATCH('Գծապատկեր 3.Զ.1'!A2824,[3]Treasury!A:A,0))</f>
        <v>2.54</v>
      </c>
      <c r="E2824">
        <v>5.2999216722355396</v>
      </c>
    </row>
    <row r="2825" spans="1:5">
      <c r="A2825" s="9">
        <v>43581</v>
      </c>
      <c r="B2825">
        <f>INDEX('[3]Fed Funds rate'!B:B,MATCH('Գծապատկեր 3.Զ.1'!A2825,'[3]Fed Funds rate'!A:A,0))</f>
        <v>2.44</v>
      </c>
      <c r="C2825">
        <v>-821.29</v>
      </c>
      <c r="D2825">
        <f>INDEX([3]Treasury!B:B,MATCH('Գծապատկեր 3.Զ.1'!A2825,[3]Treasury!A:A,0))</f>
        <v>2.5099999999999998</v>
      </c>
      <c r="E2825">
        <v>5.5130027645451403</v>
      </c>
    </row>
    <row r="2826" spans="1:5">
      <c r="A2826" s="9">
        <v>43584</v>
      </c>
      <c r="B2826">
        <f>INDEX('[3]Fed Funds rate'!B:B,MATCH('Գծապատկեր 3.Զ.1'!A2826,'[3]Fed Funds rate'!A:A,0))</f>
        <v>2.4500000000000002</v>
      </c>
      <c r="C2826">
        <v>-821.6</v>
      </c>
      <c r="D2826">
        <f>INDEX([3]Treasury!B:B,MATCH('Գծապատկեր 3.Զ.1'!A2826,[3]Treasury!A:A,0))</f>
        <v>2.54</v>
      </c>
      <c r="E2826">
        <v>5.5322114169176704</v>
      </c>
    </row>
    <row r="2827" spans="1:5">
      <c r="A2827" s="9">
        <v>43585</v>
      </c>
      <c r="B2827">
        <f>INDEX('[3]Fed Funds rate'!B:B,MATCH('Գծապատկեր 3.Զ.1'!A2827,'[3]Fed Funds rate'!A:A,0))</f>
        <v>2.4500000000000002</v>
      </c>
      <c r="C2827">
        <v>-822.5</v>
      </c>
      <c r="D2827">
        <f>INDEX([3]Treasury!B:B,MATCH('Գծապատկեր 3.Զ.1'!A2827,[3]Treasury!A:A,0))</f>
        <v>2.5099999999999998</v>
      </c>
      <c r="E2827">
        <v>5.6231646659604104</v>
      </c>
    </row>
    <row r="2828" spans="1:5">
      <c r="A2828" s="9">
        <v>43586</v>
      </c>
      <c r="B2828">
        <f>INDEX('[3]Fed Funds rate'!B:B,MATCH('Գծապատկեր 3.Զ.1'!A2828,'[3]Fed Funds rate'!A:A,0))</f>
        <v>2.4500000000000002</v>
      </c>
      <c r="C2828">
        <v>-823.36</v>
      </c>
      <c r="D2828">
        <f>INDEX([3]Treasury!B:B,MATCH('Գծապատկեր 3.Զ.1'!A2828,[3]Treasury!A:A,0))</f>
        <v>2.52</v>
      </c>
      <c r="E2828">
        <v>5.7091407277931703</v>
      </c>
    </row>
    <row r="2829" spans="1:5">
      <c r="A2829" s="9">
        <v>43587</v>
      </c>
      <c r="B2829">
        <f>INDEX('[3]Fed Funds rate'!B:B,MATCH('Գծապատկեր 3.Զ.1'!A2829,'[3]Fed Funds rate'!A:A,0))</f>
        <v>2.41</v>
      </c>
      <c r="C2829">
        <v>-822.43</v>
      </c>
      <c r="D2829">
        <f>INDEX([3]Treasury!B:B,MATCH('Գծապատկեր 3.Զ.1'!A2829,[3]Treasury!A:A,0))</f>
        <v>2.5499999999999998</v>
      </c>
      <c r="E2829">
        <v>5.5775970679592302</v>
      </c>
    </row>
    <row r="2830" spans="1:5">
      <c r="A2830" s="9">
        <v>43588</v>
      </c>
      <c r="B2830">
        <f>INDEX('[3]Fed Funds rate'!B:B,MATCH('Գծապատկեր 3.Զ.1'!A2830,'[3]Fed Funds rate'!A:A,0))</f>
        <v>2.4</v>
      </c>
      <c r="C2830">
        <v>-823.84</v>
      </c>
      <c r="D2830">
        <f>INDEX([3]Treasury!B:B,MATCH('Գծապատկեր 3.Զ.1'!A2830,[3]Treasury!A:A,0))</f>
        <v>2.54</v>
      </c>
      <c r="E2830">
        <v>5.7303659895184103</v>
      </c>
    </row>
    <row r="2831" spans="1:5">
      <c r="A2831" s="9">
        <v>43591</v>
      </c>
      <c r="B2831">
        <f>INDEX('[3]Fed Funds rate'!B:B,MATCH('Գծապատկեր 3.Զ.1'!A2831,'[3]Fed Funds rate'!A:A,0))</f>
        <v>2.4</v>
      </c>
      <c r="C2831">
        <v>-824.43</v>
      </c>
      <c r="D2831">
        <f>INDEX([3]Treasury!B:B,MATCH('Գծապատկեր 3.Զ.1'!A2831,[3]Treasury!A:A,0))</f>
        <v>2.5099999999999998</v>
      </c>
      <c r="E2831">
        <v>5.7834293294848704</v>
      </c>
    </row>
    <row r="2832" spans="1:5">
      <c r="A2832" s="9">
        <v>43592</v>
      </c>
      <c r="B2832">
        <f>INDEX('[3]Fed Funds rate'!B:B,MATCH('Գծապատկեր 3.Զ.1'!A2832,'[3]Fed Funds rate'!A:A,0))</f>
        <v>2.4</v>
      </c>
      <c r="C2832">
        <v>-823.37</v>
      </c>
      <c r="D2832">
        <f>INDEX([3]Treasury!B:B,MATCH('Գծապատկեր 3.Զ.1'!A2832,[3]Treasury!A:A,0))</f>
        <v>2.4500000000000002</v>
      </c>
      <c r="E2832">
        <v>5.6362466140790204</v>
      </c>
    </row>
    <row r="2833" spans="1:5">
      <c r="A2833" s="9">
        <v>43593</v>
      </c>
      <c r="B2833">
        <f>INDEX('[3]Fed Funds rate'!B:B,MATCH('Գծապատկեր 3.Զ.1'!A2833,'[3]Fed Funds rate'!A:A,0))</f>
        <v>2.39</v>
      </c>
      <c r="C2833">
        <v>-822.56</v>
      </c>
      <c r="D2833">
        <f>INDEX([3]Treasury!B:B,MATCH('Գծապատկեր 3.Զ.1'!A2833,[3]Treasury!A:A,0))</f>
        <v>2.4900000000000002</v>
      </c>
      <c r="E2833">
        <v>5.5192962681464897</v>
      </c>
    </row>
    <row r="2834" spans="1:5">
      <c r="A2834" s="9">
        <v>43594</v>
      </c>
      <c r="B2834">
        <f>INDEX('[3]Fed Funds rate'!B:B,MATCH('Գծապատկեր 3.Զ.1'!A2834,'[3]Fed Funds rate'!A:A,0))</f>
        <v>2.38</v>
      </c>
      <c r="C2834">
        <v>-821.15</v>
      </c>
      <c r="D2834">
        <f>INDEX([3]Treasury!B:B,MATCH('Գծապատկեր 3.Զ.1'!A2834,[3]Treasury!A:A,0))</f>
        <v>2.4500000000000002</v>
      </c>
      <c r="E2834">
        <v>5.32920794450194</v>
      </c>
    </row>
    <row r="2835" spans="1:5">
      <c r="A2835" s="9">
        <v>43595</v>
      </c>
      <c r="B2835">
        <f>INDEX('[3]Fed Funds rate'!B:B,MATCH('Գծապատկեր 3.Զ.1'!A2835,'[3]Fed Funds rate'!A:A,0))</f>
        <v>2.38</v>
      </c>
      <c r="C2835">
        <v>-822.28</v>
      </c>
      <c r="D2835">
        <f>INDEX([3]Treasury!B:B,MATCH('Գծապատկեր 3.Զ.1'!A2835,[3]Treasury!A:A,0))</f>
        <v>2.4700000000000002</v>
      </c>
      <c r="E2835">
        <v>5.4482006281088999</v>
      </c>
    </row>
    <row r="2836" spans="1:5">
      <c r="A2836" s="9">
        <v>43598</v>
      </c>
      <c r="B2836">
        <f>INDEX('[3]Fed Funds rate'!B:B,MATCH('Գծապատկեր 3.Զ.1'!A2836,'[3]Fed Funds rate'!A:A,0))</f>
        <v>2.38</v>
      </c>
      <c r="C2836">
        <v>-820.02</v>
      </c>
      <c r="D2836">
        <f>INDEX([3]Treasury!B:B,MATCH('Գծապատկեր 3.Զ.1'!A2836,[3]Treasury!A:A,0))</f>
        <v>2.4</v>
      </c>
      <c r="E2836">
        <v>5.1544526462064297</v>
      </c>
    </row>
    <row r="2837" spans="1:5">
      <c r="A2837" s="9">
        <v>43599</v>
      </c>
      <c r="B2837">
        <f>INDEX('[3]Fed Funds rate'!B:B,MATCH('Գծապատկեր 3.Զ.1'!A2837,'[3]Fed Funds rate'!A:A,0))</f>
        <v>2.38</v>
      </c>
      <c r="C2837">
        <v>-820.98</v>
      </c>
      <c r="D2837">
        <f>INDEX([3]Treasury!B:B,MATCH('Գծապատկեր 3.Զ.1'!A2837,[3]Treasury!A:A,0))</f>
        <v>2.42</v>
      </c>
      <c r="E2837">
        <v>5.2529310178797397</v>
      </c>
    </row>
    <row r="2838" spans="1:5">
      <c r="A2838" s="9">
        <v>43600</v>
      </c>
      <c r="B2838">
        <f>INDEX('[3]Fed Funds rate'!B:B,MATCH('Գծապատկեր 3.Զ.1'!A2838,'[3]Fed Funds rate'!A:A,0))</f>
        <v>2.4</v>
      </c>
      <c r="C2838">
        <v>-822.58</v>
      </c>
      <c r="D2838">
        <f>INDEX([3]Treasury!B:B,MATCH('Գծապատկեր 3.Զ.1'!A2838,[3]Treasury!A:A,0))</f>
        <v>2.37</v>
      </c>
      <c r="E2838">
        <v>5.4291074872643303</v>
      </c>
    </row>
    <row r="2839" spans="1:5">
      <c r="A2839" s="9">
        <v>43601</v>
      </c>
      <c r="B2839">
        <f>INDEX('[3]Fed Funds rate'!B:B,MATCH('Գծապատկեր 3.Զ.1'!A2839,'[3]Fed Funds rate'!A:A,0))</f>
        <v>2.39</v>
      </c>
      <c r="C2839">
        <v>-823.58</v>
      </c>
      <c r="D2839">
        <f>INDEX([3]Treasury!B:B,MATCH('Գծապատկեր 3.Զ.1'!A2839,[3]Treasury!A:A,0))</f>
        <v>2.4</v>
      </c>
      <c r="E2839">
        <v>5.5320800378607302</v>
      </c>
    </row>
    <row r="2840" spans="1:5">
      <c r="A2840" s="9">
        <v>43602</v>
      </c>
      <c r="B2840">
        <f>INDEX('[3]Fed Funds rate'!B:B,MATCH('Գծապատկեր 3.Զ.1'!A2840,'[3]Fed Funds rate'!A:A,0))</f>
        <v>2.39</v>
      </c>
      <c r="C2840">
        <v>-823.09</v>
      </c>
      <c r="D2840">
        <f>INDEX([3]Treasury!B:B,MATCH('Գծապատկեր 3.Զ.1'!A2840,[3]Treasury!A:A,0))</f>
        <v>2.39</v>
      </c>
      <c r="E2840">
        <v>5.4540442150304198</v>
      </c>
    </row>
    <row r="2841" spans="1:5">
      <c r="A2841" s="9">
        <v>43605</v>
      </c>
      <c r="B2841">
        <f>INDEX('[3]Fed Funds rate'!B:B,MATCH('Գծապատկեր 3.Զ.1'!A2841,'[3]Fed Funds rate'!A:A,0))</f>
        <v>2.39</v>
      </c>
      <c r="C2841">
        <v>-823.44</v>
      </c>
      <c r="D2841">
        <f>INDEX([3]Treasury!B:B,MATCH('Գծապատկեր 3.Զ.1'!A2841,[3]Treasury!A:A,0))</f>
        <v>2.41</v>
      </c>
      <c r="E2841">
        <v>5.47803665949015</v>
      </c>
    </row>
    <row r="2842" spans="1:5">
      <c r="A2842" s="9">
        <v>43606</v>
      </c>
      <c r="B2842">
        <f>INDEX('[3]Fed Funds rate'!B:B,MATCH('Գծապատկեր 3.Զ.1'!A2842,'[3]Fed Funds rate'!A:A,0))</f>
        <v>2.39</v>
      </c>
      <c r="C2842">
        <v>-824.76</v>
      </c>
      <c r="D2842">
        <f>INDEX([3]Treasury!B:B,MATCH('Գծապատկեր 3.Զ.1'!A2842,[3]Treasury!A:A,0))</f>
        <v>2.4300000000000002</v>
      </c>
      <c r="E2842">
        <v>5.6196907887707503</v>
      </c>
    </row>
    <row r="2843" spans="1:5">
      <c r="A2843" s="9">
        <v>43607</v>
      </c>
      <c r="B2843">
        <f>INDEX('[3]Fed Funds rate'!B:B,MATCH('Գծապատկեր 3.Զ.1'!A2843,'[3]Fed Funds rate'!A:A,0))</f>
        <v>2.38</v>
      </c>
      <c r="C2843">
        <v>-825.37</v>
      </c>
      <c r="D2843">
        <f>INDEX([3]Treasury!B:B,MATCH('Գծապատկեր 3.Զ.1'!A2843,[3]Treasury!A:A,0))</f>
        <v>2.39</v>
      </c>
      <c r="E2843">
        <v>5.6751042846762996</v>
      </c>
    </row>
    <row r="2844" spans="1:5">
      <c r="A2844" s="9">
        <v>43608</v>
      </c>
      <c r="B2844">
        <f>INDEX('[3]Fed Funds rate'!B:B,MATCH('Գծապատկեր 3.Զ.1'!A2844,'[3]Fed Funds rate'!A:A,0))</f>
        <v>2.38</v>
      </c>
      <c r="C2844">
        <v>-824.45</v>
      </c>
      <c r="D2844">
        <f>INDEX([3]Treasury!B:B,MATCH('Գծապատկեր 3.Զ.1'!A2844,[3]Treasury!A:A,0))</f>
        <v>2.31</v>
      </c>
      <c r="E2844">
        <v>5.5450574430093402</v>
      </c>
    </row>
    <row r="2845" spans="1:5">
      <c r="A2845" s="9">
        <v>43609</v>
      </c>
      <c r="B2845">
        <f>INDEX('[3]Fed Funds rate'!B:B,MATCH('Գծապատկեր 3.Զ.1'!A2845,'[3]Fed Funds rate'!A:A,0))</f>
        <v>2.38</v>
      </c>
      <c r="C2845">
        <v>-824.86</v>
      </c>
      <c r="D2845">
        <f>INDEX([3]Treasury!B:B,MATCH('Գծապատկեր 3.Զ.1'!A2845,[3]Treasury!A:A,0))</f>
        <v>2.3199999999999998</v>
      </c>
      <c r="E2845">
        <v>5.5762562568252099</v>
      </c>
    </row>
    <row r="2846" spans="1:5">
      <c r="A2846" s="9">
        <v>43613</v>
      </c>
      <c r="B2846">
        <f>INDEX('[3]Fed Funds rate'!B:B,MATCH('Գծապատկեր 3.Զ.1'!A2846,'[3]Fed Funds rate'!A:A,0))</f>
        <v>2.39</v>
      </c>
      <c r="C2846">
        <v>-826.03</v>
      </c>
      <c r="D2846">
        <f>INDEX([3]Treasury!B:B,MATCH('Գծապատկեր 3.Զ.1'!A2846,[3]Treasury!A:A,0))</f>
        <v>2.2599999999999998</v>
      </c>
      <c r="E2846">
        <v>5.69947962343167</v>
      </c>
    </row>
    <row r="2847" spans="1:5">
      <c r="A2847" s="9">
        <v>43614</v>
      </c>
      <c r="B2847">
        <f>INDEX('[3]Fed Funds rate'!B:B,MATCH('Գծապատկեր 3.Զ.1'!A2847,'[3]Fed Funds rate'!A:A,0))</f>
        <v>2.39</v>
      </c>
      <c r="C2847">
        <v>-826.04</v>
      </c>
      <c r="D2847">
        <f>INDEX([3]Treasury!B:B,MATCH('Գծապատկեր 3.Զ.1'!A2847,[3]Treasury!A:A,0))</f>
        <v>2.25</v>
      </c>
      <c r="E2847">
        <v>5.6821724048771696</v>
      </c>
    </row>
    <row r="2848" spans="1:5">
      <c r="A2848" s="9">
        <v>43615</v>
      </c>
      <c r="B2848">
        <f>INDEX('[3]Fed Funds rate'!B:B,MATCH('Գծապատկեր 3.Զ.1'!A2848,'[3]Fed Funds rate'!A:A,0))</f>
        <v>2.39</v>
      </c>
      <c r="C2848">
        <v>-827.53</v>
      </c>
      <c r="D2848">
        <f>INDEX([3]Treasury!B:B,MATCH('Գծապատկեր 3.Զ.1'!A2848,[3]Treasury!A:A,0))</f>
        <v>2.2200000000000002</v>
      </c>
      <c r="E2848">
        <v>5.8438713340083197</v>
      </c>
    </row>
    <row r="2849" spans="1:5">
      <c r="A2849" s="9">
        <v>43616</v>
      </c>
      <c r="B2849">
        <f>INDEX('[3]Fed Funds rate'!B:B,MATCH('Գծապատկեր 3.Զ.1'!A2849,'[3]Fed Funds rate'!A:A,0))</f>
        <v>2.4</v>
      </c>
      <c r="C2849">
        <v>-827.22</v>
      </c>
      <c r="D2849">
        <f>INDEX([3]Treasury!B:B,MATCH('Գծապատկեր 3.Զ.1'!A2849,[3]Treasury!A:A,0))</f>
        <v>2.14</v>
      </c>
      <c r="E2849">
        <v>5.7878867426568297</v>
      </c>
    </row>
    <row r="2850" spans="1:5">
      <c r="A2850" s="9">
        <v>43619</v>
      </c>
      <c r="B2850">
        <f>INDEX('[3]Fed Funds rate'!B:B,MATCH('Գծապատկեր 3.Զ.1'!A2850,'[3]Fed Funds rate'!A:A,0))</f>
        <v>2.38</v>
      </c>
      <c r="C2850">
        <v>-828.39</v>
      </c>
      <c r="D2850">
        <f>INDEX([3]Treasury!B:B,MATCH('Գծապատկեր 3.Զ.1'!A2850,[3]Treasury!A:A,0))</f>
        <v>2.0699999999999998</v>
      </c>
      <c r="E2850">
        <v>5.9107082668339199</v>
      </c>
    </row>
    <row r="2851" spans="1:5">
      <c r="A2851" s="9">
        <v>43620</v>
      </c>
      <c r="B2851">
        <f>INDEX('[3]Fed Funds rate'!B:B,MATCH('Գծապատկեր 3.Զ.1'!A2851,'[3]Fed Funds rate'!A:A,0))</f>
        <v>2.38</v>
      </c>
      <c r="C2851">
        <v>-831</v>
      </c>
      <c r="D2851">
        <f>INDEX([3]Treasury!B:B,MATCH('Գծապատկեր 3.Զ.1'!A2851,[3]Treasury!A:A,0))</f>
        <v>2.12</v>
      </c>
      <c r="E2851">
        <v>6.2067663825072197</v>
      </c>
    </row>
    <row r="2852" spans="1:5">
      <c r="A2852" s="9">
        <v>43621</v>
      </c>
      <c r="B2852">
        <f>INDEX('[3]Fed Funds rate'!B:B,MATCH('Գծապատկեր 3.Զ.1'!A2852,'[3]Fed Funds rate'!A:A,0))</f>
        <v>2.38</v>
      </c>
      <c r="C2852">
        <v>-834.72</v>
      </c>
      <c r="D2852">
        <f>INDEX([3]Treasury!B:B,MATCH('Գծապատկեր 3.Զ.1'!A2852,[3]Treasury!A:A,0))</f>
        <v>2.12</v>
      </c>
      <c r="E2852">
        <v>6.63490581459018</v>
      </c>
    </row>
    <row r="2853" spans="1:5">
      <c r="A2853" s="9">
        <v>43622</v>
      </c>
      <c r="B2853">
        <f>INDEX('[3]Fed Funds rate'!B:B,MATCH('Գծապատկեր 3.Զ.1'!A2853,'[3]Fed Funds rate'!A:A,0))</f>
        <v>2.37</v>
      </c>
      <c r="C2853">
        <v>-836.1</v>
      </c>
      <c r="D2853">
        <f>INDEX([3]Treasury!B:B,MATCH('Գծապատկեր 3.Զ.1'!A2853,[3]Treasury!A:A,0))</f>
        <v>2.12</v>
      </c>
      <c r="E2853">
        <v>6.78157975418946</v>
      </c>
    </row>
    <row r="2854" spans="1:5">
      <c r="A2854" s="9">
        <v>43623</v>
      </c>
      <c r="B2854">
        <f>INDEX('[3]Fed Funds rate'!B:B,MATCH('Գծապատկեր 3.Զ.1'!A2854,'[3]Fed Funds rate'!A:A,0))</f>
        <v>2.37</v>
      </c>
      <c r="C2854">
        <v>-837.73</v>
      </c>
      <c r="D2854">
        <f>INDEX([3]Treasury!B:B,MATCH('Գծապատկեր 3.Զ.1'!A2854,[3]Treasury!A:A,0))</f>
        <v>2.09</v>
      </c>
      <c r="E2854">
        <v>6.9578288370108803</v>
      </c>
    </row>
    <row r="2855" spans="1:5">
      <c r="A2855" s="9">
        <v>43626</v>
      </c>
      <c r="B2855">
        <f>INDEX('[3]Fed Funds rate'!B:B,MATCH('Գծապատկեր 3.Զ.1'!A2855,'[3]Fed Funds rate'!A:A,0))</f>
        <v>2.37</v>
      </c>
      <c r="C2855">
        <v>-839.63</v>
      </c>
      <c r="D2855">
        <f>INDEX([3]Treasury!B:B,MATCH('Գծապատկեր 3.Զ.1'!A2855,[3]Treasury!A:A,0))</f>
        <v>2.15</v>
      </c>
      <c r="E2855">
        <v>7.1658620844182197</v>
      </c>
    </row>
    <row r="2856" spans="1:5">
      <c r="A2856" s="9">
        <v>43627</v>
      </c>
      <c r="B2856">
        <f>INDEX('[3]Fed Funds rate'!B:B,MATCH('Գծապատկեր 3.Զ.1'!A2856,'[3]Fed Funds rate'!A:A,0))</f>
        <v>2.37</v>
      </c>
      <c r="C2856">
        <v>-839.81</v>
      </c>
      <c r="D2856">
        <f>INDEX([3]Treasury!B:B,MATCH('Գծապատկեր 3.Զ.1'!A2856,[3]Treasury!A:A,0))</f>
        <v>2.15</v>
      </c>
      <c r="E2856">
        <v>7.1687850340052801</v>
      </c>
    </row>
    <row r="2857" spans="1:5">
      <c r="A2857" s="9">
        <v>43628</v>
      </c>
      <c r="B2857">
        <f>INDEX('[3]Fed Funds rate'!B:B,MATCH('Գծապատկեր 3.Զ.1'!A2857,'[3]Fed Funds rate'!A:A,0))</f>
        <v>2.37</v>
      </c>
      <c r="C2857">
        <v>-840.73</v>
      </c>
      <c r="D2857">
        <f>INDEX([3]Treasury!B:B,MATCH('Գծապատկեր 3.Զ.1'!A2857,[3]Treasury!A:A,0))</f>
        <v>2.13</v>
      </c>
      <c r="E2857">
        <v>7.2597614542995599</v>
      </c>
    </row>
    <row r="2858" spans="1:5">
      <c r="A2858" s="9">
        <v>43629</v>
      </c>
      <c r="B2858">
        <f>INDEX('[3]Fed Funds rate'!B:B,MATCH('Գծապատկեր 3.Զ.1'!A2858,'[3]Fed Funds rate'!A:A,0))</f>
        <v>2.37</v>
      </c>
      <c r="C2858">
        <v>-840.95</v>
      </c>
      <c r="D2858">
        <f>INDEX([3]Treasury!B:B,MATCH('Գծապատկեր 3.Զ.1'!A2858,[3]Treasury!A:A,0))</f>
        <v>2.1</v>
      </c>
      <c r="E2858">
        <v>7.2674141183373404</v>
      </c>
    </row>
    <row r="2859" spans="1:5">
      <c r="A2859" s="9">
        <v>43630</v>
      </c>
      <c r="B2859">
        <f>INDEX('[3]Fed Funds rate'!B:B,MATCH('Գծապատկեր 3.Զ.1'!A2859,'[3]Fed Funds rate'!A:A,0))</f>
        <v>2.36</v>
      </c>
      <c r="C2859">
        <v>-840.26</v>
      </c>
      <c r="D2859">
        <f>INDEX([3]Treasury!B:B,MATCH('Գծապատկեր 3.Զ.1'!A2859,[3]Treasury!A:A,0))</f>
        <v>2.09</v>
      </c>
      <c r="E2859">
        <v>7.16681928748016</v>
      </c>
    </row>
    <row r="2860" spans="1:5">
      <c r="A2860" s="9">
        <v>43633</v>
      </c>
      <c r="B2860">
        <f>INDEX('[3]Fed Funds rate'!B:B,MATCH('Գծապատկեր 3.Զ.1'!A2860,'[3]Fed Funds rate'!A:A,0))</f>
        <v>2.38</v>
      </c>
      <c r="C2860">
        <v>-839.99</v>
      </c>
      <c r="D2860">
        <f>INDEX([3]Treasury!B:B,MATCH('Գծապատկեր 3.Զ.1'!A2860,[3]Treasury!A:A,0))</f>
        <v>2.09</v>
      </c>
      <c r="E2860">
        <v>7.11617068226382</v>
      </c>
    </row>
    <row r="2861" spans="1:5">
      <c r="A2861" s="9">
        <v>43634</v>
      </c>
      <c r="B2861">
        <f>INDEX('[3]Fed Funds rate'!B:B,MATCH('Գծապատկեր 3.Զ.1'!A2861,'[3]Fed Funds rate'!A:A,0))</f>
        <v>2.37</v>
      </c>
      <c r="C2861">
        <v>-845.12</v>
      </c>
      <c r="D2861">
        <f>INDEX([3]Treasury!B:B,MATCH('Գծապատկեր 3.Զ.1'!A2861,[3]Treasury!A:A,0))</f>
        <v>2.06</v>
      </c>
      <c r="E2861">
        <v>7.70652492076578</v>
      </c>
    </row>
    <row r="2862" spans="1:5">
      <c r="A2862" s="9">
        <v>43635</v>
      </c>
      <c r="B2862">
        <f>INDEX('[3]Fed Funds rate'!B:B,MATCH('Գծապատկեր 3.Զ.1'!A2862,'[3]Fed Funds rate'!A:A,0))</f>
        <v>2.37</v>
      </c>
      <c r="C2862">
        <v>-847.22</v>
      </c>
      <c r="D2862">
        <f>INDEX([3]Treasury!B:B,MATCH('Գծապատկեր 3.Զ.1'!A2862,[3]Treasury!A:A,0))</f>
        <v>2.0299999999999998</v>
      </c>
      <c r="E2862">
        <v>7.9361927144598203</v>
      </c>
    </row>
    <row r="2863" spans="1:5">
      <c r="A2863" s="9">
        <v>43636</v>
      </c>
      <c r="B2863">
        <f>INDEX('[3]Fed Funds rate'!B:B,MATCH('Գծապատկեր 3.Զ.1'!A2863,'[3]Fed Funds rate'!A:A,0))</f>
        <v>2.37</v>
      </c>
      <c r="C2863">
        <v>-855.37</v>
      </c>
      <c r="D2863">
        <f>INDEX([3]Treasury!B:B,MATCH('Գծապատկեր 3.Զ.1'!A2863,[3]Treasury!A:A,0))</f>
        <v>2.0099999999999998</v>
      </c>
      <c r="E2863">
        <v>8.8750561262295307</v>
      </c>
    </row>
    <row r="2864" spans="1:5">
      <c r="A2864" s="9">
        <v>43637</v>
      </c>
      <c r="B2864">
        <f>INDEX('[3]Fed Funds rate'!B:B,MATCH('Գծապատկեր 3.Զ.1'!A2864,'[3]Fed Funds rate'!A:A,0))</f>
        <v>2.38</v>
      </c>
      <c r="C2864">
        <v>-851.81</v>
      </c>
      <c r="D2864">
        <f>INDEX([3]Treasury!B:B,MATCH('Գծապատկեր 3.Զ.1'!A2864,[3]Treasury!A:A,0))</f>
        <v>2.0699999999999998</v>
      </c>
      <c r="E2864">
        <v>8.4394851670624504</v>
      </c>
    </row>
    <row r="2865" spans="1:5">
      <c r="A2865" s="9">
        <v>43640</v>
      </c>
      <c r="B2865">
        <f>INDEX('[3]Fed Funds rate'!B:B,MATCH('Գծապատկեր 3.Զ.1'!A2865,'[3]Fed Funds rate'!A:A,0))</f>
        <v>2.38</v>
      </c>
      <c r="C2865">
        <v>-852.08</v>
      </c>
      <c r="D2865">
        <f>INDEX([3]Treasury!B:B,MATCH('Գծապատկեր 3.Զ.1'!A2865,[3]Treasury!A:A,0))</f>
        <v>2.02</v>
      </c>
      <c r="E2865">
        <v>8.4526696118426798</v>
      </c>
    </row>
    <row r="2866" spans="1:5">
      <c r="A2866" s="9">
        <v>43641</v>
      </c>
      <c r="B2866">
        <f>INDEX('[3]Fed Funds rate'!B:B,MATCH('Գծապատկեր 3.Զ.1'!A2866,'[3]Fed Funds rate'!A:A,0))</f>
        <v>2.38</v>
      </c>
      <c r="C2866">
        <v>-851.35</v>
      </c>
      <c r="D2866">
        <f>INDEX([3]Treasury!B:B,MATCH('Գծապատկեր 3.Զ.1'!A2866,[3]Treasury!A:A,0))</f>
        <v>2</v>
      </c>
      <c r="E2866">
        <v>8.3484529993577308</v>
      </c>
    </row>
    <row r="2867" spans="1:5">
      <c r="A2867" s="9">
        <v>43642</v>
      </c>
      <c r="B2867">
        <f>INDEX('[3]Fed Funds rate'!B:B,MATCH('Գծապատկեր 3.Զ.1'!A2867,'[3]Fed Funds rate'!A:A,0))</f>
        <v>2.38</v>
      </c>
      <c r="C2867">
        <v>-850.53</v>
      </c>
      <c r="D2867">
        <f>INDEX([3]Treasury!B:B,MATCH('Գծապատկեր 3.Զ.1'!A2867,[3]Treasury!A:A,0))</f>
        <v>2.0499999999999998</v>
      </c>
      <c r="E2867">
        <v>8.2335823414416591</v>
      </c>
    </row>
    <row r="2868" spans="1:5">
      <c r="A2868" s="9">
        <v>43643</v>
      </c>
      <c r="B2868">
        <f>INDEX('[3]Fed Funds rate'!B:B,MATCH('Գծապատկեր 3.Զ.1'!A2868,'[3]Fed Funds rate'!A:A,0))</f>
        <v>2.38</v>
      </c>
      <c r="C2868">
        <v>-851.84</v>
      </c>
      <c r="D2868">
        <f>INDEX([3]Treasury!B:B,MATCH('Գծապատկեր 3.Զ.1'!A2868,[3]Treasury!A:A,0))</f>
        <v>2.0099999999999998</v>
      </c>
      <c r="E2868">
        <v>8.3689793861745994</v>
      </c>
    </row>
    <row r="2869" spans="1:5">
      <c r="A2869" s="9">
        <v>43644</v>
      </c>
      <c r="B2869">
        <f>INDEX('[3]Fed Funds rate'!B:B,MATCH('Գծապատկեր 3.Զ.1'!A2869,'[3]Fed Funds rate'!A:A,0))</f>
        <v>2.4</v>
      </c>
      <c r="C2869">
        <v>-852.4</v>
      </c>
      <c r="D2869">
        <f>INDEX([3]Treasury!B:B,MATCH('Գծապատկեր 3.Զ.1'!A2869,[3]Treasury!A:A,0))</f>
        <v>2</v>
      </c>
      <c r="E2869">
        <v>8.4161923136946299</v>
      </c>
    </row>
    <row r="2870" spans="1:5">
      <c r="A2870" s="9">
        <v>43647</v>
      </c>
      <c r="B2870">
        <f>INDEX('[3]Fed Funds rate'!B:B,MATCH('Գծապատկեր 3.Զ.1'!A2870,'[3]Fed Funds rate'!A:A,0))</f>
        <v>2.39</v>
      </c>
      <c r="C2870">
        <v>-856.12</v>
      </c>
      <c r="D2870">
        <f>INDEX([3]Treasury!B:B,MATCH('Գծապատկեր 3.Զ.1'!A2870,[3]Treasury!A:A,0))</f>
        <v>2.0299999999999998</v>
      </c>
      <c r="E2870">
        <v>8.8331526512987395</v>
      </c>
    </row>
    <row r="2871" spans="1:5">
      <c r="A2871" s="9">
        <v>43648</v>
      </c>
      <c r="B2871">
        <f>INDEX('[3]Fed Funds rate'!B:B,MATCH('Գծապատկեր 3.Զ.1'!A2871,'[3]Fed Funds rate'!A:A,0))</f>
        <v>2.4</v>
      </c>
      <c r="C2871">
        <v>-857.37</v>
      </c>
      <c r="D2871">
        <f>INDEX([3]Treasury!B:B,MATCH('Գծապատկեր 3.Զ.1'!A2871,[3]Treasury!A:A,0))</f>
        <v>1.98</v>
      </c>
      <c r="E2871">
        <v>8.9605493244401906</v>
      </c>
    </row>
    <row r="2872" spans="1:5">
      <c r="A2872" s="9">
        <v>43649</v>
      </c>
      <c r="B2872">
        <f>INDEX('[3]Fed Funds rate'!B:B,MATCH('Գծապատկեր 3.Զ.1'!A2872,'[3]Fed Funds rate'!A:A,0))</f>
        <v>2.41</v>
      </c>
      <c r="C2872">
        <v>-859.8</v>
      </c>
      <c r="D2872">
        <f>INDEX([3]Treasury!B:B,MATCH('Գծապատկեր 3.Զ.1'!A2872,[3]Treasury!A:A,0))</f>
        <v>1.96</v>
      </c>
      <c r="E2872">
        <v>9.2250694716584505</v>
      </c>
    </row>
    <row r="2873" spans="1:5">
      <c r="A2873" s="9">
        <v>43651</v>
      </c>
      <c r="B2873">
        <f>INDEX('[3]Fed Funds rate'!B:B,MATCH('Գծապատկեր 3.Զ.1'!A2873,'[3]Fed Funds rate'!A:A,0))</f>
        <v>2.42</v>
      </c>
      <c r="C2873">
        <v>-858.04</v>
      </c>
      <c r="D2873">
        <f>INDEX([3]Treasury!B:B,MATCH('Գծապատկեր 3.Զ.1'!A2873,[3]Treasury!A:A,0))</f>
        <v>2.04</v>
      </c>
      <c r="E2873">
        <v>9.0016576100599597</v>
      </c>
    </row>
    <row r="2874" spans="1:5">
      <c r="A2874" s="9">
        <v>43654</v>
      </c>
      <c r="B2874">
        <f>INDEX('[3]Fed Funds rate'!B:B,MATCH('Գծապատկեր 3.Զ.1'!A2874,'[3]Fed Funds rate'!A:A,0))</f>
        <v>2.41</v>
      </c>
      <c r="C2874">
        <v>-856.09</v>
      </c>
      <c r="D2874">
        <f>INDEX([3]Treasury!B:B,MATCH('Գծապատկեր 3.Զ.1'!A2874,[3]Treasury!A:A,0))</f>
        <v>2.0499999999999998</v>
      </c>
      <c r="E2874">
        <v>8.7556340988844497</v>
      </c>
    </row>
    <row r="2875" spans="1:5">
      <c r="A2875" s="9">
        <v>43655</v>
      </c>
      <c r="B2875">
        <f>INDEX('[3]Fed Funds rate'!B:B,MATCH('Գծապատկեր 3.Զ.1'!A2875,'[3]Fed Funds rate'!A:A,0))</f>
        <v>2.41</v>
      </c>
      <c r="C2875">
        <v>-854.18</v>
      </c>
      <c r="D2875">
        <f>INDEX([3]Treasury!B:B,MATCH('Գծապատկեր 3.Զ.1'!A2875,[3]Treasury!A:A,0))</f>
        <v>2.0699999999999998</v>
      </c>
      <c r="E2875">
        <v>8.5137752666531696</v>
      </c>
    </row>
    <row r="2876" spans="1:5">
      <c r="A2876" s="9">
        <v>43656</v>
      </c>
      <c r="B2876">
        <f>INDEX('[3]Fed Funds rate'!B:B,MATCH('Գծապատկեր 3.Զ.1'!A2876,'[3]Fed Funds rate'!A:A,0))</f>
        <v>2.41</v>
      </c>
      <c r="C2876">
        <v>-853.97</v>
      </c>
      <c r="D2876">
        <f>INDEX([3]Treasury!B:B,MATCH('Գծապատկեր 3.Զ.1'!A2876,[3]Treasury!A:A,0))</f>
        <v>2.0699999999999998</v>
      </c>
      <c r="E2876">
        <v>8.4706856214976298</v>
      </c>
    </row>
    <row r="2877" spans="1:5">
      <c r="A2877" s="9">
        <v>43657</v>
      </c>
      <c r="B2877">
        <f>INDEX('[3]Fed Funds rate'!B:B,MATCH('Գծապատկեր 3.Զ.1'!A2877,'[3]Fed Funds rate'!A:A,0))</f>
        <v>2.4</v>
      </c>
      <c r="C2877">
        <v>-853.6</v>
      </c>
      <c r="D2877">
        <f>INDEX([3]Treasury!B:B,MATCH('Գծապատկեր 3.Զ.1'!A2877,[3]Treasury!A:A,0))</f>
        <v>2.13</v>
      </c>
      <c r="E2877">
        <v>8.4088480956914893</v>
      </c>
    </row>
    <row r="2878" spans="1:5">
      <c r="A2878" s="9">
        <v>43658</v>
      </c>
      <c r="B2878">
        <f>INDEX('[3]Fed Funds rate'!B:B,MATCH('Գծապատկեր 3.Զ.1'!A2878,'[3]Fed Funds rate'!A:A,0))</f>
        <v>2.38</v>
      </c>
      <c r="C2878">
        <v>-853.34</v>
      </c>
      <c r="D2878">
        <f>INDEX([3]Treasury!B:B,MATCH('Գծապատկեր 3.Զ.1'!A2878,[3]Treasury!A:A,0))</f>
        <v>2.12</v>
      </c>
      <c r="E2878">
        <v>8.3598836885932997</v>
      </c>
    </row>
    <row r="2879" spans="1:5">
      <c r="A2879" s="9">
        <v>43661</v>
      </c>
      <c r="B2879">
        <f>INDEX('[3]Fed Funds rate'!B:B,MATCH('Գծապատկեր 3.Զ.1'!A2879,'[3]Fed Funds rate'!A:A,0))</f>
        <v>2.4</v>
      </c>
      <c r="C2879">
        <v>-855.27</v>
      </c>
      <c r="D2879">
        <f>INDEX([3]Treasury!B:B,MATCH('Գծապատկեր 3.Զ.1'!A2879,[3]Treasury!A:A,0))</f>
        <v>2.09</v>
      </c>
      <c r="E2879">
        <v>8.5672984329534003</v>
      </c>
    </row>
    <row r="2880" spans="1:5">
      <c r="A2880" s="9">
        <v>43662</v>
      </c>
      <c r="B2880">
        <f>INDEX('[3]Fed Funds rate'!B:B,MATCH('Գծապատկեր 3.Զ.1'!A2880,'[3]Fed Funds rate'!A:A,0))</f>
        <v>2.41</v>
      </c>
      <c r="C2880">
        <v>-855.38</v>
      </c>
      <c r="D2880">
        <f>INDEX([3]Treasury!B:B,MATCH('Գծապատկեր 3.Զ.1'!A2880,[3]Treasury!A:A,0))</f>
        <v>2.13</v>
      </c>
      <c r="E2880">
        <v>8.5616596088094603</v>
      </c>
    </row>
    <row r="2881" spans="1:5">
      <c r="A2881" s="9">
        <v>43663</v>
      </c>
      <c r="B2881">
        <f>INDEX('[3]Fed Funds rate'!B:B,MATCH('Գծապատկեր 3.Զ.1'!A2881,'[3]Fed Funds rate'!A:A,0))</f>
        <v>2.41</v>
      </c>
      <c r="C2881">
        <v>-856.59</v>
      </c>
      <c r="D2881">
        <f>INDEX([3]Treasury!B:B,MATCH('Գծապատկեր 3.Զ.1'!A2881,[3]Treasury!A:A,0))</f>
        <v>2.06</v>
      </c>
      <c r="E2881">
        <v>8.6845183679048397</v>
      </c>
    </row>
    <row r="2882" spans="1:5">
      <c r="A2882" s="9">
        <v>43664</v>
      </c>
      <c r="B2882">
        <f>INDEX('[3]Fed Funds rate'!B:B,MATCH('Գծապատկեր 3.Զ.1'!A2882,'[3]Fed Funds rate'!A:A,0))</f>
        <v>2.41</v>
      </c>
      <c r="C2882">
        <v>-856.14</v>
      </c>
      <c r="D2882">
        <f>INDEX([3]Treasury!B:B,MATCH('Գծապատկեր 3.Զ.1'!A2882,[3]Treasury!A:A,0))</f>
        <v>2.04</v>
      </c>
      <c r="E2882">
        <v>8.6134723486170497</v>
      </c>
    </row>
    <row r="2883" spans="1:5">
      <c r="A2883" s="9">
        <v>43665</v>
      </c>
      <c r="B2883">
        <f>INDEX('[3]Fed Funds rate'!B:B,MATCH('Գծապատկեր 3.Զ.1'!A2883,'[3]Fed Funds rate'!A:A,0))</f>
        <v>2.41</v>
      </c>
      <c r="C2883">
        <v>-857.48</v>
      </c>
      <c r="D2883">
        <f>INDEX([3]Treasury!B:B,MATCH('Գծապատկեր 3.Զ.1'!A2883,[3]Treasury!A:A,0))</f>
        <v>2.0499999999999998</v>
      </c>
      <c r="E2883">
        <v>8.7513686660683998</v>
      </c>
    </row>
    <row r="2884" spans="1:5">
      <c r="A2884" s="9">
        <v>43668</v>
      </c>
      <c r="B2884">
        <f>INDEX('[3]Fed Funds rate'!B:B,MATCH('Գծապատկեր 3.Զ.1'!A2884,'[3]Fed Funds rate'!A:A,0))</f>
        <v>2.4</v>
      </c>
      <c r="C2884">
        <v>-858.57</v>
      </c>
      <c r="D2884">
        <f>INDEX([3]Treasury!B:B,MATCH('Գծապատկեր 3.Զ.1'!A2884,[3]Treasury!A:A,0))</f>
        <v>2.0499999999999998</v>
      </c>
      <c r="E2884">
        <v>8.8599073777809192</v>
      </c>
    </row>
    <row r="2885" spans="1:5">
      <c r="A2885" s="9">
        <v>43669</v>
      </c>
      <c r="B2885">
        <f>INDEX('[3]Fed Funds rate'!B:B,MATCH('Գծապատկեր 3.Զ.1'!A2885,'[3]Fed Funds rate'!A:A,0))</f>
        <v>2.4</v>
      </c>
      <c r="C2885">
        <v>-859.5</v>
      </c>
      <c r="D2885">
        <f>INDEX([3]Treasury!B:B,MATCH('Գծապատկեր 3.Զ.1'!A2885,[3]Treasury!A:A,0))</f>
        <v>2.08</v>
      </c>
      <c r="E2885">
        <v>8.9496717207832699</v>
      </c>
    </row>
    <row r="2886" spans="1:5">
      <c r="A2886" s="9">
        <v>43670</v>
      </c>
      <c r="B2886">
        <f>INDEX('[3]Fed Funds rate'!B:B,MATCH('Գծապատկեր 3.Զ.1'!A2886,'[3]Fed Funds rate'!A:A,0))</f>
        <v>2.4</v>
      </c>
      <c r="C2886">
        <v>-861.05</v>
      </c>
      <c r="D2886">
        <f>INDEX([3]Treasury!B:B,MATCH('Գծապատկեր 3.Զ.1'!A2886,[3]Treasury!A:A,0))</f>
        <v>2.0499999999999998</v>
      </c>
      <c r="E2886">
        <v>9.1113505813394795</v>
      </c>
    </row>
    <row r="2887" spans="1:5">
      <c r="A2887" s="9">
        <v>43671</v>
      </c>
      <c r="B2887">
        <f>INDEX('[3]Fed Funds rate'!B:B,MATCH('Գծապատկեր 3.Զ.1'!A2887,'[3]Fed Funds rate'!A:A,0))</f>
        <v>2.4</v>
      </c>
      <c r="C2887">
        <v>-861.3</v>
      </c>
      <c r="D2887">
        <f>INDEX([3]Treasury!B:B,MATCH('Գծապատկեր 3.Զ.1'!A2887,[3]Treasury!A:A,0))</f>
        <v>2.08</v>
      </c>
      <c r="E2887">
        <v>9.1218851022805403</v>
      </c>
    </row>
    <row r="2888" spans="1:5">
      <c r="A2888" s="9">
        <v>43672</v>
      </c>
      <c r="B2888">
        <f>INDEX('[3]Fed Funds rate'!B:B,MATCH('Գծապատկեր 3.Զ.1'!A2888,'[3]Fed Funds rate'!A:A,0))</f>
        <v>2.4</v>
      </c>
      <c r="C2888">
        <v>-861.42</v>
      </c>
      <c r="D2888">
        <f>INDEX([3]Treasury!B:B,MATCH('Գծապատկեր 3.Զ.1'!A2888,[3]Treasury!A:A,0))</f>
        <v>2.08</v>
      </c>
      <c r="E2888">
        <v>9.1173215244390295</v>
      </c>
    </row>
    <row r="2889" spans="1:5">
      <c r="A2889" s="9">
        <v>43675</v>
      </c>
      <c r="B2889">
        <f>INDEX('[3]Fed Funds rate'!B:B,MATCH('Գծապատկեր 3.Զ.1'!A2889,'[3]Fed Funds rate'!A:A,0))</f>
        <v>2.4</v>
      </c>
      <c r="C2889">
        <v>-862.31</v>
      </c>
      <c r="D2889">
        <f>INDEX([3]Treasury!B:B,MATCH('Գծապատկեր 3.Զ.1'!A2889,[3]Treasury!A:A,0))</f>
        <v>2.06</v>
      </c>
      <c r="E2889">
        <v>9.2020914788945394</v>
      </c>
    </row>
    <row r="2890" spans="1:5">
      <c r="A2890" s="9">
        <v>43676</v>
      </c>
      <c r="B2890">
        <f>INDEX('[3]Fed Funds rate'!B:B,MATCH('Գծապատկեր 3.Զ.1'!A2890,'[3]Fed Funds rate'!A:A,0))</f>
        <v>2.39</v>
      </c>
      <c r="C2890">
        <v>-861.38</v>
      </c>
      <c r="D2890">
        <f>INDEX([3]Treasury!B:B,MATCH('Գծապատկեր 3.Զ.1'!A2890,[3]Treasury!A:A,0))</f>
        <v>2.06</v>
      </c>
      <c r="E2890">
        <v>9.0756894944608995</v>
      </c>
    </row>
    <row r="2891" spans="1:5">
      <c r="A2891" s="9">
        <v>43677</v>
      </c>
      <c r="B2891">
        <f>INDEX('[3]Fed Funds rate'!B:B,MATCH('Գծապատկեր 3.Զ.1'!A2891,'[3]Fed Funds rate'!A:A,0))</f>
        <v>2.4</v>
      </c>
      <c r="C2891">
        <v>-862.21</v>
      </c>
      <c r="D2891">
        <f>INDEX([3]Treasury!B:B,MATCH('Գծապատկեր 3.Զ.1'!A2891,[3]Treasury!A:A,0))</f>
        <v>2.02</v>
      </c>
      <c r="E2891">
        <v>9.1535067172118207</v>
      </c>
    </row>
    <row r="2892" spans="1:5">
      <c r="A2892" s="9">
        <v>43678</v>
      </c>
      <c r="B2892">
        <f>INDEX('[3]Fed Funds rate'!B:B,MATCH('Գծապատկեր 3.Զ.1'!A2892,'[3]Fed Funds rate'!A:A,0))</f>
        <v>2.14</v>
      </c>
      <c r="C2892">
        <v>-861.76</v>
      </c>
      <c r="D2892">
        <f>INDEX([3]Treasury!B:B,MATCH('Գծապատկեր 3.Զ.1'!A2892,[3]Treasury!A:A,0))</f>
        <v>1.9</v>
      </c>
      <c r="E2892">
        <v>9.0828087859169901</v>
      </c>
    </row>
    <row r="2893" spans="1:5">
      <c r="A2893" s="9">
        <v>43679</v>
      </c>
      <c r="B2893">
        <f>INDEX('[3]Fed Funds rate'!B:B,MATCH('Գծապատկեր 3.Զ.1'!A2893,'[3]Fed Funds rate'!A:A,0))</f>
        <v>2.14</v>
      </c>
      <c r="C2893">
        <v>-862.69</v>
      </c>
      <c r="D2893">
        <f>INDEX([3]Treasury!B:B,MATCH('Գծապատկեր 3.Զ.1'!A2893,[3]Treasury!A:A,0))</f>
        <v>1.86</v>
      </c>
      <c r="E2893">
        <v>9.1721769747834898</v>
      </c>
    </row>
    <row r="2894" spans="1:5">
      <c r="A2894" s="9">
        <v>43682</v>
      </c>
      <c r="B2894">
        <f>INDEX('[3]Fed Funds rate'!B:B,MATCH('Գծապատկեր 3.Զ.1'!A2894,'[3]Fed Funds rate'!A:A,0))</f>
        <v>2.13</v>
      </c>
      <c r="C2894">
        <v>-859.96</v>
      </c>
      <c r="D2894">
        <f>INDEX([3]Treasury!B:B,MATCH('Գծապատկեր 3.Զ.1'!A2894,[3]Treasury!A:A,0))</f>
        <v>1.75</v>
      </c>
      <c r="E2894">
        <v>8.8367314258085798</v>
      </c>
    </row>
    <row r="2895" spans="1:5">
      <c r="A2895" s="9">
        <v>43683</v>
      </c>
      <c r="B2895">
        <f>INDEX('[3]Fed Funds rate'!B:B,MATCH('Գծապատկեր 3.Զ.1'!A2895,'[3]Fed Funds rate'!A:A,0))</f>
        <v>2.13</v>
      </c>
      <c r="C2895">
        <v>-861.02</v>
      </c>
      <c r="D2895">
        <f>INDEX([3]Treasury!B:B,MATCH('Գծապատկեր 3.Զ.1'!A2895,[3]Treasury!A:A,0))</f>
        <v>1.73</v>
      </c>
      <c r="E2895">
        <v>8.9414258611710604</v>
      </c>
    </row>
    <row r="2896" spans="1:5">
      <c r="A2896" s="9">
        <v>43684</v>
      </c>
      <c r="B2896">
        <f>INDEX('[3]Fed Funds rate'!B:B,MATCH('Գծապատկեր 3.Զ.1'!A2896,'[3]Fed Funds rate'!A:A,0))</f>
        <v>2.12</v>
      </c>
      <c r="C2896">
        <v>-866.03</v>
      </c>
      <c r="D2896">
        <f>INDEX([3]Treasury!B:B,MATCH('Գծապատկեր 3.Զ.1'!A2896,[3]Treasury!A:A,0))</f>
        <v>1.71</v>
      </c>
      <c r="E2896">
        <v>9.5031169028138702</v>
      </c>
    </row>
    <row r="2897" spans="1:5">
      <c r="A2897" s="9">
        <v>43685</v>
      </c>
      <c r="B2897">
        <f>INDEX('[3]Fed Funds rate'!B:B,MATCH('Գծապատկեր 3.Զ.1'!A2897,'[3]Fed Funds rate'!A:A,0))</f>
        <v>2.12</v>
      </c>
      <c r="C2897">
        <v>-867.55</v>
      </c>
      <c r="D2897">
        <f>INDEX([3]Treasury!B:B,MATCH('Գծապատկեր 3.Զ.1'!A2897,[3]Treasury!A:A,0))</f>
        <v>1.72</v>
      </c>
      <c r="E2897">
        <v>9.6599864914020301</v>
      </c>
    </row>
    <row r="2898" spans="1:5">
      <c r="A2898" s="9">
        <v>43686</v>
      </c>
      <c r="B2898">
        <f>INDEX('[3]Fed Funds rate'!B:B,MATCH('Գծապատկեր 3.Զ.1'!A2898,'[3]Fed Funds rate'!A:A,0))</f>
        <v>2.12</v>
      </c>
      <c r="C2898">
        <v>-870.36</v>
      </c>
      <c r="D2898">
        <f>INDEX([3]Treasury!B:B,MATCH('Գծապատկեր 3.Զ.1'!A2898,[3]Treasury!A:A,0))</f>
        <v>1.74</v>
      </c>
      <c r="E2898">
        <v>9.9648741308365008</v>
      </c>
    </row>
    <row r="2899" spans="1:5">
      <c r="A2899" s="9">
        <v>43689</v>
      </c>
      <c r="B2899">
        <f>INDEX('[3]Fed Funds rate'!B:B,MATCH('Գծապատկեր 3.Զ.1'!A2899,'[3]Fed Funds rate'!A:A,0))</f>
        <v>2.12</v>
      </c>
      <c r="C2899">
        <v>-859.81</v>
      </c>
      <c r="D2899">
        <f>INDEX([3]Treasury!B:B,MATCH('Գծապատկեր 3.Զ.1'!A2899,[3]Treasury!A:A,0))</f>
        <v>1.65</v>
      </c>
      <c r="E2899">
        <v>8.7268366471970396</v>
      </c>
    </row>
    <row r="2900" spans="1:5">
      <c r="A2900" s="9">
        <v>43690</v>
      </c>
      <c r="B2900">
        <f>INDEX('[3]Fed Funds rate'!B:B,MATCH('Գծապատկեր 3.Զ.1'!A2900,'[3]Fed Funds rate'!A:A,0))</f>
        <v>2.12</v>
      </c>
      <c r="C2900">
        <v>-857.94</v>
      </c>
      <c r="D2900">
        <f>INDEX([3]Treasury!B:B,MATCH('Գծապատկեր 3.Զ.1'!A2900,[3]Treasury!A:A,0))</f>
        <v>1.68</v>
      </c>
      <c r="E2900">
        <v>8.4906213997123796</v>
      </c>
    </row>
    <row r="2901" spans="1:5">
      <c r="A2901" s="9">
        <v>43691</v>
      </c>
      <c r="B2901">
        <f>INDEX('[3]Fed Funds rate'!B:B,MATCH('Գծապատկեր 3.Զ.1'!A2901,'[3]Fed Funds rate'!A:A,0))</f>
        <v>2.12</v>
      </c>
      <c r="C2901">
        <v>-858</v>
      </c>
      <c r="D2901">
        <f>INDEX([3]Treasury!B:B,MATCH('Գծապատկեր 3.Զ.1'!A2901,[3]Treasury!A:A,0))</f>
        <v>1.59</v>
      </c>
      <c r="E2901">
        <v>8.4791267105111903</v>
      </c>
    </row>
    <row r="2902" spans="1:5">
      <c r="A2902" s="9">
        <v>43692</v>
      </c>
      <c r="B2902">
        <f>INDEX('[3]Fed Funds rate'!B:B,MATCH('Գծապատկեր 3.Զ.1'!A2902,'[3]Fed Funds rate'!A:A,0))</f>
        <v>2.13</v>
      </c>
      <c r="C2902">
        <v>-860.5</v>
      </c>
      <c r="D2902">
        <f>INDEX([3]Treasury!B:B,MATCH('Գծապատկեր 3.Զ.1'!A2902,[3]Treasury!A:A,0))</f>
        <v>1.52</v>
      </c>
      <c r="E2902">
        <v>8.7515909291886302</v>
      </c>
    </row>
    <row r="2903" spans="1:5">
      <c r="A2903" s="9">
        <v>43693</v>
      </c>
      <c r="B2903">
        <f>INDEX('[3]Fed Funds rate'!B:B,MATCH('Գծապատկեր 3.Զ.1'!A2903,'[3]Fed Funds rate'!A:A,0))</f>
        <v>2.13</v>
      </c>
      <c r="C2903">
        <v>-863.37</v>
      </c>
      <c r="D2903">
        <f>INDEX([3]Treasury!B:B,MATCH('Գծապատկեր 3.Զ.1'!A2903,[3]Treasury!A:A,0))</f>
        <v>1.55</v>
      </c>
      <c r="E2903">
        <v>9.0660761255934403</v>
      </c>
    </row>
    <row r="2904" spans="1:5">
      <c r="A2904" s="9">
        <v>43696</v>
      </c>
      <c r="B2904">
        <f>INDEX('[3]Fed Funds rate'!B:B,MATCH('Գծապատկեր 3.Զ.1'!A2904,'[3]Fed Funds rate'!A:A,0))</f>
        <v>2.13</v>
      </c>
      <c r="C2904">
        <v>-860.27</v>
      </c>
      <c r="D2904">
        <f>INDEX([3]Treasury!B:B,MATCH('Գծապատկեր 3.Զ.1'!A2904,[3]Treasury!A:A,0))</f>
        <v>1.6</v>
      </c>
      <c r="E2904">
        <v>8.6878855424805508</v>
      </c>
    </row>
    <row r="2905" spans="1:5">
      <c r="A2905" s="9">
        <v>43697</v>
      </c>
      <c r="B2905">
        <f>INDEX('[3]Fed Funds rate'!B:B,MATCH('Գծապատկեր 3.Զ.1'!A2905,'[3]Fed Funds rate'!A:A,0))</f>
        <v>2.13</v>
      </c>
      <c r="C2905">
        <v>-860.65</v>
      </c>
      <c r="D2905">
        <f>INDEX([3]Treasury!B:B,MATCH('Գծապատկեր 3.Զ.1'!A2905,[3]Treasury!A:A,0))</f>
        <v>1.55</v>
      </c>
      <c r="E2905">
        <v>8.7135621970224904</v>
      </c>
    </row>
    <row r="2906" spans="1:5">
      <c r="A2906" s="9">
        <v>43698</v>
      </c>
      <c r="B2906">
        <f>INDEX('[3]Fed Funds rate'!B:B,MATCH('Գծապատկեր 3.Զ.1'!A2906,'[3]Fed Funds rate'!A:A,0))</f>
        <v>2.12</v>
      </c>
      <c r="C2906">
        <v>-861.39</v>
      </c>
      <c r="D2906">
        <f>INDEX([3]Treasury!B:B,MATCH('Գծապատկեր 3.Զ.1'!A2906,[3]Treasury!A:A,0))</f>
        <v>1.59</v>
      </c>
      <c r="E2906">
        <v>8.7810215502232705</v>
      </c>
    </row>
    <row r="2907" spans="1:5">
      <c r="A2907" s="9">
        <v>43699</v>
      </c>
      <c r="B2907">
        <f>INDEX('[3]Fed Funds rate'!B:B,MATCH('Գծապատկեր 3.Զ.1'!A2907,'[3]Fed Funds rate'!A:A,0))</f>
        <v>2.12</v>
      </c>
      <c r="C2907">
        <v>-862.92</v>
      </c>
      <c r="D2907">
        <f>INDEX([3]Treasury!B:B,MATCH('Գծապատկեր 3.Զ.1'!A2907,[3]Treasury!A:A,0))</f>
        <v>1.62</v>
      </c>
      <c r="E2907">
        <v>8.9399991976926003</v>
      </c>
    </row>
    <row r="2908" spans="1:5">
      <c r="A2908" s="9">
        <v>43700</v>
      </c>
      <c r="B2908">
        <f>INDEX('[3]Fed Funds rate'!B:B,MATCH('Գծապատկեր 3.Զ.1'!A2908,'[3]Fed Funds rate'!A:A,0))</f>
        <v>2.12</v>
      </c>
      <c r="C2908">
        <v>-863.24</v>
      </c>
      <c r="D2908">
        <f>INDEX([3]Treasury!B:B,MATCH('Գծապատկեր 3.Զ.1'!A2908,[3]Treasury!A:A,0))</f>
        <v>1.52</v>
      </c>
      <c r="E2908">
        <v>8.9585915671038894</v>
      </c>
    </row>
    <row r="2909" spans="1:5">
      <c r="A2909" s="9">
        <v>43703</v>
      </c>
      <c r="B2909">
        <f>INDEX('[3]Fed Funds rate'!B:B,MATCH('Գծապատկեր 3.Զ.1'!A2909,'[3]Fed Funds rate'!A:A,0))</f>
        <v>2.12</v>
      </c>
      <c r="C2909">
        <v>-863.4</v>
      </c>
      <c r="D2909">
        <f>INDEX([3]Treasury!B:B,MATCH('Գծապատկեր 3.Զ.1'!A2909,[3]Treasury!A:A,0))</f>
        <v>1.54</v>
      </c>
      <c r="E2909">
        <v>8.9586410645415508</v>
      </c>
    </row>
    <row r="2910" spans="1:5">
      <c r="A2910" s="9">
        <v>43704</v>
      </c>
      <c r="B2910">
        <f>INDEX('[3]Fed Funds rate'!B:B,MATCH('Գծապատկեր 3.Զ.1'!A2910,'[3]Fed Funds rate'!A:A,0))</f>
        <v>2.12</v>
      </c>
      <c r="C2910">
        <v>-863.95</v>
      </c>
      <c r="D2910">
        <f>INDEX([3]Treasury!B:B,MATCH('Գծապատկեր 3.Զ.1'!A2910,[3]Treasury!A:A,0))</f>
        <v>1.49</v>
      </c>
      <c r="E2910">
        <v>9.0038393608517708</v>
      </c>
    </row>
    <row r="2911" spans="1:5">
      <c r="A2911" s="9">
        <v>43705</v>
      </c>
      <c r="B2911">
        <f>INDEX('[3]Fed Funds rate'!B:B,MATCH('Գծապատկեր 3.Զ.1'!A2911,'[3]Fed Funds rate'!A:A,0))</f>
        <v>2.12</v>
      </c>
      <c r="C2911">
        <v>-865.88</v>
      </c>
      <c r="D2911">
        <f>INDEX([3]Treasury!B:B,MATCH('Գծապատկեր 3.Զ.1'!A2911,[3]Treasury!A:A,0))</f>
        <v>1.47</v>
      </c>
      <c r="E2911">
        <v>9.2085002401539597</v>
      </c>
    </row>
    <row r="2912" spans="1:5">
      <c r="A2912" s="9">
        <v>43706</v>
      </c>
      <c r="B2912">
        <f>INDEX('[3]Fed Funds rate'!B:B,MATCH('Գծապատկեր 3.Զ.1'!A2912,'[3]Fed Funds rate'!A:A,0))</f>
        <v>2.12</v>
      </c>
      <c r="C2912">
        <v>-865.91</v>
      </c>
      <c r="D2912">
        <f>INDEX([3]Treasury!B:B,MATCH('Գծապատկեր 3.Զ.1'!A2912,[3]Treasury!A:A,0))</f>
        <v>1.5</v>
      </c>
      <c r="E2912">
        <v>9.1934828746340091</v>
      </c>
    </row>
    <row r="2913" spans="1:5">
      <c r="A2913" s="9">
        <v>43707</v>
      </c>
      <c r="B2913">
        <f>INDEX('[3]Fed Funds rate'!B:B,MATCH('Գծապատկեր 3.Զ.1'!A2913,'[3]Fed Funds rate'!A:A,0))</f>
        <v>2.13</v>
      </c>
      <c r="C2913">
        <v>-866.93</v>
      </c>
      <c r="D2913">
        <f>INDEX([3]Treasury!B:B,MATCH('Գծապատկեր 3.Զ.1'!A2913,[3]Treasury!A:A,0))</f>
        <v>1.5</v>
      </c>
      <c r="E2913">
        <v>9.2927272523978601</v>
      </c>
    </row>
    <row r="2914" spans="1:5">
      <c r="A2914" s="9">
        <v>43711</v>
      </c>
      <c r="B2914">
        <f>INDEX('[3]Fed Funds rate'!B:B,MATCH('Գծապատկեր 3.Զ.1'!A2914,'[3]Fed Funds rate'!A:A,0))</f>
        <v>2.13</v>
      </c>
      <c r="C2914">
        <v>-869.88</v>
      </c>
      <c r="D2914">
        <f>INDEX([3]Treasury!B:B,MATCH('Գծապատկեր 3.Զ.1'!A2914,[3]Treasury!A:A,0))</f>
        <v>1.47</v>
      </c>
      <c r="E2914">
        <v>9.6139499163622304</v>
      </c>
    </row>
    <row r="2915" spans="1:5">
      <c r="A2915" s="9">
        <v>43712</v>
      </c>
      <c r="B2915">
        <f>INDEX('[3]Fed Funds rate'!B:B,MATCH('Գծապատկեր 3.Զ.1'!A2915,'[3]Fed Funds rate'!A:A,0))</f>
        <v>2.13</v>
      </c>
      <c r="C2915">
        <v>-873.98</v>
      </c>
      <c r="D2915">
        <f>INDEX([3]Treasury!B:B,MATCH('Գծապատկեր 3.Զ.1'!A2915,[3]Treasury!A:A,0))</f>
        <v>1.47</v>
      </c>
      <c r="E2915">
        <v>10.065691642295899</v>
      </c>
    </row>
    <row r="2916" spans="1:5">
      <c r="A2916" s="9">
        <v>43713</v>
      </c>
      <c r="B2916">
        <f>INDEX('[3]Fed Funds rate'!B:B,MATCH('Գծապատկեր 3.Զ.1'!A2916,'[3]Fed Funds rate'!A:A,0))</f>
        <v>2.13</v>
      </c>
      <c r="C2916">
        <v>-873.81</v>
      </c>
      <c r="D2916">
        <f>INDEX([3]Treasury!B:B,MATCH('Գծապատկեր 3.Զ.1'!A2916,[3]Treasury!A:A,0))</f>
        <v>1.57</v>
      </c>
      <c r="E2916">
        <v>10.027758667969399</v>
      </c>
    </row>
    <row r="2917" spans="1:5">
      <c r="A2917" s="9">
        <v>43714</v>
      </c>
      <c r="B2917">
        <f>INDEX('[3]Fed Funds rate'!B:B,MATCH('Գծապատկեր 3.Զ.1'!A2917,'[3]Fed Funds rate'!A:A,0))</f>
        <v>2.12</v>
      </c>
      <c r="C2917">
        <v>-872.92</v>
      </c>
      <c r="D2917">
        <f>INDEX([3]Treasury!B:B,MATCH('Գծապատկեր 3.Զ.1'!A2917,[3]Treasury!A:A,0))</f>
        <v>1.55</v>
      </c>
      <c r="E2917">
        <v>9.9073746580584103</v>
      </c>
    </row>
    <row r="2918" spans="1:5">
      <c r="A2918" s="9">
        <v>43717</v>
      </c>
      <c r="B2918">
        <f>INDEX('[3]Fed Funds rate'!B:B,MATCH('Գծապատկեր 3.Զ.1'!A2918,'[3]Fed Funds rate'!A:A,0))</f>
        <v>2.13</v>
      </c>
      <c r="C2918">
        <v>-870.81</v>
      </c>
      <c r="D2918">
        <f>INDEX([3]Treasury!B:B,MATCH('Գծապատկեր 3.Զ.1'!A2918,[3]Treasury!A:A,0))</f>
        <v>1.63</v>
      </c>
      <c r="E2918">
        <v>9.6468858333159897</v>
      </c>
    </row>
    <row r="2919" spans="1:5">
      <c r="A2919" s="9">
        <v>43718</v>
      </c>
      <c r="B2919">
        <f>INDEX('[3]Fed Funds rate'!B:B,MATCH('Գծապատկեր 3.Զ.1'!A2919,'[3]Fed Funds rate'!A:A,0))</f>
        <v>2.13</v>
      </c>
      <c r="C2919">
        <v>-866.95</v>
      </c>
      <c r="D2919">
        <f>INDEX([3]Treasury!B:B,MATCH('Գծապատկեր 3.Զ.1'!A2919,[3]Treasury!A:A,0))</f>
        <v>1.72</v>
      </c>
      <c r="E2919">
        <v>9.1841568075398001</v>
      </c>
    </row>
    <row r="2920" spans="1:5">
      <c r="A2920" s="9">
        <v>43719</v>
      </c>
      <c r="B2920">
        <f>INDEX('[3]Fed Funds rate'!B:B,MATCH('Գծապատկեր 3.Զ.1'!A2920,'[3]Fed Funds rate'!A:A,0))</f>
        <v>2.13</v>
      </c>
      <c r="C2920">
        <v>-865.08</v>
      </c>
      <c r="D2920">
        <f>INDEX([3]Treasury!B:B,MATCH('Գծապատկեր 3.Զ.1'!A2920,[3]Treasury!A:A,0))</f>
        <v>1.75</v>
      </c>
      <c r="E2920">
        <v>8.9497474387771891</v>
      </c>
    </row>
    <row r="2921" spans="1:5">
      <c r="A2921" s="9">
        <v>43720</v>
      </c>
      <c r="B2921">
        <f>INDEX('[3]Fed Funds rate'!B:B,MATCH('Գծապատկեր 3.Զ.1'!A2921,'[3]Fed Funds rate'!A:A,0))</f>
        <v>2.13</v>
      </c>
      <c r="C2921">
        <v>-867.06</v>
      </c>
      <c r="D2921">
        <f>INDEX([3]Treasury!B:B,MATCH('Գծապատկեր 3.Զ.1'!A2921,[3]Treasury!A:A,0))</f>
        <v>1.79</v>
      </c>
      <c r="E2921">
        <v>9.1598893175540699</v>
      </c>
    </row>
    <row r="2922" spans="1:5">
      <c r="A2922" s="9">
        <v>43721</v>
      </c>
      <c r="B2922">
        <f>INDEX('[3]Fed Funds rate'!B:B,MATCH('Գծապատկեր 3.Զ.1'!A2922,'[3]Fed Funds rate'!A:A,0))</f>
        <v>2.14</v>
      </c>
      <c r="C2922">
        <v>-860.51</v>
      </c>
      <c r="D2922">
        <f>INDEX([3]Treasury!B:B,MATCH('Գծապատկեր 3.Զ.1'!A2922,[3]Treasury!A:A,0))</f>
        <v>1.9</v>
      </c>
      <c r="E2922">
        <v>8.3831185177152694</v>
      </c>
    </row>
    <row r="2923" spans="1:5">
      <c r="A2923" s="9">
        <v>43724</v>
      </c>
      <c r="B2923">
        <f>INDEX('[3]Fed Funds rate'!B:B,MATCH('Գծապատկեր 3.Զ.1'!A2923,'[3]Fed Funds rate'!A:A,0))</f>
        <v>2.25</v>
      </c>
      <c r="C2923">
        <v>-859.57</v>
      </c>
      <c r="D2923">
        <f>INDEX([3]Treasury!B:B,MATCH('Գծապատկեր 3.Զ.1'!A2923,[3]Treasury!A:A,0))</f>
        <v>1.84</v>
      </c>
      <c r="E2923">
        <v>8.2553451801161302</v>
      </c>
    </row>
    <row r="2924" spans="1:5">
      <c r="A2924" s="9">
        <v>43725</v>
      </c>
      <c r="B2924">
        <f>INDEX('[3]Fed Funds rate'!B:B,MATCH('Գծապատկեր 3.Զ.1'!A2924,'[3]Fed Funds rate'!A:A,0))</f>
        <v>2.2999999999999998</v>
      </c>
      <c r="C2924">
        <v>-860.96</v>
      </c>
      <c r="D2924">
        <f>INDEX([3]Treasury!B:B,MATCH('Գծապատկեր 3.Զ.1'!A2924,[3]Treasury!A:A,0))</f>
        <v>1.81</v>
      </c>
      <c r="E2924">
        <v>8.3984477832427693</v>
      </c>
    </row>
    <row r="2925" spans="1:5">
      <c r="A2925" s="9">
        <v>43726</v>
      </c>
      <c r="B2925">
        <f>INDEX('[3]Fed Funds rate'!B:B,MATCH('Գծապատկեր 3.Զ.1'!A2925,'[3]Fed Funds rate'!A:A,0))</f>
        <v>2.25</v>
      </c>
      <c r="C2925">
        <v>-864.13</v>
      </c>
      <c r="D2925">
        <f>INDEX([3]Treasury!B:B,MATCH('Գծապատկեր 3.Զ.1'!A2925,[3]Treasury!A:A,0))</f>
        <v>1.8</v>
      </c>
      <c r="E2925">
        <v>8.7474902375242802</v>
      </c>
    </row>
    <row r="2926" spans="1:5">
      <c r="A2926" s="9">
        <v>43727</v>
      </c>
      <c r="B2926">
        <f>INDEX('[3]Fed Funds rate'!B:B,MATCH('Գծապատկեր 3.Զ.1'!A2926,'[3]Fed Funds rate'!A:A,0))</f>
        <v>1.9</v>
      </c>
      <c r="C2926">
        <v>-865.17</v>
      </c>
      <c r="D2926">
        <f>INDEX([3]Treasury!B:B,MATCH('Գծապատկեր 3.Զ.1'!A2926,[3]Treasury!A:A,0))</f>
        <v>1.79</v>
      </c>
      <c r="E2926">
        <v>8.8492956511153107</v>
      </c>
    </row>
    <row r="2927" spans="1:5">
      <c r="A2927" s="9">
        <v>43728</v>
      </c>
      <c r="B2927">
        <f>INDEX('[3]Fed Funds rate'!B:B,MATCH('Գծապատկեր 3.Զ.1'!A2927,'[3]Fed Funds rate'!A:A,0))</f>
        <v>1.9</v>
      </c>
      <c r="C2927">
        <v>-867.37</v>
      </c>
      <c r="D2927">
        <f>INDEX([3]Treasury!B:B,MATCH('Գծապատկեր 3.Զ.1'!A2927,[3]Treasury!A:A,0))</f>
        <v>1.74</v>
      </c>
      <c r="E2927">
        <v>9.0847842282687399</v>
      </c>
    </row>
    <row r="2928" spans="1:5">
      <c r="A2928" s="9">
        <v>43731</v>
      </c>
      <c r="B2928">
        <f>INDEX('[3]Fed Funds rate'!B:B,MATCH('Գծապատկեր 3.Զ.1'!A2928,'[3]Fed Funds rate'!A:A,0))</f>
        <v>1.9</v>
      </c>
      <c r="C2928">
        <v>-868.37</v>
      </c>
      <c r="D2928">
        <f>INDEX([3]Treasury!B:B,MATCH('Գծապատկեր 3.Զ.1'!A2928,[3]Treasury!A:A,0))</f>
        <v>1.72</v>
      </c>
      <c r="E2928">
        <v>9.1815354543239192</v>
      </c>
    </row>
    <row r="2929" spans="1:5">
      <c r="A2929" s="9">
        <v>43732</v>
      </c>
      <c r="B2929">
        <f>INDEX('[3]Fed Funds rate'!B:B,MATCH('Գծապատկեր 3.Զ.1'!A2929,'[3]Fed Funds rate'!A:A,0))</f>
        <v>1.9</v>
      </c>
      <c r="C2929">
        <v>-865.59</v>
      </c>
      <c r="D2929">
        <f>INDEX([3]Treasury!B:B,MATCH('Գծապատկեր 3.Զ.1'!A2929,[3]Treasury!A:A,0))</f>
        <v>1.64</v>
      </c>
      <c r="E2929">
        <v>8.8424089925094904</v>
      </c>
    </row>
    <row r="2930" spans="1:5">
      <c r="A2930" s="9">
        <v>43733</v>
      </c>
      <c r="B2930">
        <f>INDEX('[3]Fed Funds rate'!B:B,MATCH('Գծապատկեր 3.Զ.1'!A2930,'[3]Fed Funds rate'!A:A,0))</f>
        <v>1.9</v>
      </c>
      <c r="C2930">
        <v>-862.7</v>
      </c>
      <c r="D2930">
        <f>INDEX([3]Treasury!B:B,MATCH('Գծապատկեր 3.Զ.1'!A2930,[3]Treasury!A:A,0))</f>
        <v>1.73</v>
      </c>
      <c r="E2930">
        <v>8.4895017133318298</v>
      </c>
    </row>
    <row r="2931" spans="1:5">
      <c r="A2931" s="9">
        <v>43734</v>
      </c>
      <c r="B2931">
        <f>INDEX('[3]Fed Funds rate'!B:B,MATCH('Գծապատկեր 3.Զ.1'!A2931,'[3]Fed Funds rate'!A:A,0))</f>
        <v>1.85</v>
      </c>
      <c r="C2931">
        <v>-863.25</v>
      </c>
      <c r="D2931">
        <f>INDEX([3]Treasury!B:B,MATCH('Գծապատկեր 3.Զ.1'!A2931,[3]Treasury!A:A,0))</f>
        <v>1.7</v>
      </c>
      <c r="E2931">
        <v>8.5347629106751093</v>
      </c>
    </row>
    <row r="2932" spans="1:5">
      <c r="A2932" s="9">
        <v>43735</v>
      </c>
      <c r="B2932">
        <f>INDEX('[3]Fed Funds rate'!B:B,MATCH('Գծապատկեր 3.Զ.1'!A2932,'[3]Fed Funds rate'!A:A,0))</f>
        <v>1.83</v>
      </c>
      <c r="C2932">
        <v>-863.95</v>
      </c>
      <c r="D2932">
        <f>INDEX([3]Treasury!B:B,MATCH('Գծապատկեր 3.Զ.1'!A2932,[3]Treasury!A:A,0))</f>
        <v>1.69</v>
      </c>
      <c r="E2932">
        <v>8.5973476692473696</v>
      </c>
    </row>
    <row r="2933" spans="1:5">
      <c r="A2933" s="9">
        <v>43738</v>
      </c>
      <c r="B2933">
        <f>INDEX('[3]Fed Funds rate'!B:B,MATCH('Գծապատկեր 3.Զ.1'!A2933,'[3]Fed Funds rate'!A:A,0))</f>
        <v>1.9</v>
      </c>
      <c r="C2933">
        <v>-863.81</v>
      </c>
      <c r="D2933">
        <f>INDEX([3]Treasury!B:B,MATCH('Գծապատկեր 3.Զ.1'!A2933,[3]Treasury!A:A,0))</f>
        <v>1.68</v>
      </c>
      <c r="E2933">
        <v>8.5626709550244797</v>
      </c>
    </row>
    <row r="2934" spans="1:5">
      <c r="A2934" s="9">
        <v>43739</v>
      </c>
      <c r="B2934">
        <f>INDEX('[3]Fed Funds rate'!B:B,MATCH('Գծապատկեր 3.Զ.1'!A2934,'[3]Fed Funds rate'!A:A,0))</f>
        <v>1.88</v>
      </c>
      <c r="C2934">
        <v>-863.3</v>
      </c>
      <c r="D2934">
        <f>INDEX([3]Treasury!B:B,MATCH('Գծապատկեր 3.Զ.1'!A2934,[3]Treasury!A:A,0))</f>
        <v>1.65</v>
      </c>
      <c r="E2934">
        <v>8.4851425284327799</v>
      </c>
    </row>
    <row r="2935" spans="1:5">
      <c r="A2935" s="9">
        <v>43740</v>
      </c>
      <c r="B2935">
        <f>INDEX('[3]Fed Funds rate'!B:B,MATCH('Գծապատկեր 3.Զ.1'!A2935,'[3]Fed Funds rate'!A:A,0))</f>
        <v>1.85</v>
      </c>
      <c r="C2935">
        <v>-862.46</v>
      </c>
      <c r="D2935">
        <f>INDEX([3]Treasury!B:B,MATCH('Գծապատկեր 3.Զ.1'!A2935,[3]Treasury!A:A,0))</f>
        <v>1.6</v>
      </c>
      <c r="E2935">
        <v>8.3693244065949504</v>
      </c>
    </row>
    <row r="2936" spans="1:5">
      <c r="A2936" s="9">
        <v>43741</v>
      </c>
      <c r="B2936">
        <f>INDEX('[3]Fed Funds rate'!B:B,MATCH('Գծապատկեր 3.Զ.1'!A2936,'[3]Fed Funds rate'!A:A,0))</f>
        <v>1.83</v>
      </c>
      <c r="C2936">
        <v>-864.63</v>
      </c>
      <c r="D2936">
        <f>INDEX([3]Treasury!B:B,MATCH('Գծապատկեր 3.Զ.1'!A2936,[3]Treasury!A:A,0))</f>
        <v>1.54</v>
      </c>
      <c r="E2936">
        <v>8.6021451104380695</v>
      </c>
    </row>
    <row r="2937" spans="1:5">
      <c r="A2937" s="9">
        <v>43742</v>
      </c>
      <c r="B2937">
        <f>INDEX('[3]Fed Funds rate'!B:B,MATCH('Գծապատկեր 3.Զ.1'!A2937,'[3]Fed Funds rate'!A:A,0))</f>
        <v>1.82</v>
      </c>
      <c r="C2937">
        <v>-868.01</v>
      </c>
      <c r="D2937">
        <f>INDEX([3]Treasury!B:B,MATCH('Գծապատկեր 3.Զ.1'!A2937,[3]Treasury!A:A,0))</f>
        <v>1.52</v>
      </c>
      <c r="E2937">
        <v>8.9738330267189195</v>
      </c>
    </row>
    <row r="2938" spans="1:5">
      <c r="A2938" s="9">
        <v>43745</v>
      </c>
      <c r="B2938">
        <f>INDEX('[3]Fed Funds rate'!B:B,MATCH('Գծապատկեր 3.Զ.1'!A2938,'[3]Fed Funds rate'!A:A,0))</f>
        <v>1.82</v>
      </c>
      <c r="C2938">
        <v>-868.66</v>
      </c>
      <c r="D2938">
        <f>INDEX([3]Treasury!B:B,MATCH('Գծապատկեր 3.Զ.1'!A2938,[3]Treasury!A:A,0))</f>
        <v>1.56</v>
      </c>
      <c r="E2938">
        <v>9.0302208201572896</v>
      </c>
    </row>
    <row r="2939" spans="1:5">
      <c r="A2939" s="9">
        <v>43746</v>
      </c>
      <c r="B2939">
        <f>INDEX('[3]Fed Funds rate'!B:B,MATCH('Գծապատկեր 3.Զ.1'!A2939,'[3]Fed Funds rate'!A:A,0))</f>
        <v>1.82</v>
      </c>
      <c r="C2939">
        <v>-867.09</v>
      </c>
      <c r="D2939">
        <f>INDEX([3]Treasury!B:B,MATCH('Գծապատկեր 3.Զ.1'!A2939,[3]Treasury!A:A,0))</f>
        <v>1.54</v>
      </c>
      <c r="E2939">
        <v>8.8308515590457493</v>
      </c>
    </row>
    <row r="2940" spans="1:5">
      <c r="A2940" s="9">
        <v>43747</v>
      </c>
      <c r="B2940">
        <f>INDEX('[3]Fed Funds rate'!B:B,MATCH('Գծապատկեր 3.Զ.1'!A2940,'[3]Fed Funds rate'!A:A,0))</f>
        <v>1.82</v>
      </c>
      <c r="C2940">
        <v>-866.08</v>
      </c>
      <c r="D2940">
        <f>INDEX([3]Treasury!B:B,MATCH('Գծապատկեր 3.Զ.1'!A2940,[3]Treasury!A:A,0))</f>
        <v>1.59</v>
      </c>
      <c r="E2940">
        <v>8.6958350453231699</v>
      </c>
    </row>
    <row r="2941" spans="1:5">
      <c r="A2941" s="9">
        <v>43748</v>
      </c>
      <c r="B2941">
        <f>INDEX('[3]Fed Funds rate'!B:B,MATCH('Գծապատկեր 3.Զ.1'!A2941,'[3]Fed Funds rate'!A:A,0))</f>
        <v>1.82</v>
      </c>
      <c r="C2941">
        <v>-865.48</v>
      </c>
      <c r="D2941">
        <f>INDEX([3]Treasury!B:B,MATCH('Գծապատկեր 3.Զ.1'!A2941,[3]Treasury!A:A,0))</f>
        <v>1.67</v>
      </c>
      <c r="E2941">
        <v>8.6080668433090697</v>
      </c>
    </row>
    <row r="2942" spans="1:5">
      <c r="A2942" s="9">
        <v>43749</v>
      </c>
      <c r="B2942">
        <f>INDEX('[3]Fed Funds rate'!B:B,MATCH('Գծապատկեր 3.Զ.1'!A2942,'[3]Fed Funds rate'!A:A,0))</f>
        <v>1.82</v>
      </c>
      <c r="C2942">
        <v>-864.54</v>
      </c>
      <c r="D2942">
        <f>INDEX([3]Treasury!B:B,MATCH('Գծապատկեր 3.Զ.1'!A2942,[3]Treasury!A:A,0))</f>
        <v>1.76</v>
      </c>
      <c r="E2942">
        <v>8.4809315665669303</v>
      </c>
    </row>
    <row r="2943" spans="1:5">
      <c r="A2943" s="9">
        <v>43753</v>
      </c>
      <c r="B2943">
        <f>INDEX('[3]Fed Funds rate'!B:B,MATCH('Գծապատկեր 3.Զ.1'!A2943,'[3]Fed Funds rate'!A:A,0))</f>
        <v>1.9</v>
      </c>
      <c r="C2943">
        <v>-864.85</v>
      </c>
      <c r="D2943">
        <f>INDEX([3]Treasury!B:B,MATCH('Գծապատկեր 3.Զ.1'!A2943,[3]Treasury!A:A,0))</f>
        <v>1.77</v>
      </c>
      <c r="E2943">
        <v>8.4983168827062592</v>
      </c>
    </row>
    <row r="2944" spans="1:5">
      <c r="A2944" s="9">
        <v>43754</v>
      </c>
      <c r="B2944">
        <f>INDEX('[3]Fed Funds rate'!B:B,MATCH('Գծապատկեր 3.Զ.1'!A2944,'[3]Fed Funds rate'!A:A,0))</f>
        <v>1.9</v>
      </c>
      <c r="C2944">
        <v>-864.45</v>
      </c>
      <c r="D2944">
        <f>INDEX([3]Treasury!B:B,MATCH('Գծապատկեր 3.Զ.1'!A2944,[3]Treasury!A:A,0))</f>
        <v>1.75</v>
      </c>
      <c r="E2944">
        <v>8.43359043935504</v>
      </c>
    </row>
    <row r="2945" spans="1:5">
      <c r="A2945" s="9">
        <v>43755</v>
      </c>
      <c r="B2945">
        <f>INDEX('[3]Fed Funds rate'!B:B,MATCH('Գծապատկեր 3.Զ.1'!A2945,'[3]Fed Funds rate'!A:A,0))</f>
        <v>1.85</v>
      </c>
      <c r="C2945">
        <v>-865.12</v>
      </c>
      <c r="D2945">
        <f>INDEX([3]Treasury!B:B,MATCH('Գծապատկեր 3.Զ.1'!A2945,[3]Treasury!A:A,0))</f>
        <v>1.76</v>
      </c>
      <c r="E2945">
        <v>8.4926019239192101</v>
      </c>
    </row>
    <row r="2946" spans="1:5">
      <c r="A2946" s="9">
        <v>43756</v>
      </c>
      <c r="B2946">
        <f>INDEX('[3]Fed Funds rate'!B:B,MATCH('Գծապատկեր 3.Զ.1'!A2946,'[3]Fed Funds rate'!A:A,0))</f>
        <v>1.85</v>
      </c>
      <c r="C2946">
        <v>-865.45</v>
      </c>
      <c r="D2946">
        <f>INDEX([3]Treasury!B:B,MATCH('Գծապատկեր 3.Զ.1'!A2946,[3]Treasury!A:A,0))</f>
        <v>1.76</v>
      </c>
      <c r="E2946">
        <v>8.51227574935489</v>
      </c>
    </row>
    <row r="2947" spans="1:5">
      <c r="A2947" s="9">
        <v>43759</v>
      </c>
      <c r="B2947">
        <f>INDEX('[3]Fed Funds rate'!B:B,MATCH('Գծապատկեր 3.Զ.1'!A2947,'[3]Fed Funds rate'!A:A,0))</f>
        <v>1.85</v>
      </c>
      <c r="C2947">
        <v>-863.56</v>
      </c>
      <c r="D2947">
        <f>INDEX([3]Treasury!B:B,MATCH('Գծապատկեր 3.Զ.1'!A2947,[3]Treasury!A:A,0))</f>
        <v>1.8</v>
      </c>
      <c r="E2947">
        <v>8.2751900713761799</v>
      </c>
    </row>
    <row r="2948" spans="1:5">
      <c r="A2948" s="9">
        <v>43760</v>
      </c>
      <c r="B2948">
        <f>INDEX('[3]Fed Funds rate'!B:B,MATCH('Գծապատկեր 3.Զ.1'!A2948,'[3]Fed Funds rate'!A:A,0))</f>
        <v>1.85</v>
      </c>
      <c r="C2948">
        <v>-864.29</v>
      </c>
      <c r="D2948">
        <f>INDEX([3]Treasury!B:B,MATCH('Գծապատկեր 3.Զ.1'!A2948,[3]Treasury!A:A,0))</f>
        <v>1.78</v>
      </c>
      <c r="E2948">
        <v>8.3412253029349497</v>
      </c>
    </row>
    <row r="2949" spans="1:5">
      <c r="A2949" s="9">
        <v>43761</v>
      </c>
      <c r="B2949">
        <f>INDEX('[3]Fed Funds rate'!B:B,MATCH('Գծապատկեր 3.Զ.1'!A2949,'[3]Fed Funds rate'!A:A,0))</f>
        <v>1.85</v>
      </c>
      <c r="C2949">
        <v>-865.37</v>
      </c>
      <c r="D2949">
        <f>INDEX([3]Treasury!B:B,MATCH('Գծապատկեր 3.Զ.1'!A2949,[3]Treasury!A:A,0))</f>
        <v>1.77</v>
      </c>
      <c r="E2949">
        <v>8.4476430283094697</v>
      </c>
    </row>
    <row r="2950" spans="1:5">
      <c r="A2950" s="9">
        <v>43762</v>
      </c>
      <c r="B2950">
        <f>INDEX('[3]Fed Funds rate'!B:B,MATCH('Գծապատկեր 3.Զ.1'!A2950,'[3]Fed Funds rate'!A:A,0))</f>
        <v>1.85</v>
      </c>
      <c r="C2950">
        <v>-866.82</v>
      </c>
      <c r="D2950">
        <f>INDEX([3]Treasury!B:B,MATCH('Գծապատկեր 3.Զ.1'!A2950,[3]Treasury!A:A,0))</f>
        <v>1.77</v>
      </c>
      <c r="E2950">
        <v>8.5965993898204207</v>
      </c>
    </row>
    <row r="2951" spans="1:5">
      <c r="A2951" s="9">
        <v>43763</v>
      </c>
      <c r="B2951">
        <f>INDEX('[3]Fed Funds rate'!B:B,MATCH('Գծապատկեր 3.Զ.1'!A2951,'[3]Fed Funds rate'!A:A,0))</f>
        <v>1.83</v>
      </c>
      <c r="C2951">
        <v>-867</v>
      </c>
      <c r="D2951">
        <f>INDEX([3]Treasury!B:B,MATCH('Գծապատկեր 3.Զ.1'!A2951,[3]Treasury!A:A,0))</f>
        <v>1.8</v>
      </c>
      <c r="E2951">
        <v>8.5989015126565302</v>
      </c>
    </row>
    <row r="2952" spans="1:5">
      <c r="A2952" s="9">
        <v>43766</v>
      </c>
      <c r="B2952">
        <f>INDEX('[3]Fed Funds rate'!B:B,MATCH('Գծապատկեր 3.Զ.1'!A2952,'[3]Fed Funds rate'!A:A,0))</f>
        <v>1.83</v>
      </c>
      <c r="C2952">
        <v>-864.83</v>
      </c>
      <c r="D2952">
        <f>INDEX([3]Treasury!B:B,MATCH('Գծապատկեր 3.Զ.1'!A2952,[3]Treasury!A:A,0))</f>
        <v>1.85</v>
      </c>
      <c r="E2952">
        <v>8.3298386615913298</v>
      </c>
    </row>
    <row r="2953" spans="1:5">
      <c r="A2953" s="9">
        <v>43767</v>
      </c>
      <c r="B2953">
        <f>INDEX('[3]Fed Funds rate'!B:B,MATCH('Գծապատկեր 3.Զ.1'!A2953,'[3]Fed Funds rate'!A:A,0))</f>
        <v>1.82</v>
      </c>
      <c r="C2953">
        <v>-864.46</v>
      </c>
      <c r="D2953">
        <f>INDEX([3]Treasury!B:B,MATCH('Գծապատկեր 3.Զ.1'!A2953,[3]Treasury!A:A,0))</f>
        <v>1.84</v>
      </c>
      <c r="E2953">
        <v>8.2685862992017203</v>
      </c>
    </row>
    <row r="2954" spans="1:5">
      <c r="A2954" s="9">
        <v>43768</v>
      </c>
      <c r="B2954">
        <f>INDEX('[3]Fed Funds rate'!B:B,MATCH('Գծապատկեր 3.Զ.1'!A2954,'[3]Fed Funds rate'!A:A,0))</f>
        <v>1.82</v>
      </c>
      <c r="C2954">
        <v>-863.37</v>
      </c>
      <c r="D2954">
        <f>INDEX([3]Treasury!B:B,MATCH('Գծապատկեր 3.Զ.1'!A2954,[3]Treasury!A:A,0))</f>
        <v>1.78</v>
      </c>
      <c r="E2954">
        <v>8.1239567512611703</v>
      </c>
    </row>
    <row r="2955" spans="1:5">
      <c r="A2955" s="9">
        <v>43769</v>
      </c>
      <c r="B2955">
        <f>INDEX('[3]Fed Funds rate'!B:B,MATCH('Գծապատկեր 3.Զ.1'!A2955,'[3]Fed Funds rate'!A:A,0))</f>
        <v>1.58</v>
      </c>
      <c r="C2955">
        <v>-867.01</v>
      </c>
      <c r="D2955">
        <f>INDEX([3]Treasury!B:B,MATCH('Գծապատկեր 3.Զ.1'!A2955,[3]Treasury!A:A,0))</f>
        <v>1.69</v>
      </c>
      <c r="E2955">
        <v>8.5262150188333408</v>
      </c>
    </row>
    <row r="2956" spans="1:5">
      <c r="A2956" s="9">
        <v>43770</v>
      </c>
      <c r="B2956">
        <f>INDEX('[3]Fed Funds rate'!B:B,MATCH('Գծապատկեր 3.Զ.1'!A2956,'[3]Fed Funds rate'!A:A,0))</f>
        <v>1.57</v>
      </c>
      <c r="C2956">
        <v>-868.87</v>
      </c>
      <c r="D2956">
        <f>INDEX([3]Treasury!B:B,MATCH('Գծապատկեր 3.Զ.1'!A2956,[3]Treasury!A:A,0))</f>
        <v>1.73</v>
      </c>
      <c r="E2956">
        <v>8.7220569598439397</v>
      </c>
    </row>
    <row r="2957" spans="1:5">
      <c r="A2957" s="9">
        <v>43773</v>
      </c>
      <c r="B2957">
        <f>INDEX('[3]Fed Funds rate'!B:B,MATCH('Գծապատկեր 3.Զ.1'!A2957,'[3]Fed Funds rate'!A:A,0))</f>
        <v>1.56</v>
      </c>
      <c r="C2957">
        <v>-868.03</v>
      </c>
      <c r="D2957">
        <f>INDEX([3]Treasury!B:B,MATCH('Գծապատկեր 3.Զ.1'!A2957,[3]Treasury!A:A,0))</f>
        <v>1.79</v>
      </c>
      <c r="E2957">
        <v>8.6068747556665794</v>
      </c>
    </row>
    <row r="2958" spans="1:5">
      <c r="A2958" s="9">
        <v>43774</v>
      </c>
      <c r="B2958">
        <f>INDEX('[3]Fed Funds rate'!B:B,MATCH('Գծապատկեր 3.Զ.1'!A2958,'[3]Fed Funds rate'!A:A,0))</f>
        <v>1.56</v>
      </c>
      <c r="C2958">
        <v>-864.19</v>
      </c>
      <c r="D2958">
        <f>INDEX([3]Treasury!B:B,MATCH('Գծապատկեր 3.Զ.1'!A2958,[3]Treasury!A:A,0))</f>
        <v>1.86</v>
      </c>
      <c r="E2958">
        <v>8.1450547038726793</v>
      </c>
    </row>
    <row r="2959" spans="1:5">
      <c r="A2959" s="9">
        <v>43775</v>
      </c>
      <c r="B2959">
        <f>INDEX('[3]Fed Funds rate'!B:B,MATCH('Գծապատկեր 3.Զ.1'!A2959,'[3]Fed Funds rate'!A:A,0))</f>
        <v>1.55</v>
      </c>
      <c r="C2959">
        <v>-864.95</v>
      </c>
      <c r="D2959">
        <f>INDEX([3]Treasury!B:B,MATCH('Գծապատկեր 3.Զ.1'!A2959,[3]Treasury!A:A,0))</f>
        <v>1.81</v>
      </c>
      <c r="E2959">
        <v>8.2145025716039299</v>
      </c>
    </row>
    <row r="2960" spans="1:5">
      <c r="A2960" s="9">
        <v>43776</v>
      </c>
      <c r="B2960">
        <f>INDEX('[3]Fed Funds rate'!B:B,MATCH('Գծապատկեր 3.Զ.1'!A2960,'[3]Fed Funds rate'!A:A,0))</f>
        <v>1.55</v>
      </c>
      <c r="C2960">
        <v>-863.27</v>
      </c>
      <c r="D2960">
        <f>INDEX([3]Treasury!B:B,MATCH('Գծապատկեր 3.Զ.1'!A2960,[3]Treasury!A:A,0))</f>
        <v>1.92</v>
      </c>
      <c r="E2960">
        <v>8.0016262297629002</v>
      </c>
    </row>
    <row r="2961" spans="1:5">
      <c r="A2961" s="9">
        <v>43777</v>
      </c>
      <c r="B2961">
        <f>INDEX('[3]Fed Funds rate'!B:B,MATCH('Գծապատկեր 3.Զ.1'!A2961,'[3]Fed Funds rate'!A:A,0))</f>
        <v>1.55</v>
      </c>
      <c r="C2961">
        <v>-862.23</v>
      </c>
      <c r="D2961">
        <f>INDEX([3]Treasury!B:B,MATCH('Գծապատկեր 3.Զ.1'!A2961,[3]Treasury!A:A,0))</f>
        <v>1.94</v>
      </c>
      <c r="E2961">
        <v>7.8626253758109197</v>
      </c>
    </row>
    <row r="2962" spans="1:5">
      <c r="A2962" s="9">
        <v>43781</v>
      </c>
      <c r="B2962">
        <f>INDEX('[3]Fed Funds rate'!B:B,MATCH('Գծապատկեր 3.Զ.1'!A2962,'[3]Fed Funds rate'!A:A,0))</f>
        <v>1.55</v>
      </c>
      <c r="C2962">
        <v>-860.95</v>
      </c>
      <c r="D2962">
        <f>INDEX([3]Treasury!B:B,MATCH('Գծապատկեր 3.Զ.1'!A2962,[3]Treasury!A:A,0))</f>
        <v>1.92</v>
      </c>
      <c r="E2962">
        <v>7.6956072559280502</v>
      </c>
    </row>
    <row r="2963" spans="1:5">
      <c r="A2963" s="9">
        <v>43782</v>
      </c>
      <c r="B2963">
        <f>INDEX('[3]Fed Funds rate'!B:B,MATCH('Գծապատկեր 3.Զ.1'!A2963,'[3]Fed Funds rate'!A:A,0))</f>
        <v>1.55</v>
      </c>
      <c r="C2963">
        <v>-861.17</v>
      </c>
      <c r="D2963">
        <f>INDEX([3]Treasury!B:B,MATCH('Գծապատկեր 3.Զ.1'!A2963,[3]Treasury!A:A,0))</f>
        <v>1.88</v>
      </c>
      <c r="E2963">
        <v>7.7027021265471296</v>
      </c>
    </row>
    <row r="2964" spans="1:5">
      <c r="A2964" s="9">
        <v>43783</v>
      </c>
      <c r="B2964">
        <f>INDEX('[3]Fed Funds rate'!B:B,MATCH('Գծապատկեր 3.Զ.1'!A2964,'[3]Fed Funds rate'!A:A,0))</f>
        <v>1.55</v>
      </c>
      <c r="C2964">
        <v>-864.01</v>
      </c>
      <c r="D2964">
        <f>INDEX([3]Treasury!B:B,MATCH('Գծապատկեր 3.Զ.1'!A2964,[3]Treasury!A:A,0))</f>
        <v>1.82</v>
      </c>
      <c r="E2964">
        <v>8.0134889152242295</v>
      </c>
    </row>
    <row r="2965" spans="1:5">
      <c r="A2965" s="9">
        <v>43784</v>
      </c>
      <c r="B2965">
        <f>INDEX('[3]Fed Funds rate'!B:B,MATCH('Գծապատկեր 3.Զ.1'!A2965,'[3]Fed Funds rate'!A:A,0))</f>
        <v>1.55</v>
      </c>
      <c r="C2965">
        <v>-863.96</v>
      </c>
      <c r="D2965">
        <f>INDEX([3]Treasury!B:B,MATCH('Գծապատկեր 3.Զ.1'!A2965,[3]Treasury!A:A,0))</f>
        <v>1.84</v>
      </c>
      <c r="E2965">
        <v>7.9892477794670604</v>
      </c>
    </row>
    <row r="2966" spans="1:5">
      <c r="A2966" s="9">
        <v>43787</v>
      </c>
      <c r="B2966">
        <f>INDEX('[3]Fed Funds rate'!B:B,MATCH('Գծապատկեր 3.Զ.1'!A2966,'[3]Fed Funds rate'!A:A,0))</f>
        <v>1.55</v>
      </c>
      <c r="C2966">
        <v>-862.39</v>
      </c>
      <c r="D2966">
        <f>INDEX([3]Treasury!B:B,MATCH('Գծապատկեր 3.Զ.1'!A2966,[3]Treasury!A:A,0))</f>
        <v>1.81</v>
      </c>
      <c r="E2966">
        <v>7.7889076084285298</v>
      </c>
    </row>
    <row r="2967" spans="1:5">
      <c r="A2967" s="9">
        <v>43788</v>
      </c>
      <c r="B2967">
        <f>INDEX('[3]Fed Funds rate'!B:B,MATCH('Գծապատկեր 3.Զ.1'!A2967,'[3]Fed Funds rate'!A:A,0))</f>
        <v>1.55</v>
      </c>
      <c r="C2967">
        <v>-861</v>
      </c>
      <c r="D2967">
        <f>INDEX([3]Treasury!B:B,MATCH('Գծապատկեր 3.Զ.1'!A2967,[3]Treasury!A:A,0))</f>
        <v>1.79</v>
      </c>
      <c r="E2967">
        <v>7.6091446320934804</v>
      </c>
    </row>
    <row r="2968" spans="1:5">
      <c r="A2968" s="9">
        <v>43789</v>
      </c>
      <c r="B2968">
        <f>INDEX('[3]Fed Funds rate'!B:B,MATCH('Գծապատկեր 3.Զ.1'!A2968,'[3]Fed Funds rate'!A:A,0))</f>
        <v>1.55</v>
      </c>
      <c r="C2968">
        <v>-862.1</v>
      </c>
      <c r="D2968">
        <f>INDEX([3]Treasury!B:B,MATCH('Գծապատկեր 3.Զ.1'!A2968,[3]Treasury!A:A,0))</f>
        <v>1.73</v>
      </c>
      <c r="E2968">
        <v>7.7183690617524601</v>
      </c>
    </row>
    <row r="2969" spans="1:5">
      <c r="A2969" s="9">
        <v>43790</v>
      </c>
      <c r="B2969">
        <f>INDEX('[3]Fed Funds rate'!B:B,MATCH('Գծապատկեր 3.Զ.1'!A2969,'[3]Fed Funds rate'!A:A,0))</f>
        <v>1.55</v>
      </c>
      <c r="C2969">
        <v>-862.73</v>
      </c>
      <c r="D2969">
        <f>INDEX([3]Treasury!B:B,MATCH('Գծապատկեր 3.Զ.1'!A2969,[3]Treasury!A:A,0))</f>
        <v>1.77</v>
      </c>
      <c r="E2969">
        <v>7.7729678088043102</v>
      </c>
    </row>
    <row r="2970" spans="1:5">
      <c r="A2970" s="9">
        <v>43791</v>
      </c>
      <c r="B2970">
        <f>INDEX('[3]Fed Funds rate'!B:B,MATCH('Գծապատկեր 3.Զ.1'!A2970,'[3]Fed Funds rate'!A:A,0))</f>
        <v>1.55</v>
      </c>
      <c r="C2970">
        <v>-864.45</v>
      </c>
      <c r="D2970">
        <f>INDEX([3]Treasury!B:B,MATCH('Գծապատկեր 3.Զ.1'!A2970,[3]Treasury!A:A,0))</f>
        <v>1.77</v>
      </c>
      <c r="E2970">
        <v>7.9536850430019896</v>
      </c>
    </row>
    <row r="2971" spans="1:5">
      <c r="A2971" s="9">
        <v>43794</v>
      </c>
      <c r="B2971">
        <f>INDEX('[3]Fed Funds rate'!B:B,MATCH('Գծապատկեր 3.Զ.1'!A2971,'[3]Fed Funds rate'!A:A,0))</f>
        <v>1.55</v>
      </c>
      <c r="C2971">
        <v>-864.59</v>
      </c>
      <c r="D2971">
        <f>INDEX([3]Treasury!B:B,MATCH('Գծապատկեր 3.Զ.1'!A2971,[3]Treasury!A:A,0))</f>
        <v>1.76</v>
      </c>
      <c r="E2971">
        <v>7.9514280964274304</v>
      </c>
    </row>
    <row r="2972" spans="1:5">
      <c r="A2972" s="9">
        <v>43795</v>
      </c>
      <c r="B2972">
        <f>INDEX('[3]Fed Funds rate'!B:B,MATCH('Գծապատկեր 3.Զ.1'!A2972,'[3]Fed Funds rate'!A:A,0))</f>
        <v>1.55</v>
      </c>
      <c r="C2972">
        <v>-866.49</v>
      </c>
      <c r="D2972">
        <f>INDEX([3]Treasury!B:B,MATCH('Գծապատկեր 3.Զ.1'!A2972,[3]Treasury!A:A,0))</f>
        <v>1.74</v>
      </c>
      <c r="E2972">
        <v>8.1524939350413206</v>
      </c>
    </row>
    <row r="2973" spans="1:5">
      <c r="A2973" s="9">
        <v>43796</v>
      </c>
      <c r="B2973">
        <f>INDEX('[3]Fed Funds rate'!B:B,MATCH('Գծապատկեր 3.Զ.1'!A2973,'[3]Fed Funds rate'!A:A,0))</f>
        <v>1.55</v>
      </c>
      <c r="C2973">
        <v>-865.75</v>
      </c>
      <c r="D2973">
        <f>INDEX([3]Treasury!B:B,MATCH('Գծապատկեր 3.Զ.1'!A2973,[3]Treasury!A:A,0))</f>
        <v>1.77</v>
      </c>
      <c r="E2973">
        <v>8.0486055464972406</v>
      </c>
    </row>
    <row r="2974" spans="1:5">
      <c r="A2974" s="9">
        <v>43798</v>
      </c>
      <c r="B2974">
        <f>INDEX('[3]Fed Funds rate'!B:B,MATCH('Գծապատկեր 3.Զ.1'!A2974,'[3]Fed Funds rate'!A:A,0))</f>
        <v>1.56</v>
      </c>
      <c r="C2974">
        <v>-865.59</v>
      </c>
      <c r="D2974">
        <f>INDEX([3]Treasury!B:B,MATCH('Գծապատկեր 3.Զ.1'!A2974,[3]Treasury!A:A,0))</f>
        <v>1.78</v>
      </c>
      <c r="E2974">
        <v>8.0116733901224908</v>
      </c>
    </row>
    <row r="2975" spans="1:5">
      <c r="A2975" s="9">
        <v>43801</v>
      </c>
      <c r="B2975">
        <f>INDEX('[3]Fed Funds rate'!B:B,MATCH('Գծապատկեր 3.Զ.1'!A2975,'[3]Fed Funds rate'!A:A,0))</f>
        <v>1.56</v>
      </c>
      <c r="C2975">
        <v>-862.01</v>
      </c>
      <c r="D2975">
        <f>INDEX([3]Treasury!B:B,MATCH('Գծապատկեր 3.Զ.1'!A2975,[3]Treasury!A:A,0))</f>
        <v>1.83</v>
      </c>
      <c r="E2975">
        <v>7.57877615829306</v>
      </c>
    </row>
    <row r="2976" spans="1:5">
      <c r="A2976" s="9">
        <v>43802</v>
      </c>
      <c r="B2976">
        <f>INDEX('[3]Fed Funds rate'!B:B,MATCH('Գծապատկեր 3.Զ.1'!A2976,'[3]Fed Funds rate'!A:A,0))</f>
        <v>1.55</v>
      </c>
      <c r="C2976">
        <v>-862.81</v>
      </c>
      <c r="D2976">
        <f>INDEX([3]Treasury!B:B,MATCH('Գծապատկեր 3.Զ.1'!A2976,[3]Treasury!A:A,0))</f>
        <v>1.72</v>
      </c>
      <c r="E2976">
        <v>7.6530911304921503</v>
      </c>
    </row>
    <row r="2977" spans="1:5">
      <c r="A2977" s="9">
        <v>43803</v>
      </c>
      <c r="B2977">
        <f>INDEX('[3]Fed Funds rate'!B:B,MATCH('Գծապատկեր 3.Զ.1'!A2977,'[3]Fed Funds rate'!A:A,0))</f>
        <v>1.55</v>
      </c>
      <c r="C2977">
        <v>-864.21</v>
      </c>
      <c r="D2977">
        <f>INDEX([3]Treasury!B:B,MATCH('Գծապատկեր 3.Զ.1'!A2977,[3]Treasury!A:A,0))</f>
        <v>1.77</v>
      </c>
      <c r="E2977">
        <v>7.7967723259278001</v>
      </c>
    </row>
    <row r="2978" spans="1:5">
      <c r="A2978" s="9">
        <v>43804</v>
      </c>
      <c r="B2978">
        <f>INDEX('[3]Fed Funds rate'!B:B,MATCH('Գծապատկեր 3.Զ.1'!A2978,'[3]Fed Funds rate'!A:A,0))</f>
        <v>1.55</v>
      </c>
      <c r="C2978">
        <v>-865.15</v>
      </c>
      <c r="D2978">
        <f>INDEX([3]Treasury!B:B,MATCH('Գծապատկեր 3.Զ.1'!A2978,[3]Treasury!A:A,0))</f>
        <v>1.8</v>
      </c>
      <c r="E2978">
        <v>7.8870357598728997</v>
      </c>
    </row>
    <row r="2979" spans="1:5">
      <c r="A2979" s="9">
        <v>43805</v>
      </c>
      <c r="B2979">
        <f>INDEX('[3]Fed Funds rate'!B:B,MATCH('Գծապատկեր 3.Զ.1'!A2979,'[3]Fed Funds rate'!A:A,0))</f>
        <v>1.55</v>
      </c>
      <c r="C2979">
        <v>-866.33</v>
      </c>
      <c r="D2979">
        <f>INDEX([3]Treasury!B:B,MATCH('Գծապատկեր 3.Զ.1'!A2979,[3]Treasury!A:A,0))</f>
        <v>1.84</v>
      </c>
      <c r="E2979">
        <v>8.0048885603003992</v>
      </c>
    </row>
    <row r="2980" spans="1:5">
      <c r="A2980" s="9">
        <v>43808</v>
      </c>
      <c r="B2980">
        <f>INDEX('[3]Fed Funds rate'!B:B,MATCH('Գծապատկեր 3.Զ.1'!A2980,'[3]Fed Funds rate'!A:A,0))</f>
        <v>1.55</v>
      </c>
      <c r="C2980">
        <v>-868.84</v>
      </c>
      <c r="D2980">
        <f>INDEX([3]Treasury!B:B,MATCH('Գծապատկեր 3.Զ.1'!A2980,[3]Treasury!A:A,0))</f>
        <v>1.83</v>
      </c>
      <c r="E2980">
        <v>8.2757512987961892</v>
      </c>
    </row>
    <row r="2981" spans="1:5">
      <c r="A2981" s="9">
        <v>43809</v>
      </c>
      <c r="B2981">
        <f>INDEX('[3]Fed Funds rate'!B:B,MATCH('Գծապատկեր 3.Զ.1'!A2981,'[3]Fed Funds rate'!A:A,0))</f>
        <v>1.55</v>
      </c>
      <c r="C2981">
        <v>-869.63</v>
      </c>
      <c r="D2981">
        <f>INDEX([3]Treasury!B:B,MATCH('Գծապատկեր 3.Զ.1'!A2981,[3]Treasury!A:A,0))</f>
        <v>1.85</v>
      </c>
      <c r="E2981">
        <v>8.3481900368884592</v>
      </c>
    </row>
    <row r="2982" spans="1:5">
      <c r="A2982" s="9">
        <v>43810</v>
      </c>
      <c r="B2982">
        <f>INDEX('[3]Fed Funds rate'!B:B,MATCH('Գծապատկեր 3.Զ.1'!A2982,'[3]Fed Funds rate'!A:A,0))</f>
        <v>1.55</v>
      </c>
      <c r="C2982">
        <v>-871.86</v>
      </c>
      <c r="D2982">
        <f>INDEX([3]Treasury!B:B,MATCH('Գծապատկեր 3.Զ.1'!A2982,[3]Treasury!A:A,0))</f>
        <v>1.79</v>
      </c>
      <c r="E2982">
        <v>8.5858474380261196</v>
      </c>
    </row>
    <row r="2983" spans="1:5">
      <c r="A2983" s="9">
        <v>43811</v>
      </c>
      <c r="B2983">
        <f>INDEX('[3]Fed Funds rate'!B:B,MATCH('Գծապատկեր 3.Զ.1'!A2983,'[3]Fed Funds rate'!A:A,0))</f>
        <v>1.55</v>
      </c>
      <c r="C2983">
        <v>-873.8</v>
      </c>
      <c r="D2983">
        <f>INDEX([3]Treasury!B:B,MATCH('Գծապատկեր 3.Զ.1'!A2983,[3]Treasury!A:A,0))</f>
        <v>1.9</v>
      </c>
      <c r="E2983">
        <v>8.7896682713520704</v>
      </c>
    </row>
    <row r="2984" spans="1:5">
      <c r="A2984" s="9">
        <v>43812</v>
      </c>
      <c r="B2984">
        <f>INDEX('[3]Fed Funds rate'!B:B,MATCH('Գծապատկեր 3.Զ.1'!A2984,'[3]Fed Funds rate'!A:A,0))</f>
        <v>1.55</v>
      </c>
      <c r="C2984">
        <v>-875.19</v>
      </c>
      <c r="D2984">
        <f>INDEX([3]Treasury!B:B,MATCH('Գծապատկեր 3.Զ.1'!A2984,[3]Treasury!A:A,0))</f>
        <v>1.82</v>
      </c>
      <c r="E2984">
        <v>8.9301729304890998</v>
      </c>
    </row>
    <row r="2985" spans="1:5">
      <c r="A2985" s="9">
        <v>43815</v>
      </c>
      <c r="B2985">
        <f>INDEX('[3]Fed Funds rate'!B:B,MATCH('Գծապատկեր 3.Զ.1'!A2985,'[3]Fed Funds rate'!A:A,0))</f>
        <v>1.56</v>
      </c>
      <c r="C2985">
        <v>-875.91</v>
      </c>
      <c r="D2985">
        <f>INDEX([3]Treasury!B:B,MATCH('Գծապատկեր 3.Զ.1'!A2985,[3]Treasury!A:A,0))</f>
        <v>1.89</v>
      </c>
      <c r="E2985">
        <v>8.9939632145596899</v>
      </c>
    </row>
    <row r="2986" spans="1:5">
      <c r="A2986" s="9">
        <v>43816</v>
      </c>
      <c r="B2986">
        <f>INDEX('[3]Fed Funds rate'!B:B,MATCH('Գծապատկեր 3.Զ.1'!A2986,'[3]Fed Funds rate'!A:A,0))</f>
        <v>1.55</v>
      </c>
      <c r="C2986">
        <v>-878.92</v>
      </c>
      <c r="D2986">
        <f>INDEX([3]Treasury!B:B,MATCH('Գծապատկեր 3.Զ.1'!A2986,[3]Treasury!A:A,0))</f>
        <v>1.89</v>
      </c>
      <c r="E2986">
        <v>9.3185734874083401</v>
      </c>
    </row>
    <row r="2987" spans="1:5">
      <c r="A2987" s="9">
        <v>43817</v>
      </c>
      <c r="B2987">
        <f>INDEX('[3]Fed Funds rate'!B:B,MATCH('Գծապատկեր 3.Զ.1'!A2987,'[3]Fed Funds rate'!A:A,0))</f>
        <v>1.55</v>
      </c>
      <c r="C2987">
        <v>-879.44</v>
      </c>
      <c r="D2987">
        <f>INDEX([3]Treasury!B:B,MATCH('Գծապատկեր 3.Զ.1'!A2987,[3]Treasury!A:A,0))</f>
        <v>1.92</v>
      </c>
      <c r="E2987">
        <v>9.3592767823498608</v>
      </c>
    </row>
    <row r="2988" spans="1:5">
      <c r="A2988" s="9">
        <v>43818</v>
      </c>
      <c r="B2988">
        <f>INDEX('[3]Fed Funds rate'!B:B,MATCH('Գծապատկեր 3.Զ.1'!A2988,'[3]Fed Funds rate'!A:A,0))</f>
        <v>1.55</v>
      </c>
      <c r="C2988">
        <v>-878.37</v>
      </c>
      <c r="D2988">
        <f>INDEX([3]Treasury!B:B,MATCH('Գծապատկեր 3.Զ.1'!A2988,[3]Treasury!A:A,0))</f>
        <v>1.92</v>
      </c>
      <c r="E2988">
        <v>9.2190921499070502</v>
      </c>
    </row>
    <row r="2989" spans="1:5">
      <c r="A2989" s="9">
        <v>43819</v>
      </c>
      <c r="B2989">
        <f>INDEX('[3]Fed Funds rate'!B:B,MATCH('Գծապատկեր 3.Զ.1'!A2989,'[3]Fed Funds rate'!A:A,0))</f>
        <v>1.55</v>
      </c>
      <c r="C2989">
        <v>-878.4</v>
      </c>
      <c r="D2989">
        <f>INDEX([3]Treasury!B:B,MATCH('Գծապատկեր 3.Զ.1'!A2989,[3]Treasury!A:A,0))</f>
        <v>1.92</v>
      </c>
      <c r="E2989">
        <v>9.2040657934652401</v>
      </c>
    </row>
    <row r="2990" spans="1:5">
      <c r="A2990" s="9">
        <v>43822</v>
      </c>
      <c r="B2990">
        <f>INDEX('[3]Fed Funds rate'!B:B,MATCH('Գծապատկեր 3.Զ.1'!A2990,'[3]Fed Funds rate'!A:A,0))</f>
        <v>1.55</v>
      </c>
      <c r="C2990">
        <v>-879.84</v>
      </c>
      <c r="D2990">
        <f>INDEX([3]Treasury!B:B,MATCH('Գծապատկեր 3.Զ.1'!A2990,[3]Treasury!A:A,0))</f>
        <v>1.93</v>
      </c>
      <c r="E2990">
        <v>9.3494247848617498</v>
      </c>
    </row>
    <row r="2991" spans="1:5">
      <c r="A2991" s="9">
        <v>43823</v>
      </c>
      <c r="B2991">
        <f>INDEX('[3]Fed Funds rate'!B:B,MATCH('Գծապատկեր 3.Զ.1'!A2991,'[3]Fed Funds rate'!A:A,0))</f>
        <v>1.55</v>
      </c>
      <c r="C2991">
        <v>-879.89</v>
      </c>
      <c r="D2991">
        <f>INDEX([3]Treasury!B:B,MATCH('Գծապատկեր 3.Զ.1'!A2991,[3]Treasury!A:A,0))</f>
        <v>1.9</v>
      </c>
      <c r="E2991">
        <v>9.3366667716313696</v>
      </c>
    </row>
    <row r="2992" spans="1:5">
      <c r="A2992" s="9">
        <v>43825</v>
      </c>
      <c r="B2992">
        <f>INDEX('[3]Fed Funds rate'!B:B,MATCH('Գծապատկեր 3.Զ.1'!A2992,'[3]Fed Funds rate'!A:A,0))</f>
        <v>1.55</v>
      </c>
      <c r="C2992">
        <v>-880.43</v>
      </c>
      <c r="D2992">
        <f>INDEX([3]Treasury!B:B,MATCH('Գծապատկեր 3.Զ.1'!A2992,[3]Treasury!A:A,0))</f>
        <v>1.9</v>
      </c>
      <c r="E2992">
        <v>9.3795790571238005</v>
      </c>
    </row>
    <row r="2993" spans="1:5">
      <c r="A2993" s="9">
        <v>43826</v>
      </c>
      <c r="B2993">
        <f>INDEX('[3]Fed Funds rate'!B:B,MATCH('Գծապատկեր 3.Զ.1'!A2993,'[3]Fed Funds rate'!A:A,0))</f>
        <v>1.55</v>
      </c>
      <c r="C2993">
        <v>-882.22</v>
      </c>
      <c r="D2993">
        <f>INDEX([3]Treasury!B:B,MATCH('Գծապատկեր 3.Զ.1'!A2993,[3]Treasury!A:A,0))</f>
        <v>1.88</v>
      </c>
      <c r="E2993">
        <v>9.5642427160767003</v>
      </c>
    </row>
    <row r="2994" spans="1:5">
      <c r="A2994" s="9">
        <v>43829</v>
      </c>
      <c r="B2994">
        <f>INDEX('[3]Fed Funds rate'!B:B,MATCH('Գծապատկեր 3.Զ.1'!A2994,'[3]Fed Funds rate'!A:A,0))</f>
        <v>1.55</v>
      </c>
      <c r="C2994">
        <v>-881.82</v>
      </c>
      <c r="D2994">
        <f>INDEX([3]Treasury!B:B,MATCH('Գծապատկեր 3.Զ.1'!A2994,[3]Treasury!A:A,0))</f>
        <v>1.9</v>
      </c>
      <c r="E2994">
        <v>9.5004530813707699</v>
      </c>
    </row>
    <row r="2995" spans="1:5">
      <c r="A2995" s="9">
        <v>43830</v>
      </c>
      <c r="B2995">
        <f>INDEX('[3]Fed Funds rate'!B:B,MATCH('Գծապատկեր 3.Զ.1'!A2995,'[3]Fed Funds rate'!A:A,0))</f>
        <v>1.55</v>
      </c>
      <c r="C2995">
        <v>-881.83</v>
      </c>
      <c r="D2995">
        <f>INDEX([3]Treasury!B:B,MATCH('Գծապատկեր 3.Զ.1'!A2995,[3]Treasury!A:A,0))</f>
        <v>1.92</v>
      </c>
      <c r="E2995">
        <v>9.4831484089065707</v>
      </c>
    </row>
    <row r="2996" spans="1:5">
      <c r="A2996" s="9">
        <v>43832</v>
      </c>
      <c r="B2996">
        <f>INDEX('[3]Fed Funds rate'!B:B,MATCH('Գծապատկեր 3.Զ.1'!A2996,'[3]Fed Funds rate'!A:A,0))</f>
        <v>1.55</v>
      </c>
      <c r="C2996">
        <v>-883.16</v>
      </c>
      <c r="D2996">
        <f>INDEX([3]Treasury!B:B,MATCH('Գծապատկեր 3.Զ.1'!A2996,[3]Treasury!A:A,0))</f>
        <v>1.88</v>
      </c>
      <c r="E2996">
        <v>9.6154193258870393</v>
      </c>
    </row>
    <row r="2997" spans="1:5">
      <c r="A2997" s="9">
        <v>43833</v>
      </c>
      <c r="B2997">
        <f>INDEX('[3]Fed Funds rate'!B:B,MATCH('Գծապատկեր 3.Զ.1'!A2997,'[3]Fed Funds rate'!A:A,0))</f>
        <v>1.55</v>
      </c>
      <c r="C2997">
        <v>-882.95</v>
      </c>
      <c r="D2997">
        <f>INDEX([3]Treasury!B:B,MATCH('Գծապատկեր 3.Զ.1'!A2997,[3]Treasury!A:A,0))</f>
        <v>1.8</v>
      </c>
      <c r="E2997">
        <v>9.5732005700131104</v>
      </c>
    </row>
    <row r="2998" spans="1:5">
      <c r="A2998" s="9">
        <v>43836</v>
      </c>
      <c r="B2998">
        <f>INDEX('[3]Fed Funds rate'!B:B,MATCH('Գծապատկեր 3.Զ.1'!A2998,'[3]Fed Funds rate'!A:A,0))</f>
        <v>1.55</v>
      </c>
      <c r="C2998">
        <v>-882.74</v>
      </c>
      <c r="D2998">
        <f>INDEX([3]Treasury!B:B,MATCH('Գծապատկեր 3.Զ.1'!A2998,[3]Treasury!A:A,0))</f>
        <v>1.81</v>
      </c>
      <c r="E2998">
        <v>9.5309766600913601</v>
      </c>
    </row>
    <row r="2999" spans="1:5">
      <c r="A2999" s="9">
        <v>43837</v>
      </c>
      <c r="B2999">
        <f>INDEX('[3]Fed Funds rate'!B:B,MATCH('Գծապատկեր 3.Զ.1'!A2999,'[3]Fed Funds rate'!A:A,0))</f>
        <v>1.55</v>
      </c>
      <c r="C2999">
        <v>-883.94</v>
      </c>
      <c r="D2999">
        <f>INDEX([3]Treasury!B:B,MATCH('Գծապատկեր 3.Զ.1'!A2999,[3]Treasury!A:A,0))</f>
        <v>1.83</v>
      </c>
      <c r="E2999">
        <v>9.6483880396826809</v>
      </c>
    </row>
    <row r="3000" spans="1:5">
      <c r="A3000" s="9">
        <v>43838</v>
      </c>
      <c r="B3000">
        <f>INDEX('[3]Fed Funds rate'!B:B,MATCH('Գծապատկեր 3.Զ.1'!A3000,'[3]Fed Funds rate'!A:A,0))</f>
        <v>1.55</v>
      </c>
      <c r="C3000">
        <v>-884.43</v>
      </c>
      <c r="D3000">
        <f>INDEX([3]Treasury!B:B,MATCH('Գծապատկեր 3.Զ.1'!A3000,[3]Treasury!A:A,0))</f>
        <v>1.87</v>
      </c>
      <c r="E3000">
        <v>9.6853701367942904</v>
      </c>
    </row>
    <row r="3001" spans="1:5">
      <c r="A3001" s="9">
        <v>43839</v>
      </c>
      <c r="B3001">
        <f>INDEX('[3]Fed Funds rate'!B:B,MATCH('Գծապատկեր 3.Զ.1'!A3001,'[3]Fed Funds rate'!A:A,0))</f>
        <v>1.55</v>
      </c>
      <c r="C3001">
        <v>-884.43</v>
      </c>
      <c r="D3001">
        <f>INDEX([3]Treasury!B:B,MATCH('Գծապատկեր 3.Զ.1'!A3001,[3]Treasury!A:A,0))</f>
        <v>1.85</v>
      </c>
      <c r="E3001">
        <v>9.66693446728606</v>
      </c>
    </row>
    <row r="3002" spans="1:5">
      <c r="A3002" s="9">
        <v>43840</v>
      </c>
      <c r="B3002">
        <f>INDEX('[3]Fed Funds rate'!B:B,MATCH('Գծապատկեր 3.Զ.1'!A3002,'[3]Fed Funds rate'!A:A,0))</f>
        <v>1.54</v>
      </c>
      <c r="C3002">
        <v>-885.57</v>
      </c>
      <c r="D3002">
        <f>INDEX([3]Treasury!B:B,MATCH('Գծապատկեր 3.Զ.1'!A3002,[3]Treasury!A:A,0))</f>
        <v>1.83</v>
      </c>
      <c r="E3002">
        <v>9.7773128757961505</v>
      </c>
    </row>
    <row r="3003" spans="1:5">
      <c r="A3003" s="9">
        <v>43843</v>
      </c>
      <c r="B3003">
        <f>INDEX('[3]Fed Funds rate'!B:B,MATCH('Գծապատկեր 3.Զ.1'!A3003,'[3]Fed Funds rate'!A:A,0))</f>
        <v>1.54</v>
      </c>
      <c r="C3003">
        <v>-885.8</v>
      </c>
      <c r="D3003">
        <f>INDEX([3]Treasury!B:B,MATCH('Գծապատկեր 3.Զ.1'!A3003,[3]Treasury!A:A,0))</f>
        <v>1.85</v>
      </c>
      <c r="E3003">
        <v>9.7848468083239997</v>
      </c>
    </row>
    <row r="3004" spans="1:5">
      <c r="A3004" s="9">
        <v>43844</v>
      </c>
      <c r="B3004">
        <f>INDEX('[3]Fed Funds rate'!B:B,MATCH('Գծապատկեր 3.Զ.1'!A3004,'[3]Fed Funds rate'!A:A,0))</f>
        <v>1.54</v>
      </c>
      <c r="C3004">
        <v>-886.15</v>
      </c>
      <c r="D3004">
        <f>INDEX([3]Treasury!B:B,MATCH('Գծապատկեր 3.Զ.1'!A3004,[3]Treasury!A:A,0))</f>
        <v>1.82</v>
      </c>
      <c r="E3004">
        <v>9.8059171413124204</v>
      </c>
    </row>
    <row r="3005" spans="1:5">
      <c r="A3005" s="9">
        <v>43845</v>
      </c>
      <c r="B3005">
        <f>INDEX('[3]Fed Funds rate'!B:B,MATCH('Գծապատկեր 3.Զ.1'!A3005,'[3]Fed Funds rate'!A:A,0))</f>
        <v>1.54</v>
      </c>
      <c r="C3005">
        <v>-888.8</v>
      </c>
      <c r="D3005">
        <f>INDEX([3]Treasury!B:B,MATCH('Գծապատկեր 3.Զ.1'!A3005,[3]Treasury!A:A,0))</f>
        <v>1.79</v>
      </c>
      <c r="E3005">
        <v>10.086083655043801</v>
      </c>
    </row>
    <row r="3006" spans="1:5">
      <c r="A3006" s="9">
        <v>43846</v>
      </c>
      <c r="B3006">
        <f>INDEX('[3]Fed Funds rate'!B:B,MATCH('Գծապատկեր 3.Զ.1'!A3006,'[3]Fed Funds rate'!A:A,0))</f>
        <v>1.54</v>
      </c>
      <c r="C3006">
        <v>-890.68</v>
      </c>
      <c r="D3006">
        <f>INDEX([3]Treasury!B:B,MATCH('Գծապատկեր 3.Զ.1'!A3006,[3]Treasury!A:A,0))</f>
        <v>1.81</v>
      </c>
      <c r="E3006">
        <v>10.2789482464971</v>
      </c>
    </row>
    <row r="3007" spans="1:5">
      <c r="A3007" s="9">
        <v>43847</v>
      </c>
      <c r="B3007">
        <f>INDEX('[3]Fed Funds rate'!B:B,MATCH('Գծապատկեր 3.Զ.1'!A3007,'[3]Fed Funds rate'!A:A,0))</f>
        <v>1.55</v>
      </c>
      <c r="C3007">
        <v>-889.68</v>
      </c>
      <c r="D3007">
        <f>INDEX([3]Treasury!B:B,MATCH('Գծապատկեր 3.Զ.1'!A3007,[3]Treasury!A:A,0))</f>
        <v>1.84</v>
      </c>
      <c r="E3007">
        <v>10.148178732908899</v>
      </c>
    </row>
    <row r="3008" spans="1:5">
      <c r="A3008" s="9">
        <v>43851</v>
      </c>
      <c r="B3008">
        <f>INDEX('[3]Fed Funds rate'!B:B,MATCH('Գծապատկեր 3.Զ.1'!A3008,'[3]Fed Funds rate'!A:A,0))</f>
        <v>1.55</v>
      </c>
      <c r="C3008">
        <v>-890.11</v>
      </c>
      <c r="D3008">
        <f>INDEX([3]Treasury!B:B,MATCH('Գծապատկեր 3.Զ.1'!A3008,[3]Treasury!A:A,0))</f>
        <v>1.78</v>
      </c>
      <c r="E3008">
        <v>10.178066868431699</v>
      </c>
    </row>
    <row r="3009" spans="1:5">
      <c r="A3009" s="9">
        <v>43852</v>
      </c>
      <c r="B3009">
        <f>INDEX('[3]Fed Funds rate'!B:B,MATCH('Գծապատկեր 3.Զ.1'!A3009,'[3]Fed Funds rate'!A:A,0))</f>
        <v>1.55</v>
      </c>
      <c r="C3009">
        <v>-890.92</v>
      </c>
      <c r="D3009">
        <f>INDEX([3]Treasury!B:B,MATCH('Գծապատկեր 3.Զ.1'!A3009,[3]Treasury!A:A,0))</f>
        <v>1.77</v>
      </c>
      <c r="E3009">
        <v>10.250593802134199</v>
      </c>
    </row>
    <row r="3010" spans="1:5">
      <c r="A3010" s="9">
        <v>43853</v>
      </c>
      <c r="B3010">
        <f>INDEX('[3]Fed Funds rate'!B:B,MATCH('Գծապատկեր 3.Զ.1'!A3010,'[3]Fed Funds rate'!A:A,0))</f>
        <v>1.55</v>
      </c>
      <c r="C3010">
        <v>-890.68</v>
      </c>
      <c r="D3010">
        <f>INDEX([3]Treasury!B:B,MATCH('Գծապատկեր 3.Զ.1'!A3010,[3]Treasury!A:A,0))</f>
        <v>1.74</v>
      </c>
      <c r="E3010">
        <v>10.205220549491999</v>
      </c>
    </row>
    <row r="3011" spans="1:5">
      <c r="A3011" s="9">
        <v>43854</v>
      </c>
      <c r="B3011">
        <f>INDEX('[3]Fed Funds rate'!B:B,MATCH('Գծապատկեր 3.Զ.1'!A3011,'[3]Fed Funds rate'!A:A,0))</f>
        <v>1.55</v>
      </c>
      <c r="C3011">
        <v>-890.88</v>
      </c>
      <c r="D3011">
        <f>INDEX([3]Treasury!B:B,MATCH('Գծապատկեր 3.Զ.1'!A3011,[3]Treasury!A:A,0))</f>
        <v>1.7</v>
      </c>
      <c r="E3011">
        <v>10.209242101297599</v>
      </c>
    </row>
    <row r="3012" spans="1:5">
      <c r="A3012" s="9">
        <v>43857</v>
      </c>
      <c r="B3012">
        <f>INDEX('[3]Fed Funds rate'!B:B,MATCH('Գծապատկեր 3.Զ.1'!A3012,'[3]Fed Funds rate'!A:A,0))</f>
        <v>1.55</v>
      </c>
      <c r="C3012">
        <v>-889.01</v>
      </c>
      <c r="D3012">
        <f>INDEX([3]Treasury!B:B,MATCH('Գծապատկեր 3.Զ.1'!A3012,[3]Treasury!A:A,0))</f>
        <v>1.61</v>
      </c>
      <c r="E3012">
        <v>9.9806864943118399</v>
      </c>
    </row>
    <row r="3013" spans="1:5">
      <c r="A3013" s="9">
        <v>43858</v>
      </c>
      <c r="B3013">
        <f>INDEX('[3]Fed Funds rate'!B:B,MATCH('Գծապատկեր 3.Զ.1'!A3013,'[3]Fed Funds rate'!A:A,0))</f>
        <v>1.55</v>
      </c>
      <c r="C3013">
        <v>-891.6</v>
      </c>
      <c r="D3013">
        <f>INDEX([3]Treasury!B:B,MATCH('Գծապատկեր 3.Զ.1'!A3013,[3]Treasury!A:A,0))</f>
        <v>1.65</v>
      </c>
      <c r="E3013">
        <v>10.253168552033801</v>
      </c>
    </row>
    <row r="3014" spans="1:5">
      <c r="A3014" s="9">
        <v>43859</v>
      </c>
      <c r="B3014">
        <f>INDEX('[3]Fed Funds rate'!B:B,MATCH('Գծապատկեր 3.Զ.1'!A3014,'[3]Fed Funds rate'!A:A,0))</f>
        <v>1.55</v>
      </c>
      <c r="C3014">
        <v>-894.43</v>
      </c>
      <c r="D3014">
        <f>INDEX([3]Treasury!B:B,MATCH('Գծապատկեր 3.Զ.1'!A3014,[3]Treasury!A:A,0))</f>
        <v>1.6</v>
      </c>
      <c r="E3014">
        <v>10.551643595028899</v>
      </c>
    </row>
    <row r="3015" spans="1:5">
      <c r="A3015" s="9">
        <v>43860</v>
      </c>
      <c r="B3015">
        <f>INDEX('[3]Fed Funds rate'!B:B,MATCH('Գծապատկեր 3.Զ.1'!A3015,'[3]Fed Funds rate'!A:A,0))</f>
        <v>1.6</v>
      </c>
      <c r="C3015">
        <v>-896.06</v>
      </c>
      <c r="D3015">
        <f>INDEX([3]Treasury!B:B,MATCH('Գծապատկեր 3.Զ.1'!A3015,[3]Treasury!A:A,0))</f>
        <v>1.57</v>
      </c>
      <c r="E3015">
        <v>10.715288010455399</v>
      </c>
    </row>
    <row r="3016" spans="1:5">
      <c r="A3016" s="9">
        <v>43861</v>
      </c>
      <c r="B3016">
        <f>INDEX('[3]Fed Funds rate'!B:B,MATCH('Գծապատկեր 3.Զ.1'!A3016,'[3]Fed Funds rate'!A:A,0))</f>
        <v>1.59</v>
      </c>
      <c r="C3016">
        <v>-897.18</v>
      </c>
      <c r="D3016">
        <f>INDEX([3]Treasury!B:B,MATCH('Գծապատկեր 3.Զ.1'!A3016,[3]Treasury!A:A,0))</f>
        <v>1.51</v>
      </c>
      <c r="E3016">
        <v>10.8217733867686</v>
      </c>
    </row>
    <row r="3017" spans="1:5">
      <c r="A3017" s="9">
        <v>43864</v>
      </c>
      <c r="B3017">
        <f>INDEX('[3]Fed Funds rate'!B:B,MATCH('Գծապատկեր 3.Զ.1'!A3017,'[3]Fed Funds rate'!A:A,0))</f>
        <v>1.59</v>
      </c>
      <c r="C3017">
        <v>-897.48</v>
      </c>
      <c r="D3017">
        <f>INDEX([3]Treasury!B:B,MATCH('Գծապատկեր 3.Զ.1'!A3017,[3]Treasury!A:A,0))</f>
        <v>1.54</v>
      </c>
      <c r="E3017">
        <v>10.8367781933442</v>
      </c>
    </row>
    <row r="3018" spans="1:5">
      <c r="A3018" s="9">
        <v>43865</v>
      </c>
      <c r="B3018">
        <f>INDEX('[3]Fed Funds rate'!B:B,MATCH('Գծապատկեր 3.Զ.1'!A3018,'[3]Fed Funds rate'!A:A,0))</f>
        <v>1.59</v>
      </c>
      <c r="C3018">
        <v>-896.61</v>
      </c>
      <c r="D3018">
        <f>INDEX([3]Treasury!B:B,MATCH('Գծապատկեր 3.Զ.1'!A3018,[3]Treasury!A:A,0))</f>
        <v>1.61</v>
      </c>
      <c r="E3018">
        <v>10.7213658679961</v>
      </c>
    </row>
    <row r="3019" spans="1:5">
      <c r="A3019" s="9">
        <v>43866</v>
      </c>
      <c r="B3019">
        <f>INDEX('[3]Fed Funds rate'!B:B,MATCH('Գծապատկեր 3.Զ.1'!A3019,'[3]Fed Funds rate'!A:A,0))</f>
        <v>1.59</v>
      </c>
      <c r="C3019">
        <v>-896.95</v>
      </c>
      <c r="D3019">
        <f>INDEX([3]Treasury!B:B,MATCH('Գծապատկեր 3.Զ.1'!A3019,[3]Treasury!A:A,0))</f>
        <v>1.66</v>
      </c>
      <c r="E3019">
        <v>10.740852568439999</v>
      </c>
    </row>
    <row r="3020" spans="1:5">
      <c r="A3020" s="9">
        <v>43867</v>
      </c>
      <c r="B3020">
        <f>INDEX('[3]Fed Funds rate'!B:B,MATCH('Գծապատկեր 3.Զ.1'!A3020,'[3]Fed Funds rate'!A:A,0))</f>
        <v>1.59</v>
      </c>
      <c r="C3020">
        <v>-897.98</v>
      </c>
      <c r="D3020">
        <f>INDEX([3]Treasury!B:B,MATCH('Գծապատկեր 3.Զ.1'!A3020,[3]Treasury!A:A,0))</f>
        <v>1.65</v>
      </c>
      <c r="E3020">
        <v>10.8371940568687</v>
      </c>
    </row>
    <row r="3021" spans="1:5">
      <c r="A3021" s="9">
        <v>43868</v>
      </c>
      <c r="B3021">
        <f>INDEX('[3]Fed Funds rate'!B:B,MATCH('Գծապատկեր 3.Զ.1'!A3021,'[3]Fed Funds rate'!A:A,0))</f>
        <v>1.58</v>
      </c>
      <c r="C3021">
        <v>-898.86</v>
      </c>
      <c r="D3021">
        <f>INDEX([3]Treasury!B:B,MATCH('Գծապատկեր 3.Զ.1'!A3021,[3]Treasury!A:A,0))</f>
        <v>1.59</v>
      </c>
      <c r="E3021">
        <v>10.916718059828399</v>
      </c>
    </row>
    <row r="3022" spans="1:5">
      <c r="A3022" s="9">
        <v>43871</v>
      </c>
      <c r="B3022">
        <f>INDEX('[3]Fed Funds rate'!B:B,MATCH('Գծապատկեր 3.Զ.1'!A3022,'[3]Fed Funds rate'!A:A,0))</f>
        <v>1.58</v>
      </c>
      <c r="C3022">
        <v>-898.52</v>
      </c>
      <c r="D3022">
        <f>INDEX([3]Treasury!B:B,MATCH('Գծապատկեր 3.Զ.1'!A3022,[3]Treasury!A:A,0))</f>
        <v>1.56</v>
      </c>
      <c r="E3022">
        <v>10.8604599666127</v>
      </c>
    </row>
    <row r="3023" spans="1:5">
      <c r="A3023" s="9">
        <v>43872</v>
      </c>
      <c r="B3023">
        <f>INDEX('[3]Fed Funds rate'!B:B,MATCH('Գծապատկեր 3.Զ.1'!A3023,'[3]Fed Funds rate'!A:A,0))</f>
        <v>1.58</v>
      </c>
      <c r="C3023">
        <v>-899.2</v>
      </c>
      <c r="D3023">
        <f>INDEX([3]Treasury!B:B,MATCH('Գծապատկեր 3.Զ.1'!A3023,[3]Treasury!A:A,0))</f>
        <v>1.59</v>
      </c>
      <c r="E3023">
        <v>10.917686594882801</v>
      </c>
    </row>
    <row r="3024" spans="1:5">
      <c r="A3024" s="9">
        <v>43873</v>
      </c>
      <c r="B3024">
        <f>INDEX('[3]Fed Funds rate'!B:B,MATCH('Գծապատկեր 3.Զ.1'!A3024,'[3]Fed Funds rate'!A:A,0))</f>
        <v>1.58</v>
      </c>
      <c r="C3024">
        <v>-899.78</v>
      </c>
      <c r="D3024">
        <f>INDEX([3]Treasury!B:B,MATCH('Գծապատկեր 3.Զ.1'!A3024,[3]Treasury!A:A,0))</f>
        <v>1.62</v>
      </c>
      <c r="E3024">
        <v>10.963743315543001</v>
      </c>
    </row>
    <row r="3025" spans="1:5">
      <c r="A3025" s="9">
        <v>43874</v>
      </c>
      <c r="B3025">
        <f>INDEX('[3]Fed Funds rate'!B:B,MATCH('Գծապատկեր 3.Զ.1'!A3025,'[3]Fed Funds rate'!A:A,0))</f>
        <v>1.58</v>
      </c>
      <c r="C3025">
        <v>-900.61</v>
      </c>
      <c r="D3025">
        <f>INDEX([3]Treasury!B:B,MATCH('Գծապատկեր 3.Զ.1'!A3025,[3]Treasury!A:A,0))</f>
        <v>1.61</v>
      </c>
      <c r="E3025">
        <v>11.037521792164201</v>
      </c>
    </row>
    <row r="3026" spans="1:5">
      <c r="A3026" s="9">
        <v>43875</v>
      </c>
      <c r="B3026">
        <f>INDEX('[3]Fed Funds rate'!B:B,MATCH('Գծապատկեր 3.Զ.1'!A3026,'[3]Fed Funds rate'!A:A,0))</f>
        <v>1.58</v>
      </c>
      <c r="C3026">
        <v>-902.96</v>
      </c>
      <c r="D3026">
        <f>INDEX([3]Treasury!B:B,MATCH('Գծապատկեր 3.Զ.1'!A3026,[3]Treasury!A:A,0))</f>
        <v>1.59</v>
      </c>
      <c r="E3026">
        <v>11.279692920266699</v>
      </c>
    </row>
    <row r="3027" spans="1:5">
      <c r="A3027" s="9">
        <v>43879</v>
      </c>
      <c r="B3027">
        <f>INDEX('[3]Fed Funds rate'!B:B,MATCH('Գծապատկեր 3.Զ.1'!A3027,'[3]Fed Funds rate'!A:A,0))</f>
        <v>1.59</v>
      </c>
      <c r="C3027">
        <v>-904.06</v>
      </c>
      <c r="D3027">
        <f>INDEX([3]Treasury!B:B,MATCH('Գծապատկեր 3.Զ.1'!A3027,[3]Treasury!A:A,0))</f>
        <v>1.55</v>
      </c>
      <c r="E3027">
        <v>11.383017546770301</v>
      </c>
    </row>
    <row r="3028" spans="1:5">
      <c r="A3028" s="9">
        <v>43880</v>
      </c>
      <c r="B3028">
        <f>INDEX('[3]Fed Funds rate'!B:B,MATCH('Գծապատկեր 3.Զ.1'!A3028,'[3]Fed Funds rate'!A:A,0))</f>
        <v>1.59</v>
      </c>
      <c r="C3028">
        <v>-904.77</v>
      </c>
      <c r="D3028">
        <f>INDEX([3]Treasury!B:B,MATCH('Գծապատկեր 3.Զ.1'!A3028,[3]Treasury!A:A,0))</f>
        <v>1.56</v>
      </c>
      <c r="E3028">
        <v>11.4430990279954</v>
      </c>
    </row>
    <row r="3029" spans="1:5">
      <c r="A3029" s="9">
        <v>43881</v>
      </c>
      <c r="B3029">
        <f>INDEX('[3]Fed Funds rate'!B:B,MATCH('Գծապատկեր 3.Զ.1'!A3029,'[3]Fed Funds rate'!A:A,0))</f>
        <v>1.59</v>
      </c>
      <c r="C3029">
        <v>-905.52</v>
      </c>
      <c r="D3029">
        <f>INDEX([3]Treasury!B:B,MATCH('Գծապատկեր 3.Զ.1'!A3029,[3]Treasury!A:A,0))</f>
        <v>1.52</v>
      </c>
      <c r="E3029">
        <v>11.507536866410501</v>
      </c>
    </row>
    <row r="3030" spans="1:5">
      <c r="A3030" s="9">
        <v>43882</v>
      </c>
      <c r="B3030">
        <f>INDEX('[3]Fed Funds rate'!B:B,MATCH('Գծապատկեր 3.Զ.1'!A3030,'[3]Fed Funds rate'!A:A,0))</f>
        <v>1.58</v>
      </c>
      <c r="C3030">
        <v>-908.24</v>
      </c>
      <c r="D3030">
        <f>INDEX([3]Treasury!B:B,MATCH('Գծապատկեր 3.Զ.1'!A3030,[3]Treasury!A:A,0))</f>
        <v>1.46</v>
      </c>
      <c r="E3030">
        <v>11.789045188874599</v>
      </c>
    </row>
    <row r="3031" spans="1:5">
      <c r="A3031" s="9">
        <v>43885</v>
      </c>
      <c r="B3031">
        <f>INDEX('[3]Fed Funds rate'!B:B,MATCH('Գծապատկեր 3.Զ.1'!A3031,'[3]Fed Funds rate'!A:A,0))</f>
        <v>1.58</v>
      </c>
      <c r="C3031">
        <v>-907.42</v>
      </c>
      <c r="D3031">
        <f>INDEX([3]Treasury!B:B,MATCH('Գծապատկեր 3.Զ.1'!A3031,[3]Treasury!A:A,0))</f>
        <v>1.38</v>
      </c>
      <c r="E3031">
        <v>11.680299058245099</v>
      </c>
    </row>
    <row r="3032" spans="1:5">
      <c r="A3032" s="9">
        <v>43886</v>
      </c>
      <c r="B3032">
        <f>INDEX('[3]Fed Funds rate'!B:B,MATCH('Գծապատկեր 3.Զ.1'!A3032,'[3]Fed Funds rate'!A:A,0))</f>
        <v>1.58</v>
      </c>
      <c r="C3032">
        <v>-905.36</v>
      </c>
      <c r="D3032">
        <f>INDEX([3]Treasury!B:B,MATCH('Գծապատկեր 3.Զ.1'!A3032,[3]Treasury!A:A,0))</f>
        <v>1.33</v>
      </c>
      <c r="E3032">
        <v>11.4346033693162</v>
      </c>
    </row>
    <row r="3033" spans="1:5">
      <c r="A3033" s="9">
        <v>43887</v>
      </c>
      <c r="B3033">
        <f>INDEX('[3]Fed Funds rate'!B:B,MATCH('Գծապատկեր 3.Զ.1'!A3033,'[3]Fed Funds rate'!A:A,0))</f>
        <v>1.58</v>
      </c>
      <c r="C3033">
        <v>-902.49</v>
      </c>
      <c r="D3033">
        <f>INDEX([3]Treasury!B:B,MATCH('Գծապատկեր 3.Զ.1'!A3033,[3]Treasury!A:A,0))</f>
        <v>1.33</v>
      </c>
      <c r="E3033">
        <v>11.0986790149661</v>
      </c>
    </row>
    <row r="3034" spans="1:5">
      <c r="A3034" s="9">
        <v>43888</v>
      </c>
      <c r="B3034">
        <f>INDEX('[3]Fed Funds rate'!B:B,MATCH('Գծապատկեր 3.Զ.1'!A3034,'[3]Fed Funds rate'!A:A,0))</f>
        <v>1.58</v>
      </c>
      <c r="C3034">
        <v>-895.65</v>
      </c>
      <c r="D3034">
        <f>INDEX([3]Treasury!B:B,MATCH('Գծապատկեր 3.Զ.1'!A3034,[3]Treasury!A:A,0))</f>
        <v>1.3</v>
      </c>
      <c r="E3034">
        <v>10.319469815840399</v>
      </c>
    </row>
    <row r="3035" spans="1:5">
      <c r="A3035" s="9">
        <v>43889</v>
      </c>
      <c r="B3035">
        <f>INDEX('[3]Fed Funds rate'!B:B,MATCH('Գծապատկեր 3.Զ.1'!A3035,'[3]Fed Funds rate'!A:A,0))</f>
        <v>1.58</v>
      </c>
      <c r="C3035">
        <v>-889.88</v>
      </c>
      <c r="D3035">
        <f>INDEX([3]Treasury!B:B,MATCH('Գծապատկեր 3.Զ.1'!A3035,[3]Treasury!A:A,0))</f>
        <v>1.1299999999999999</v>
      </c>
      <c r="E3035">
        <v>9.6547419688232594</v>
      </c>
    </row>
    <row r="3036" spans="1:5">
      <c r="A3036" s="9">
        <v>43892</v>
      </c>
      <c r="B3036">
        <f>INDEX('[3]Fed Funds rate'!B:B,MATCH('Գծապատկեր 3.Զ.1'!A3036,'[3]Fed Funds rate'!A:A,0))</f>
        <v>1.59</v>
      </c>
      <c r="C3036">
        <v>-895.19</v>
      </c>
      <c r="D3036">
        <f>INDEX([3]Treasury!B:B,MATCH('Գծապատկեր 3.Զ.1'!A3036,[3]Treasury!A:A,0))</f>
        <v>1.1000000000000001</v>
      </c>
      <c r="E3036">
        <v>10.231259962685099</v>
      </c>
    </row>
    <row r="3037" spans="1:5">
      <c r="A3037" s="9">
        <v>43893</v>
      </c>
      <c r="B3037">
        <f>INDEX('[3]Fed Funds rate'!B:B,MATCH('Գծապատկեր 3.Զ.1'!A3037,'[3]Fed Funds rate'!A:A,0))</f>
        <v>1.59</v>
      </c>
      <c r="C3037">
        <v>-902.68</v>
      </c>
      <c r="D3037">
        <f>INDEX([3]Treasury!B:B,MATCH('Գծապատկեր 3.Զ.1'!A3037,[3]Treasury!A:A,0))</f>
        <v>1.02</v>
      </c>
      <c r="E3037">
        <v>11.046055039522299</v>
      </c>
    </row>
    <row r="3038" spans="1:5">
      <c r="A3038" s="9">
        <v>43894</v>
      </c>
      <c r="B3038">
        <f>INDEX('[3]Fed Funds rate'!B:B,MATCH('Գծապատկեր 3.Զ.1'!A3038,'[3]Fed Funds rate'!A:A,0))</f>
        <v>1.0900000000000001</v>
      </c>
      <c r="C3038">
        <v>-910.09</v>
      </c>
      <c r="D3038">
        <f>INDEX([3]Treasury!B:B,MATCH('Գծապատկեր 3.Զ.1'!A3038,[3]Treasury!A:A,0))</f>
        <v>1.02</v>
      </c>
      <c r="E3038">
        <v>11.845175536349799</v>
      </c>
    </row>
    <row r="3039" spans="1:5">
      <c r="A3039" s="9">
        <v>43895</v>
      </c>
      <c r="B3039">
        <f>INDEX('[3]Fed Funds rate'!B:B,MATCH('Գծապատկեր 3.Զ.1'!A3039,'[3]Fed Funds rate'!A:A,0))</f>
        <v>1.0900000000000001</v>
      </c>
      <c r="C3039">
        <v>-905.87</v>
      </c>
      <c r="D3039">
        <f>INDEX([3]Treasury!B:B,MATCH('Գծապատկեր 3.Զ.1'!A3039,[3]Treasury!A:A,0))</f>
        <v>0.92</v>
      </c>
      <c r="E3039">
        <v>11.3619897921446</v>
      </c>
    </row>
    <row r="3040" spans="1:5">
      <c r="A3040" s="9">
        <v>43896</v>
      </c>
      <c r="B3040">
        <f>INDEX('[3]Fed Funds rate'!B:B,MATCH('Գծապատկեր 3.Զ.1'!A3040,'[3]Fed Funds rate'!A:A,0))</f>
        <v>1.0900000000000001</v>
      </c>
      <c r="C3040">
        <v>-902.53</v>
      </c>
      <c r="D3040">
        <f>INDEX([3]Treasury!B:B,MATCH('Գծապատկեր 3.Զ.1'!A3040,[3]Treasury!A:A,0))</f>
        <v>0.74</v>
      </c>
      <c r="E3040">
        <v>10.9741855903853</v>
      </c>
    </row>
    <row r="3041" spans="1:5">
      <c r="A3041" s="9">
        <v>43899</v>
      </c>
      <c r="B3041">
        <f>INDEX('[3]Fed Funds rate'!B:B,MATCH('Գծապատկեր 3.Զ.1'!A3041,'[3]Fed Funds rate'!A:A,0))</f>
        <v>1.0900000000000001</v>
      </c>
      <c r="C3041">
        <v>-869.11</v>
      </c>
      <c r="D3041">
        <f>INDEX([3]Treasury!B:B,MATCH('Գծապատկեր 3.Զ.1'!A3041,[3]Treasury!A:A,0))</f>
        <v>0.54</v>
      </c>
      <c r="E3041">
        <v>7.18254648307731</v>
      </c>
    </row>
    <row r="3042" spans="1:5">
      <c r="A3042" s="9">
        <v>43900</v>
      </c>
      <c r="B3042">
        <f>INDEX('[3]Fed Funds rate'!B:B,MATCH('Գծապատկեր 3.Զ.1'!A3042,'[3]Fed Funds rate'!A:A,0))</f>
        <v>1.0900000000000001</v>
      </c>
      <c r="C3042">
        <v>-865.04</v>
      </c>
      <c r="D3042">
        <f>INDEX([3]Treasury!B:B,MATCH('Գծապատկեր 3.Զ.1'!A3042,[3]Treasury!A:A,0))</f>
        <v>0.76</v>
      </c>
      <c r="E3042">
        <v>6.6947358802095698</v>
      </c>
    </row>
    <row r="3043" spans="1:5">
      <c r="A3043" s="9">
        <v>43901</v>
      </c>
      <c r="B3043">
        <f>INDEX('[3]Fed Funds rate'!B:B,MATCH('Գծապատկեր 3.Զ.1'!A3043,'[3]Fed Funds rate'!A:A,0))</f>
        <v>1.0900000000000001</v>
      </c>
      <c r="C3043">
        <v>-850.6</v>
      </c>
      <c r="D3043">
        <f>INDEX([3]Treasury!B:B,MATCH('Գծապատկեր 3.Զ.1'!A3043,[3]Treasury!A:A,0))</f>
        <v>0.82</v>
      </c>
      <c r="E3043">
        <v>4.9929442667894302</v>
      </c>
    </row>
    <row r="3044" spans="1:5">
      <c r="A3044" s="9">
        <v>43902</v>
      </c>
      <c r="B3044">
        <f>INDEX('[3]Fed Funds rate'!B:B,MATCH('Գծապատկեր 3.Զ.1'!A3044,'[3]Fed Funds rate'!A:A,0))</f>
        <v>1.1000000000000001</v>
      </c>
      <c r="C3044">
        <v>-813.42</v>
      </c>
      <c r="D3044">
        <f>INDEX([3]Treasury!B:B,MATCH('Գծապատկեր 3.Զ.1'!A3044,[3]Treasury!A:A,0))</f>
        <v>0.88</v>
      </c>
      <c r="E3044">
        <v>0.50508956628982504</v>
      </c>
    </row>
    <row r="3045" spans="1:5">
      <c r="A3045" s="9">
        <v>43903</v>
      </c>
      <c r="B3045">
        <f>INDEX('[3]Fed Funds rate'!B:B,MATCH('Գծապատկեր 3.Զ.1'!A3045,'[3]Fed Funds rate'!A:A,0))</f>
        <v>1.1000000000000001</v>
      </c>
      <c r="C3045">
        <v>-814.85</v>
      </c>
      <c r="D3045">
        <f>INDEX([3]Treasury!B:B,MATCH('Գծապատկեր 3.Զ.1'!A3045,[3]Treasury!A:A,0))</f>
        <v>0.94</v>
      </c>
      <c r="E3045">
        <v>0.66232208675012305</v>
      </c>
    </row>
    <row r="3046" spans="1:5">
      <c r="A3046" s="9">
        <v>43906</v>
      </c>
      <c r="B3046">
        <f>INDEX('[3]Fed Funds rate'!B:B,MATCH('Գծապատկեր 3.Զ.1'!A3046,'[3]Fed Funds rate'!A:A,0))</f>
        <v>0.25</v>
      </c>
      <c r="C3046">
        <v>-793.83</v>
      </c>
      <c r="D3046">
        <f>INDEX([3]Treasury!B:B,MATCH('Գծապատկեր 3.Զ.1'!A3046,[3]Treasury!A:A,0))</f>
        <v>0.73</v>
      </c>
      <c r="E3046">
        <v>-1.9695629720860099</v>
      </c>
    </row>
    <row r="3047" spans="1:5">
      <c r="A3047" s="9">
        <v>43907</v>
      </c>
      <c r="B3047">
        <f>INDEX('[3]Fed Funds rate'!B:B,MATCH('Գծապատկեր 3.Զ.1'!A3047,'[3]Fed Funds rate'!A:A,0))</f>
        <v>0.25</v>
      </c>
      <c r="C3047">
        <v>-786.2</v>
      </c>
      <c r="D3047">
        <f>INDEX([3]Treasury!B:B,MATCH('Գծապատկեր 3.Զ.1'!A3047,[3]Treasury!A:A,0))</f>
        <v>1.02</v>
      </c>
      <c r="E3047">
        <v>-2.9537880361951898</v>
      </c>
    </row>
    <row r="3048" spans="1:5">
      <c r="A3048" s="9">
        <v>43908</v>
      </c>
      <c r="B3048">
        <f>INDEX('[3]Fed Funds rate'!B:B,MATCH('Գծապատկեր 3.Զ.1'!A3048,'[3]Fed Funds rate'!A:A,0))</f>
        <v>0.25</v>
      </c>
      <c r="C3048">
        <v>-746.57</v>
      </c>
      <c r="D3048">
        <f>INDEX([3]Treasury!B:B,MATCH('Գծապատկեր 3.Զ.1'!A3048,[3]Treasury!A:A,0))</f>
        <v>1.18</v>
      </c>
      <c r="E3048">
        <v>-8.1443836142580004</v>
      </c>
    </row>
    <row r="3049" spans="1:5">
      <c r="A3049" s="9">
        <v>43909</v>
      </c>
      <c r="B3049">
        <f>INDEX('[3]Fed Funds rate'!B:B,MATCH('Գծապատկեր 3.Զ.1'!A3049,'[3]Fed Funds rate'!A:A,0))</f>
        <v>0.2</v>
      </c>
      <c r="C3049">
        <v>-728.19</v>
      </c>
      <c r="D3049">
        <f>INDEX([3]Treasury!B:B,MATCH('Գծապատկեր 3.Զ.1'!A3049,[3]Treasury!A:A,0))</f>
        <v>1.1200000000000001</v>
      </c>
      <c r="E3049">
        <v>-10.6555338020238</v>
      </c>
    </row>
    <row r="3050" spans="1:5">
      <c r="A3050" s="9">
        <v>43910</v>
      </c>
      <c r="B3050">
        <f>INDEX('[3]Fed Funds rate'!B:B,MATCH('Գծապատկեր 3.Զ.1'!A3050,'[3]Fed Funds rate'!A:A,0))</f>
        <v>0.15</v>
      </c>
      <c r="C3050">
        <v>-744.24</v>
      </c>
      <c r="D3050">
        <f>INDEX([3]Treasury!B:B,MATCH('Գծապատկեր 3.Զ.1'!A3050,[3]Treasury!A:A,0))</f>
        <v>0.92</v>
      </c>
      <c r="E3050">
        <v>-8.4937894453028004</v>
      </c>
    </row>
    <row r="3051" spans="1:5">
      <c r="A3051" s="9">
        <v>43913</v>
      </c>
      <c r="B3051">
        <f>INDEX('[3]Fed Funds rate'!B:B,MATCH('Գծապատկեր 3.Զ.1'!A3051,'[3]Fed Funds rate'!A:A,0))</f>
        <v>0.15</v>
      </c>
      <c r="C3051">
        <v>-731.29</v>
      </c>
      <c r="D3051">
        <f>INDEX([3]Treasury!B:B,MATCH('Գծապատկեր 3.Զ.1'!A3051,[3]Treasury!A:A,0))</f>
        <v>0.76</v>
      </c>
      <c r="E3051">
        <v>-10.2675471968106</v>
      </c>
    </row>
    <row r="3052" spans="1:5">
      <c r="A3052" s="9">
        <v>43914</v>
      </c>
      <c r="B3052">
        <f>INDEX('[3]Fed Funds rate'!B:B,MATCH('Գծապատկեր 3.Զ.1'!A3052,'[3]Fed Funds rate'!A:A,0))</f>
        <v>0.12</v>
      </c>
      <c r="C3052">
        <v>-743.51</v>
      </c>
      <c r="D3052">
        <f>INDEX([3]Treasury!B:B,MATCH('Գծապատկեր 3.Զ.1'!A3052,[3]Treasury!A:A,0))</f>
        <v>0.84</v>
      </c>
      <c r="E3052">
        <v>-8.6287461350669901</v>
      </c>
    </row>
    <row r="3053" spans="1:5">
      <c r="A3053" s="9">
        <v>43915</v>
      </c>
      <c r="B3053">
        <f>INDEX('[3]Fed Funds rate'!B:B,MATCH('Գծապատկեր 3.Զ.1'!A3053,'[3]Fed Funds rate'!A:A,0))</f>
        <v>0.1</v>
      </c>
      <c r="C3053">
        <v>-770.03</v>
      </c>
      <c r="D3053">
        <f>INDEX([3]Treasury!B:B,MATCH('Գծապատկեր 3.Զ.1'!A3053,[3]Treasury!A:A,0))</f>
        <v>0.88</v>
      </c>
      <c r="E3053">
        <v>-5.1424304350592802</v>
      </c>
    </row>
    <row r="3054" spans="1:5">
      <c r="A3054" s="9">
        <v>43916</v>
      </c>
      <c r="B3054">
        <f>INDEX('[3]Fed Funds rate'!B:B,MATCH('Գծապատկեր 3.Զ.1'!A3054,'[3]Fed Funds rate'!A:A,0))</f>
        <v>0.1</v>
      </c>
      <c r="C3054">
        <v>-785.99</v>
      </c>
      <c r="D3054">
        <f>INDEX([3]Treasury!B:B,MATCH('Գծապատկեր 3.Զ.1'!A3054,[3]Treasury!A:A,0))</f>
        <v>0.83</v>
      </c>
      <c r="E3054">
        <v>-3.1093807431990399</v>
      </c>
    </row>
    <row r="3055" spans="1:5">
      <c r="A3055" s="9">
        <v>43917</v>
      </c>
      <c r="B3055">
        <f>INDEX('[3]Fed Funds rate'!B:B,MATCH('Գծապատկեր 3.Զ.1'!A3055,'[3]Fed Funds rate'!A:A,0))</f>
        <v>0.1</v>
      </c>
      <c r="C3055">
        <v>-778.1</v>
      </c>
      <c r="D3055">
        <f>INDEX([3]Treasury!B:B,MATCH('Գծապատկեր 3.Զ.1'!A3055,[3]Treasury!A:A,0))</f>
        <v>0.72</v>
      </c>
      <c r="E3055">
        <v>-4.13669194083786</v>
      </c>
    </row>
    <row r="3056" spans="1:5">
      <c r="A3056" s="9">
        <v>43920</v>
      </c>
      <c r="B3056">
        <f>INDEX('[3]Fed Funds rate'!B:B,MATCH('Գծապատկեր 3.Զ.1'!A3056,'[3]Fed Funds rate'!A:A,0))</f>
        <v>0.09</v>
      </c>
      <c r="C3056">
        <v>-771.1</v>
      </c>
      <c r="D3056">
        <f>INDEX([3]Treasury!B:B,MATCH('Գծապատկեր 3.Զ.1'!A3056,[3]Treasury!A:A,0))</f>
        <v>0.7</v>
      </c>
      <c r="E3056">
        <v>-5.05879913361525</v>
      </c>
    </row>
    <row r="3057" spans="1:5">
      <c r="A3057" s="9">
        <v>43921</v>
      </c>
      <c r="B3057">
        <f>INDEX('[3]Fed Funds rate'!B:B,MATCH('Գծապատկեր 3.Զ.1'!A3057,'[3]Fed Funds rate'!A:A,0))</f>
        <v>0.08</v>
      </c>
      <c r="C3057">
        <v>-778.16</v>
      </c>
      <c r="D3057">
        <f>INDEX([3]Treasury!B:B,MATCH('Գծապատկեր 3.Զ.1'!A3057,[3]Treasury!A:A,0))</f>
        <v>0.7</v>
      </c>
      <c r="E3057">
        <v>-4.1657983008988104</v>
      </c>
    </row>
    <row r="3058" spans="1:5">
      <c r="A3058" s="9">
        <v>43922</v>
      </c>
      <c r="B3058">
        <f>INDEX('[3]Fed Funds rate'!B:B,MATCH('Գծապատկեր 3.Զ.1'!A3058,'[3]Fed Funds rate'!A:A,0))</f>
        <v>0.06</v>
      </c>
      <c r="C3058">
        <v>-768.93</v>
      </c>
      <c r="D3058">
        <f>INDEX([3]Treasury!B:B,MATCH('Գծապատկեր 3.Զ.1'!A3058,[3]Treasury!A:A,0))</f>
        <v>0.62</v>
      </c>
      <c r="E3058">
        <v>-5.3774282167167904</v>
      </c>
    </row>
    <row r="3059" spans="1:5">
      <c r="A3059" s="9">
        <v>43923</v>
      </c>
      <c r="B3059">
        <f>INDEX('[3]Fed Funds rate'!B:B,MATCH('Գծապատկեր 3.Զ.1'!A3059,'[3]Fed Funds rate'!A:A,0))</f>
        <v>0.05</v>
      </c>
      <c r="C3059">
        <v>-770.26</v>
      </c>
      <c r="D3059">
        <f>INDEX([3]Treasury!B:B,MATCH('Գծապատկեր 3.Զ.1'!A3059,[3]Treasury!A:A,0))</f>
        <v>0.63</v>
      </c>
      <c r="E3059">
        <v>-5.22301739432032</v>
      </c>
    </row>
    <row r="3060" spans="1:5">
      <c r="A3060" s="9">
        <v>43924</v>
      </c>
      <c r="B3060">
        <f>INDEX('[3]Fed Funds rate'!B:B,MATCH('Գծապատկեր 3.Զ.1'!A3060,'[3]Fed Funds rate'!A:A,0))</f>
        <v>0.05</v>
      </c>
      <c r="C3060">
        <v>-772.78</v>
      </c>
      <c r="D3060">
        <f>INDEX([3]Treasury!B:B,MATCH('Գծապատկեր 3.Զ.1'!A3060,[3]Treasury!A:A,0))</f>
        <v>0.62</v>
      </c>
      <c r="E3060">
        <v>-4.9147960665085204</v>
      </c>
    </row>
    <row r="3061" spans="1:5">
      <c r="A3061" s="9">
        <v>43927</v>
      </c>
      <c r="B3061">
        <f>INDEX('[3]Fed Funds rate'!B:B,MATCH('Գծապատկեր 3.Զ.1'!A3061,'[3]Fed Funds rate'!A:A,0))</f>
        <v>0.05</v>
      </c>
      <c r="C3061">
        <v>-771.53</v>
      </c>
      <c r="D3061">
        <f>INDEX([3]Treasury!B:B,MATCH('Գծապատկեր 3.Զ.1'!A3061,[3]Treasury!A:A,0))</f>
        <v>0.67</v>
      </c>
      <c r="E3061">
        <v>-5.0950871424035897</v>
      </c>
    </row>
    <row r="3062" spans="1:5">
      <c r="A3062" s="9">
        <v>43928</v>
      </c>
      <c r="B3062">
        <f>INDEX('[3]Fed Funds rate'!B:B,MATCH('Գծապատկեր 3.Զ.1'!A3062,'[3]Fed Funds rate'!A:A,0))</f>
        <v>0.05</v>
      </c>
      <c r="C3062">
        <v>-775.59</v>
      </c>
      <c r="D3062">
        <f>INDEX([3]Treasury!B:B,MATCH('Գծապատկեր 3.Զ.1'!A3062,[3]Treasury!A:A,0))</f>
        <v>0.75</v>
      </c>
      <c r="E3062">
        <v>-4.5886457441804298</v>
      </c>
    </row>
    <row r="3063" spans="1:5">
      <c r="A3063" s="9">
        <v>43929</v>
      </c>
      <c r="B3063">
        <f>INDEX('[3]Fed Funds rate'!B:B,MATCH('Գծապատկեր 3.Զ.1'!A3063,'[3]Fed Funds rate'!A:A,0))</f>
        <v>0.05</v>
      </c>
      <c r="C3063">
        <v>-774.77</v>
      </c>
      <c r="D3063">
        <f>INDEX([3]Treasury!B:B,MATCH('Գծապատկեր 3.Զ.1'!A3063,[3]Treasury!A:A,0))</f>
        <v>0.77</v>
      </c>
      <c r="E3063">
        <v>-4.7128331373299899</v>
      </c>
    </row>
    <row r="3064" spans="1:5">
      <c r="A3064" s="9">
        <v>43930</v>
      </c>
      <c r="B3064">
        <f>INDEX('[3]Fed Funds rate'!B:B,MATCH('Գծապատկեր 3.Զ.1'!A3064,'[3]Fed Funds rate'!A:A,0))</f>
        <v>0.05</v>
      </c>
      <c r="C3064">
        <v>-788.27</v>
      </c>
      <c r="D3064">
        <f>INDEX([3]Treasury!B:B,MATCH('Գծապատկեր 3.Զ.1'!A3064,[3]Treasury!A:A,0))</f>
        <v>0.73</v>
      </c>
      <c r="E3064">
        <v>-3.0037922011213101</v>
      </c>
    </row>
    <row r="3065" spans="1:5">
      <c r="A3065" s="9">
        <v>43934</v>
      </c>
      <c r="B3065">
        <f>INDEX('[3]Fed Funds rate'!B:B,MATCH('Գծապատկեր 3.Զ.1'!A3065,'[3]Fed Funds rate'!A:A,0))</f>
        <v>0.05</v>
      </c>
      <c r="C3065">
        <v>-791.71</v>
      </c>
      <c r="D3065">
        <f>INDEX([3]Treasury!B:B,MATCH('Գծապատկեր 3.Զ.1'!A3065,[3]Treasury!A:A,0))</f>
        <v>0.76</v>
      </c>
      <c r="E3065">
        <v>-2.5867475208904098</v>
      </c>
    </row>
    <row r="3066" spans="1:5">
      <c r="A3066" s="9">
        <v>43935</v>
      </c>
      <c r="B3066">
        <f>INDEX('[3]Fed Funds rate'!B:B,MATCH('Գծապատկեր 3.Զ.1'!A3066,'[3]Fed Funds rate'!A:A,0))</f>
        <v>0.05</v>
      </c>
      <c r="C3066">
        <v>-797.02</v>
      </c>
      <c r="D3066">
        <f>INDEX([3]Treasury!B:B,MATCH('Գծապատկեր 3.Զ.1'!A3066,[3]Treasury!A:A,0))</f>
        <v>0.76</v>
      </c>
      <c r="E3066">
        <v>-1.9366906647976501</v>
      </c>
    </row>
    <row r="3067" spans="1:5">
      <c r="A3067" s="9">
        <v>43936</v>
      </c>
      <c r="B3067">
        <f>INDEX('[3]Fed Funds rate'!B:B,MATCH('Գծապատկեր 3.Զ.1'!A3067,'[3]Fed Funds rate'!A:A,0))</f>
        <v>0.05</v>
      </c>
      <c r="C3067">
        <v>-790.66</v>
      </c>
      <c r="D3067">
        <f>INDEX([3]Treasury!B:B,MATCH('Գծապատկեր 3.Զ.1'!A3067,[3]Treasury!A:A,0))</f>
        <v>0.63</v>
      </c>
      <c r="E3067">
        <v>-2.75626756872588</v>
      </c>
    </row>
    <row r="3068" spans="1:5">
      <c r="A3068" s="9">
        <v>43937</v>
      </c>
      <c r="B3068">
        <f>INDEX('[3]Fed Funds rate'!B:B,MATCH('Գծապատկեր 3.Զ.1'!A3068,'[3]Fed Funds rate'!A:A,0))</f>
        <v>0.05</v>
      </c>
      <c r="C3068">
        <v>-790.15</v>
      </c>
      <c r="D3068">
        <f>INDEX([3]Treasury!B:B,MATCH('Գծապատկեր 3.Զ.1'!A3068,[3]Treasury!A:A,0))</f>
        <v>0.61</v>
      </c>
      <c r="E3068">
        <v>-2.83919460186643</v>
      </c>
    </row>
    <row r="3069" spans="1:5">
      <c r="A3069" s="9">
        <v>43938</v>
      </c>
      <c r="B3069">
        <f>INDEX('[3]Fed Funds rate'!B:B,MATCH('Գծապատկեր 3.Զ.1'!A3069,'[3]Fed Funds rate'!A:A,0))</f>
        <v>0.05</v>
      </c>
      <c r="C3069">
        <v>-792.95</v>
      </c>
      <c r="D3069">
        <f>INDEX([3]Treasury!B:B,MATCH('Գծապատկեր 3.Զ.1'!A3069,[3]Treasury!A:A,0))</f>
        <v>0.65</v>
      </c>
      <c r="E3069">
        <v>-2.5038605713677899</v>
      </c>
    </row>
    <row r="3070" spans="1:5">
      <c r="A3070" s="9">
        <v>43941</v>
      </c>
      <c r="B3070">
        <f>INDEX('[3]Fed Funds rate'!B:B,MATCH('Գծապատկեր 3.Զ.1'!A3070,'[3]Fed Funds rate'!A:A,0))</f>
        <v>0.05</v>
      </c>
      <c r="C3070">
        <v>-789.49</v>
      </c>
      <c r="D3070">
        <f>INDEX([3]Treasury!B:B,MATCH('Գծապատկեր 3.Զ.1'!A3070,[3]Treasury!A:A,0))</f>
        <v>0.63</v>
      </c>
      <c r="E3070">
        <v>-2.9595628385294499</v>
      </c>
    </row>
    <row r="3071" spans="1:5">
      <c r="A3071" s="9">
        <v>43942</v>
      </c>
      <c r="B3071">
        <f>INDEX('[3]Fed Funds rate'!B:B,MATCH('Գծապատկեր 3.Զ.1'!A3071,'[3]Fed Funds rate'!A:A,0))</f>
        <v>0.05</v>
      </c>
      <c r="C3071">
        <v>-782.73</v>
      </c>
      <c r="D3071">
        <f>INDEX([3]Treasury!B:B,MATCH('Գծապատկեր 3.Զ.1'!A3071,[3]Treasury!A:A,0))</f>
        <v>0.57999999999999996</v>
      </c>
      <c r="E3071">
        <v>-3.83790042347368</v>
      </c>
    </row>
    <row r="3072" spans="1:5">
      <c r="A3072" s="9">
        <v>43943</v>
      </c>
      <c r="B3072">
        <f>INDEX('[3]Fed Funds rate'!B:B,MATCH('Գծապատկեր 3.Զ.1'!A3072,'[3]Fed Funds rate'!A:A,0))</f>
        <v>0.05</v>
      </c>
      <c r="C3072">
        <v>-781.14</v>
      </c>
      <c r="D3072">
        <f>INDEX([3]Treasury!B:B,MATCH('Գծապատկեր 3.Զ.1'!A3072,[3]Treasury!A:A,0))</f>
        <v>0.63</v>
      </c>
      <c r="E3072">
        <v>-4.0596434774641903</v>
      </c>
    </row>
    <row r="3073" spans="1:5">
      <c r="A3073" s="9">
        <v>43944</v>
      </c>
      <c r="B3073">
        <f>INDEX('[3]Fed Funds rate'!B:B,MATCH('Գծապատկեր 3.Զ.1'!A3073,'[3]Fed Funds rate'!A:A,0))</f>
        <v>0.04</v>
      </c>
      <c r="C3073">
        <v>-782.73</v>
      </c>
      <c r="D3073">
        <f>INDEX([3]Treasury!B:B,MATCH('Գծապատկեր 3.Զ.1'!A3073,[3]Treasury!A:A,0))</f>
        <v>0.61</v>
      </c>
      <c r="E3073">
        <v>-3.8747025041302501</v>
      </c>
    </row>
    <row r="3074" spans="1:5">
      <c r="A3074" s="9">
        <v>43945</v>
      </c>
      <c r="B3074">
        <f>INDEX('[3]Fed Funds rate'!B:B,MATCH('Գծապատկեր 3.Զ.1'!A3074,'[3]Fed Funds rate'!A:A,0))</f>
        <v>0.05</v>
      </c>
      <c r="C3074">
        <v>-782.22</v>
      </c>
      <c r="D3074">
        <f>INDEX([3]Treasury!B:B,MATCH('Գծապատկեր 3.Զ.1'!A3074,[3]Treasury!A:A,0))</f>
        <v>0.6</v>
      </c>
      <c r="E3074">
        <v>-3.9582806476232602</v>
      </c>
    </row>
    <row r="3075" spans="1:5">
      <c r="A3075" s="9">
        <v>43948</v>
      </c>
      <c r="B3075">
        <f>INDEX('[3]Fed Funds rate'!B:B,MATCH('Գծապատկեր 3.Զ.1'!A3075,'[3]Fed Funds rate'!A:A,0))</f>
        <v>0.04</v>
      </c>
      <c r="C3075">
        <v>-780.31</v>
      </c>
      <c r="D3075">
        <f>INDEX([3]Treasury!B:B,MATCH('Գծապատկեր 3.Զ.1'!A3075,[3]Treasury!A:A,0))</f>
        <v>0.67</v>
      </c>
      <c r="E3075">
        <v>-4.2211559491753397</v>
      </c>
    </row>
    <row r="3076" spans="1:5">
      <c r="A3076" s="9">
        <v>43949</v>
      </c>
      <c r="B3076">
        <f>INDEX('[3]Fed Funds rate'!B:B,MATCH('Գծապատկեր 3.Զ.1'!A3076,'[3]Fed Funds rate'!A:A,0))</f>
        <v>0.04</v>
      </c>
      <c r="C3076">
        <v>-780.91</v>
      </c>
      <c r="D3076">
        <f>INDEX([3]Treasury!B:B,MATCH('Գծապատկեր 3.Զ.1'!A3076,[3]Treasury!A:A,0))</f>
        <v>0.62</v>
      </c>
      <c r="E3076">
        <v>-4.1626923871720001</v>
      </c>
    </row>
    <row r="3077" spans="1:5">
      <c r="A3077" s="9">
        <v>43950</v>
      </c>
      <c r="B3077">
        <f>INDEX('[3]Fed Funds rate'!B:B,MATCH('Գծապատկեր 3.Զ.1'!A3077,'[3]Fed Funds rate'!A:A,0))</f>
        <v>0.04</v>
      </c>
      <c r="C3077">
        <v>-787.97</v>
      </c>
      <c r="D3077">
        <f>INDEX([3]Treasury!B:B,MATCH('Գծապատկեր 3.Զ.1'!A3077,[3]Treasury!A:A,0))</f>
        <v>0.63</v>
      </c>
      <c r="E3077">
        <v>-3.2810801554242</v>
      </c>
    </row>
    <row r="3078" spans="1:5">
      <c r="A3078" s="9">
        <v>43951</v>
      </c>
      <c r="B3078">
        <f>INDEX('[3]Fed Funds rate'!B:B,MATCH('Գծապատկեր 3.Զ.1'!A3078,'[3]Fed Funds rate'!A:A,0))</f>
        <v>0.05</v>
      </c>
      <c r="C3078">
        <v>-795.28</v>
      </c>
      <c r="D3078">
        <f>INDEX([3]Treasury!B:B,MATCH('Գծապատկեր 3.Զ.1'!A3078,[3]Treasury!A:A,0))</f>
        <v>0.64</v>
      </c>
      <c r="E3078">
        <v>-2.3760550495209101</v>
      </c>
    </row>
    <row r="3079" spans="1:5">
      <c r="A3079" s="9">
        <v>43952</v>
      </c>
      <c r="B3079">
        <f>INDEX('[3]Fed Funds rate'!B:B,MATCH('Գծապատկեր 3.Զ.1'!A3079,'[3]Fed Funds rate'!A:A,0))</f>
        <v>0.05</v>
      </c>
      <c r="C3079">
        <v>-795.51</v>
      </c>
      <c r="D3079">
        <f>INDEX([3]Treasury!B:B,MATCH('Գծապատկեր 3.Զ.1'!A3079,[3]Treasury!A:A,0))</f>
        <v>0.64</v>
      </c>
      <c r="E3079">
        <v>-2.3655366124064501</v>
      </c>
    </row>
    <row r="3080" spans="1:5">
      <c r="A3080" s="9">
        <v>43955</v>
      </c>
      <c r="B3080">
        <f>INDEX('[3]Fed Funds rate'!B:B,MATCH('Գծապատկեր 3.Զ.1'!A3080,'[3]Fed Funds rate'!A:A,0))</f>
        <v>0.05</v>
      </c>
      <c r="C3080">
        <v>-794.34</v>
      </c>
      <c r="D3080">
        <f>INDEX([3]Treasury!B:B,MATCH('Գծապատկեր 3.Զ.1'!A3080,[3]Treasury!A:A,0))</f>
        <v>0.64</v>
      </c>
      <c r="E3080">
        <v>-2.53111788506589</v>
      </c>
    </row>
    <row r="3081" spans="1:5">
      <c r="A3081" s="9">
        <v>43956</v>
      </c>
      <c r="B3081">
        <f>INDEX('[3]Fed Funds rate'!B:B,MATCH('Գծապատկեր 3.Զ.1'!A3081,'[3]Fed Funds rate'!A:A,0))</f>
        <v>0.05</v>
      </c>
      <c r="C3081">
        <v>-801.14</v>
      </c>
      <c r="D3081">
        <f>INDEX([3]Treasury!B:B,MATCH('Գծապատկեր 3.Զ.1'!A3081,[3]Treasury!A:A,0))</f>
        <v>0.66</v>
      </c>
      <c r="E3081">
        <v>-1.69710175703141</v>
      </c>
    </row>
    <row r="3082" spans="1:5">
      <c r="A3082" s="9">
        <v>43957</v>
      </c>
      <c r="B3082">
        <f>INDEX('[3]Fed Funds rate'!B:B,MATCH('Գծապատկեր 3.Զ.1'!A3082,'[3]Fed Funds rate'!A:A,0))</f>
        <v>0.05</v>
      </c>
      <c r="C3082">
        <v>-800</v>
      </c>
      <c r="D3082">
        <f>INDEX([3]Treasury!B:B,MATCH('Գծապատկեր 3.Զ.1'!A3082,[3]Treasury!A:A,0))</f>
        <v>0.72</v>
      </c>
      <c r="E3082">
        <v>-1.8578969452893199</v>
      </c>
    </row>
    <row r="3083" spans="1:5">
      <c r="A3083" s="9">
        <v>43958</v>
      </c>
      <c r="B3083">
        <f>INDEX('[3]Fed Funds rate'!B:B,MATCH('Գծապատկեր 3.Զ.1'!A3083,'[3]Fed Funds rate'!A:A,0))</f>
        <v>0.05</v>
      </c>
      <c r="C3083">
        <v>-803.74</v>
      </c>
      <c r="D3083">
        <f>INDEX([3]Treasury!B:B,MATCH('Գծապատկեր 3.Զ.1'!A3083,[3]Treasury!A:A,0))</f>
        <v>0.63</v>
      </c>
      <c r="E3083">
        <v>-1.4098824932904099</v>
      </c>
    </row>
    <row r="3084" spans="1:5">
      <c r="A3084" s="9">
        <v>43959</v>
      </c>
      <c r="B3084">
        <f>INDEX('[3]Fed Funds rate'!B:B,MATCH('Գծապատկեր 3.Զ.1'!A3084,'[3]Fed Funds rate'!A:A,0))</f>
        <v>0.05</v>
      </c>
      <c r="C3084">
        <v>-806.48</v>
      </c>
      <c r="D3084">
        <f>INDEX([3]Treasury!B:B,MATCH('Գծապատկեր 3.Զ.1'!A3084,[3]Treasury!A:A,0))</f>
        <v>0.69</v>
      </c>
      <c r="E3084">
        <v>-1.0879516968978999</v>
      </c>
    </row>
    <row r="3085" spans="1:5">
      <c r="A3085" s="9">
        <v>43962</v>
      </c>
      <c r="B3085">
        <f>INDEX('[3]Fed Funds rate'!B:B,MATCH('Գծապատկեր 3.Զ.1'!A3085,'[3]Fed Funds rate'!A:A,0))</f>
        <v>0.05</v>
      </c>
      <c r="C3085">
        <v>-810.85</v>
      </c>
      <c r="D3085">
        <f>INDEX([3]Treasury!B:B,MATCH('Գծապատկեր 3.Զ.1'!A3085,[3]Treasury!A:A,0))</f>
        <v>0.73</v>
      </c>
      <c r="E3085">
        <v>-0.56594879210524596</v>
      </c>
    </row>
    <row r="3086" spans="1:5">
      <c r="A3086" s="9">
        <v>43963</v>
      </c>
      <c r="B3086">
        <f>INDEX('[3]Fed Funds rate'!B:B,MATCH('Գծապատկեր 3.Զ.1'!A3086,'[3]Fed Funds rate'!A:A,0))</f>
        <v>0.05</v>
      </c>
      <c r="C3086">
        <v>-813.72</v>
      </c>
      <c r="D3086">
        <f>INDEX([3]Treasury!B:B,MATCH('Գծապատկեր 3.Զ.1'!A3086,[3]Treasury!A:A,0))</f>
        <v>0.69</v>
      </c>
      <c r="E3086">
        <v>-0.23101893640148299</v>
      </c>
    </row>
    <row r="3087" spans="1:5">
      <c r="A3087" s="9">
        <v>43964</v>
      </c>
      <c r="B3087">
        <f>INDEX('[3]Fed Funds rate'!B:B,MATCH('Գծապատկեր 3.Զ.1'!A3087,'[3]Fed Funds rate'!A:A,0))</f>
        <v>0.05</v>
      </c>
      <c r="C3087">
        <v>-810.71</v>
      </c>
      <c r="D3087">
        <f>INDEX([3]Treasury!B:B,MATCH('Գծապատկեր 3.Զ.1'!A3087,[3]Treasury!A:A,0))</f>
        <v>0.64</v>
      </c>
      <c r="E3087">
        <v>-0.62000520666936099</v>
      </c>
    </row>
    <row r="3088" spans="1:5">
      <c r="A3088" s="9">
        <v>43965</v>
      </c>
      <c r="B3088">
        <f>INDEX('[3]Fed Funds rate'!B:B,MATCH('Գծապատկեր 3.Զ.1'!A3088,'[3]Fed Funds rate'!A:A,0))</f>
        <v>0.05</v>
      </c>
      <c r="C3088">
        <v>-807.47</v>
      </c>
      <c r="D3088">
        <f>INDEX([3]Treasury!B:B,MATCH('Գծապատկեր 3.Զ.1'!A3088,[3]Treasury!A:A,0))</f>
        <v>0.63</v>
      </c>
      <c r="E3088">
        <v>-1.03884948541963</v>
      </c>
    </row>
    <row r="3089" spans="1:5">
      <c r="A3089" s="9">
        <v>43966</v>
      </c>
      <c r="B3089">
        <f>INDEX('[3]Fed Funds rate'!B:B,MATCH('Գծապատկեր 3.Զ.1'!A3089,'[3]Fed Funds rate'!A:A,0))</f>
        <v>0.05</v>
      </c>
      <c r="C3089">
        <v>-813.15</v>
      </c>
      <c r="D3089">
        <f>INDEX([3]Treasury!B:B,MATCH('Գծապատկեր 3.Զ.1'!A3089,[3]Treasury!A:A,0))</f>
        <v>0.64</v>
      </c>
      <c r="E3089">
        <v>-0.35627371420878201</v>
      </c>
    </row>
    <row r="3090" spans="1:5">
      <c r="A3090" s="9">
        <v>43969</v>
      </c>
      <c r="B3090">
        <f>INDEX('[3]Fed Funds rate'!B:B,MATCH('Գծապատկեր 3.Զ.1'!A3090,'[3]Fed Funds rate'!A:A,0))</f>
        <v>0.05</v>
      </c>
      <c r="C3090">
        <v>-821.73</v>
      </c>
      <c r="D3090">
        <f>INDEX([3]Treasury!B:B,MATCH('Գծապատկեր 3.Զ.1'!A3090,[3]Treasury!A:A,0))</f>
        <v>0.73</v>
      </c>
      <c r="E3090">
        <v>0.67496130622100703</v>
      </c>
    </row>
    <row r="3091" spans="1:5">
      <c r="A3091" s="9">
        <v>43970</v>
      </c>
      <c r="B3091">
        <f>INDEX('[3]Fed Funds rate'!B:B,MATCH('Գծապատկեր 3.Զ.1'!A3091,'[3]Fed Funds rate'!A:A,0))</f>
        <v>0.05</v>
      </c>
      <c r="C3091">
        <v>-825.27</v>
      </c>
      <c r="D3091">
        <f>INDEX([3]Treasury!B:B,MATCH('Գծապատկեր 3.Զ.1'!A3091,[3]Treasury!A:A,0))</f>
        <v>0.7</v>
      </c>
      <c r="E3091">
        <v>1.08644198561285</v>
      </c>
    </row>
    <row r="3092" spans="1:5">
      <c r="A3092" s="9">
        <v>43971</v>
      </c>
      <c r="B3092">
        <f>INDEX('[3]Fed Funds rate'!B:B,MATCH('Գծապատկեր 3.Զ.1'!A3092,'[3]Fed Funds rate'!A:A,0))</f>
        <v>0.05</v>
      </c>
      <c r="C3092">
        <v>-834.38</v>
      </c>
      <c r="D3092">
        <f>INDEX([3]Treasury!B:B,MATCH('Գծապատկեր 3.Զ.1'!A3092,[3]Treasury!A:A,0))</f>
        <v>0.68</v>
      </c>
      <c r="E3092">
        <v>2.1658828217986099</v>
      </c>
    </row>
    <row r="3093" spans="1:5">
      <c r="A3093" s="9">
        <v>43972</v>
      </c>
      <c r="B3093">
        <f>INDEX('[3]Fed Funds rate'!B:B,MATCH('Գծապատկեր 3.Զ.1'!A3093,'[3]Fed Funds rate'!A:A,0))</f>
        <v>0.05</v>
      </c>
      <c r="C3093">
        <v>-841.33</v>
      </c>
      <c r="D3093">
        <f>INDEX([3]Treasury!B:B,MATCH('Գծապատկեր 3.Զ.1'!A3093,[3]Treasury!A:A,0))</f>
        <v>0.68</v>
      </c>
      <c r="E3093">
        <v>2.9769951536992401</v>
      </c>
    </row>
    <row r="3094" spans="1:5">
      <c r="A3094" s="9">
        <v>43973</v>
      </c>
      <c r="B3094">
        <f>INDEX('[3]Fed Funds rate'!B:B,MATCH('Գծապատկեր 3.Զ.1'!A3094,'[3]Fed Funds rate'!A:A,0))</f>
        <v>0.05</v>
      </c>
      <c r="C3094">
        <v>-838.98</v>
      </c>
      <c r="D3094">
        <f>INDEX([3]Treasury!B:B,MATCH('Գծապատկեր 3.Զ.1'!A3094,[3]Treasury!A:A,0))</f>
        <v>0.66</v>
      </c>
      <c r="E3094">
        <v>2.6788935749346998</v>
      </c>
    </row>
    <row r="3095" spans="1:5">
      <c r="A3095" s="9">
        <v>43977</v>
      </c>
      <c r="B3095">
        <f>INDEX('[3]Fed Funds rate'!B:B,MATCH('Գծապատկեր 3.Զ.1'!A3095,'[3]Fed Funds rate'!A:A,0))</f>
        <v>0.05</v>
      </c>
      <c r="C3095">
        <v>-843.48</v>
      </c>
      <c r="D3095">
        <f>INDEX([3]Treasury!B:B,MATCH('Գծապատկեր 3.Զ.1'!A3095,[3]Treasury!A:A,0))</f>
        <v>0.69</v>
      </c>
      <c r="E3095">
        <v>3.1954351963696501</v>
      </c>
    </row>
    <row r="3096" spans="1:5">
      <c r="A3096" s="9">
        <v>43978</v>
      </c>
      <c r="B3096">
        <f>INDEX('[3]Fed Funds rate'!B:B,MATCH('Գծապատկեր 3.Զ.1'!A3096,'[3]Fed Funds rate'!A:A,0))</f>
        <v>0.05</v>
      </c>
      <c r="C3096">
        <v>-842.89</v>
      </c>
      <c r="D3096">
        <f>INDEX([3]Treasury!B:B,MATCH('Գծապատկեր 3.Զ.1'!A3096,[3]Treasury!A:A,0))</f>
        <v>0.68</v>
      </c>
      <c r="E3096">
        <v>3.1070722199821099</v>
      </c>
    </row>
    <row r="3097" spans="1:5">
      <c r="A3097" s="9">
        <v>43979</v>
      </c>
      <c r="B3097">
        <f>INDEX('[3]Fed Funds rate'!B:B,MATCH('Գծապատկեր 3.Զ.1'!A3097,'[3]Fed Funds rate'!A:A,0))</f>
        <v>0.05</v>
      </c>
      <c r="C3097">
        <v>-842.27</v>
      </c>
      <c r="D3097">
        <f>INDEX([3]Treasury!B:B,MATCH('Գծապատկեր 3.Զ.1'!A3097,[3]Treasury!A:A,0))</f>
        <v>0.7</v>
      </c>
      <c r="E3097">
        <v>3.01509896344418</v>
      </c>
    </row>
    <row r="3098" spans="1:5">
      <c r="A3098" s="9">
        <v>43980</v>
      </c>
      <c r="B3098">
        <f>INDEX('[3]Fed Funds rate'!B:B,MATCH('Գծապատկեր 3.Զ.1'!A3098,'[3]Fed Funds rate'!A:A,0))</f>
        <v>0.05</v>
      </c>
      <c r="C3098">
        <v>-840.89</v>
      </c>
      <c r="D3098">
        <f>INDEX([3]Treasury!B:B,MATCH('Գծապատկեր 3.Զ.1'!A3098,[3]Treasury!A:A,0))</f>
        <v>0.65</v>
      </c>
      <c r="E3098">
        <v>2.8327323653066898</v>
      </c>
    </row>
    <row r="3099" spans="1:5">
      <c r="A3099" s="9">
        <v>43983</v>
      </c>
      <c r="B3099">
        <f>INDEX('[3]Fed Funds rate'!B:B,MATCH('Գծապատկեր 3.Զ.1'!A3099,'[3]Fed Funds rate'!A:A,0))</f>
        <v>0.05</v>
      </c>
      <c r="C3099">
        <v>-843.68</v>
      </c>
      <c r="D3099">
        <f>INDEX([3]Treasury!B:B,MATCH('Գծապատկեր 3.Զ.1'!A3099,[3]Treasury!A:A,0))</f>
        <v>0.66</v>
      </c>
      <c r="E3099">
        <v>3.1455856430737801</v>
      </c>
    </row>
    <row r="3100" spans="1:5">
      <c r="A3100" s="9">
        <v>43984</v>
      </c>
      <c r="B3100">
        <f>INDEX('[3]Fed Funds rate'!B:B,MATCH('Գծապատկեր 3.Զ.1'!A3100,'[3]Fed Funds rate'!A:A,0))</f>
        <v>0.06</v>
      </c>
      <c r="C3100">
        <v>-847.88</v>
      </c>
      <c r="D3100">
        <f>INDEX([3]Treasury!B:B,MATCH('Գծապատկեր 3.Զ.1'!A3100,[3]Treasury!A:A,0))</f>
        <v>0.68</v>
      </c>
      <c r="E3100">
        <v>3.6237813280429201</v>
      </c>
    </row>
    <row r="3101" spans="1:5">
      <c r="A3101" s="9">
        <v>43985</v>
      </c>
      <c r="B3101">
        <f>INDEX('[3]Fed Funds rate'!B:B,MATCH('Գծապատկեր 3.Զ.1'!A3101,'[3]Fed Funds rate'!A:A,0))</f>
        <v>0.06</v>
      </c>
      <c r="C3101">
        <v>-855.42</v>
      </c>
      <c r="D3101">
        <f>INDEX([3]Treasury!B:B,MATCH('Գծապատկեր 3.Զ.1'!A3101,[3]Treasury!A:A,0))</f>
        <v>0.77</v>
      </c>
      <c r="E3101">
        <v>4.4907394156502898</v>
      </c>
    </row>
    <row r="3102" spans="1:5">
      <c r="A3102" s="9">
        <v>43986</v>
      </c>
      <c r="B3102">
        <f>INDEX('[3]Fed Funds rate'!B:B,MATCH('Գծապատկեր 3.Զ.1'!A3102,'[3]Fed Funds rate'!A:A,0))</f>
        <v>0.06</v>
      </c>
      <c r="C3102">
        <v>-855.02</v>
      </c>
      <c r="D3102">
        <f>INDEX([3]Treasury!B:B,MATCH('Գծապատկեր 3.Զ.1'!A3102,[3]Treasury!A:A,0))</f>
        <v>0.82</v>
      </c>
      <c r="E3102">
        <v>4.4255803599931998</v>
      </c>
    </row>
    <row r="3103" spans="1:5">
      <c r="A3103" s="9">
        <v>43987</v>
      </c>
      <c r="B3103">
        <f>INDEX('[3]Fed Funds rate'!B:B,MATCH('Գծապատկեր 3.Զ.1'!A3103,'[3]Fed Funds rate'!A:A,0))</f>
        <v>7.0000000000000007E-2</v>
      </c>
      <c r="C3103">
        <v>-858.31</v>
      </c>
      <c r="D3103">
        <f>INDEX([3]Treasury!B:B,MATCH('Գծապատկեր 3.Զ.1'!A3103,[3]Treasury!A:A,0))</f>
        <v>0.91</v>
      </c>
      <c r="E3103">
        <v>4.7912412609279</v>
      </c>
    </row>
    <row r="3104" spans="1:5">
      <c r="A3104" s="9">
        <v>43990</v>
      </c>
      <c r="B3104">
        <f>INDEX('[3]Fed Funds rate'!B:B,MATCH('Գծապատկեր 3.Զ.1'!A3104,'[3]Fed Funds rate'!A:A,0))</f>
        <v>7.0000000000000007E-2</v>
      </c>
      <c r="C3104">
        <v>-863.47</v>
      </c>
      <c r="D3104">
        <f>INDEX([3]Treasury!B:B,MATCH('Գծապատկեր 3.Զ.1'!A3104,[3]Treasury!A:A,0))</f>
        <v>0.88</v>
      </c>
      <c r="E3104">
        <v>5.3722362086855302</v>
      </c>
    </row>
    <row r="3105" spans="1:5">
      <c r="A3105" s="9">
        <v>43991</v>
      </c>
      <c r="B3105">
        <f>INDEX('[3]Fed Funds rate'!B:B,MATCH('Գծապատկեր 3.Զ.1'!A3105,'[3]Fed Funds rate'!A:A,0))</f>
        <v>7.0000000000000007E-2</v>
      </c>
      <c r="C3105">
        <v>-863.35</v>
      </c>
      <c r="D3105">
        <f>INDEX([3]Treasury!B:B,MATCH('Գծապատկեր 3.Զ.1'!A3105,[3]Treasury!A:A,0))</f>
        <v>0.84</v>
      </c>
      <c r="E3105">
        <v>5.3399517226506497</v>
      </c>
    </row>
    <row r="3106" spans="1:5">
      <c r="A3106" s="9">
        <v>43992</v>
      </c>
      <c r="B3106">
        <f>INDEX('[3]Fed Funds rate'!B:B,MATCH('Գծապատկեր 3.Զ.1'!A3106,'[3]Fed Funds rate'!A:A,0))</f>
        <v>0.08</v>
      </c>
      <c r="C3106">
        <v>-863.5</v>
      </c>
      <c r="D3106">
        <f>INDEX([3]Treasury!B:B,MATCH('Գծապատկեր 3.Զ.1'!A3106,[3]Treasury!A:A,0))</f>
        <v>0.75</v>
      </c>
      <c r="E3106">
        <v>5.3389387407088398</v>
      </c>
    </row>
    <row r="3107" spans="1:5">
      <c r="A3107" s="9">
        <v>43993</v>
      </c>
      <c r="B3107">
        <f>INDEX('[3]Fed Funds rate'!B:B,MATCH('Գծապատկեր 3.Զ.1'!A3107,'[3]Fed Funds rate'!A:A,0))</f>
        <v>0.08</v>
      </c>
      <c r="C3107">
        <v>-857.7</v>
      </c>
      <c r="D3107">
        <f>INDEX([3]Treasury!B:B,MATCH('Գծապատկեր 3.Զ.1'!A3107,[3]Treasury!A:A,0))</f>
        <v>0.66</v>
      </c>
      <c r="E3107">
        <v>4.6466025779860702</v>
      </c>
    </row>
    <row r="3108" spans="1:5">
      <c r="A3108" s="9">
        <v>43994</v>
      </c>
      <c r="B3108">
        <f>INDEX('[3]Fed Funds rate'!B:B,MATCH('Գծապատկեր 3.Զ.1'!A3108,'[3]Fed Funds rate'!A:A,0))</f>
        <v>0.08</v>
      </c>
      <c r="C3108">
        <v>-856.83</v>
      </c>
      <c r="D3108">
        <f>INDEX([3]Treasury!B:B,MATCH('Գծապատկեր 3.Զ.1'!A3108,[3]Treasury!A:A,0))</f>
        <v>0.71</v>
      </c>
      <c r="E3108">
        <v>4.5267322778847703</v>
      </c>
    </row>
    <row r="3109" spans="1:5">
      <c r="A3109" s="9">
        <v>43997</v>
      </c>
      <c r="B3109">
        <f>INDEX('[3]Fed Funds rate'!B:B,MATCH('Գծապատկեր 3.Զ.1'!A3109,'[3]Fed Funds rate'!A:A,0))</f>
        <v>0.09</v>
      </c>
      <c r="C3109">
        <v>-853.31</v>
      </c>
      <c r="D3109">
        <f>INDEX([3]Treasury!B:B,MATCH('Գծապատկեր 3.Զ.1'!A3109,[3]Treasury!A:A,0))</f>
        <v>0.71</v>
      </c>
      <c r="E3109">
        <v>4.0966851904822699</v>
      </c>
    </row>
    <row r="3110" spans="1:5">
      <c r="A3110" s="9">
        <v>43998</v>
      </c>
      <c r="B3110">
        <f>INDEX('[3]Fed Funds rate'!B:B,MATCH('Գծապատկեր 3.Զ.1'!A3110,'[3]Fed Funds rate'!A:A,0))</f>
        <v>0.09</v>
      </c>
      <c r="C3110">
        <v>-862.71</v>
      </c>
      <c r="D3110">
        <f>INDEX([3]Treasury!B:B,MATCH('Գծապատկեր 3.Զ.1'!A3110,[3]Treasury!A:A,0))</f>
        <v>0.75</v>
      </c>
      <c r="E3110">
        <v>5.1738706220533004</v>
      </c>
    </row>
    <row r="3111" spans="1:5">
      <c r="A3111" s="9">
        <v>43999</v>
      </c>
      <c r="B3111">
        <f>INDEX('[3]Fed Funds rate'!B:B,MATCH('Գծապատկեր 3.Զ.1'!A3111,'[3]Fed Funds rate'!A:A,0))</f>
        <v>0.09</v>
      </c>
      <c r="C3111">
        <v>-862.63</v>
      </c>
      <c r="D3111">
        <f>INDEX([3]Treasury!B:B,MATCH('Գծապատկեր 3.Զ.1'!A3111,[3]Treasury!A:A,0))</f>
        <v>0.74</v>
      </c>
      <c r="E3111">
        <v>5.1462136834269296</v>
      </c>
    </row>
    <row r="3112" spans="1:5">
      <c r="A3112" s="9">
        <v>44000</v>
      </c>
      <c r="B3112">
        <f>INDEX('[3]Fed Funds rate'!B:B,MATCH('Գծապատկեր 3.Զ.1'!A3112,'[3]Fed Funds rate'!A:A,0))</f>
        <v>0.09</v>
      </c>
      <c r="C3112">
        <v>-862.81</v>
      </c>
      <c r="D3112">
        <f>INDEX([3]Treasury!B:B,MATCH('Գծապատկեր 3.Զ.1'!A3112,[3]Treasury!A:A,0))</f>
        <v>0.71</v>
      </c>
      <c r="E3112">
        <v>5.1486949713918104</v>
      </c>
    </row>
    <row r="3113" spans="1:5">
      <c r="A3113" s="9">
        <v>44001</v>
      </c>
      <c r="B3113">
        <f>INDEX('[3]Fed Funds rate'!B:B,MATCH('Գծապատկեր 3.Զ.1'!A3113,'[3]Fed Funds rate'!A:A,0))</f>
        <v>0.09</v>
      </c>
      <c r="C3113">
        <v>-865.27</v>
      </c>
      <c r="D3113">
        <f>INDEX([3]Treasury!B:B,MATCH('Գծապատկեր 3.Զ.1'!A3113,[3]Treasury!A:A,0))</f>
        <v>0.7</v>
      </c>
      <c r="E3113">
        <v>5.4150216977397996</v>
      </c>
    </row>
    <row r="3114" spans="1:5">
      <c r="A3114" s="9">
        <v>44004</v>
      </c>
      <c r="B3114">
        <f>INDEX('[3]Fed Funds rate'!B:B,MATCH('Գծապատկեր 3.Զ.1'!A3114,'[3]Fed Funds rate'!A:A,0))</f>
        <v>0.08</v>
      </c>
      <c r="C3114">
        <v>-865.76</v>
      </c>
      <c r="D3114">
        <f>INDEX([3]Treasury!B:B,MATCH('Գծապատկեր 3.Զ.1'!A3114,[3]Treasury!A:A,0))</f>
        <v>0.71</v>
      </c>
      <c r="E3114">
        <v>5.45325333219375</v>
      </c>
    </row>
    <row r="3115" spans="1:5">
      <c r="A3115" s="9">
        <v>44005</v>
      </c>
      <c r="B3115">
        <f>INDEX('[3]Fed Funds rate'!B:B,MATCH('Գծապատկեր 3.Զ.1'!A3115,'[3]Fed Funds rate'!A:A,0))</f>
        <v>0.08</v>
      </c>
      <c r="C3115">
        <v>-867.27</v>
      </c>
      <c r="D3115">
        <f>INDEX([3]Treasury!B:B,MATCH('Գծապատկեր 3.Զ.1'!A3115,[3]Treasury!A:A,0))</f>
        <v>0.72</v>
      </c>
      <c r="E3115">
        <v>5.6091330290153101</v>
      </c>
    </row>
    <row r="3116" spans="1:5">
      <c r="A3116" s="9">
        <v>44006</v>
      </c>
      <c r="B3116">
        <f>INDEX('[3]Fed Funds rate'!B:B,MATCH('Գծապատկեր 3.Զ.1'!A3116,'[3]Fed Funds rate'!A:A,0))</f>
        <v>0.08</v>
      </c>
      <c r="C3116">
        <v>-865.42</v>
      </c>
      <c r="D3116">
        <f>INDEX([3]Treasury!B:B,MATCH('Գծապատկեր 3.Զ.1'!A3116,[3]Treasury!A:A,0))</f>
        <v>0.69</v>
      </c>
      <c r="E3116">
        <v>5.3772109874670297</v>
      </c>
    </row>
    <row r="3117" spans="1:5">
      <c r="A3117" s="9">
        <v>44007</v>
      </c>
      <c r="B3117">
        <f>INDEX('[3]Fed Funds rate'!B:B,MATCH('Գծապատկեր 3.Զ.1'!A3117,'[3]Fed Funds rate'!A:A,0))</f>
        <v>0.08</v>
      </c>
      <c r="C3117">
        <v>-864.67</v>
      </c>
      <c r="D3117">
        <f>INDEX([3]Treasury!B:B,MATCH('Գծապատկեր 3.Զ.1'!A3117,[3]Treasury!A:A,0))</f>
        <v>0.68</v>
      </c>
      <c r="E3117">
        <v>5.2721295710035703</v>
      </c>
    </row>
    <row r="3118" spans="1:5">
      <c r="A3118" s="9">
        <v>44008</v>
      </c>
      <c r="B3118">
        <f>INDEX('[3]Fed Funds rate'!B:B,MATCH('Գծապատկեր 3.Զ.1'!A3118,'[3]Fed Funds rate'!A:A,0))</f>
        <v>0.08</v>
      </c>
      <c r="C3118">
        <v>-865.31</v>
      </c>
      <c r="D3118">
        <f>INDEX([3]Treasury!B:B,MATCH('Գծապատկեր 3.Զ.1'!A3118,[3]Treasury!A:A,0))</f>
        <v>0.64</v>
      </c>
      <c r="E3118">
        <v>5.3277385957041998</v>
      </c>
    </row>
    <row r="3119" spans="1:5">
      <c r="A3119" s="9">
        <v>44011</v>
      </c>
      <c r="B3119">
        <f>INDEX('[3]Fed Funds rate'!B:B,MATCH('Գծապատկեր 3.Զ.1'!A3119,'[3]Fed Funds rate'!A:A,0))</f>
        <v>0.08</v>
      </c>
      <c r="C3119">
        <v>-864.56</v>
      </c>
      <c r="D3119">
        <f>INDEX([3]Treasury!B:B,MATCH('Գծապատկեր 3.Զ.1'!A3119,[3]Treasury!A:A,0))</f>
        <v>0.64</v>
      </c>
      <c r="E3119">
        <v>5.2226470440314099</v>
      </c>
    </row>
    <row r="3120" spans="1:5">
      <c r="A3120" s="9">
        <v>44012</v>
      </c>
      <c r="B3120">
        <f>INDEX('[3]Fed Funds rate'!B:B,MATCH('Գծապատկեր 3.Զ.1'!A3120,'[3]Fed Funds rate'!A:A,0))</f>
        <v>0.08</v>
      </c>
      <c r="C3120">
        <v>-865.37</v>
      </c>
      <c r="D3120">
        <f>INDEX([3]Treasury!B:B,MATCH('Գծապատկեր 3.Զ.1'!A3120,[3]Treasury!A:A,0))</f>
        <v>0.66</v>
      </c>
      <c r="E3120">
        <v>5.2979130753229802</v>
      </c>
    </row>
    <row r="3121" spans="1:5">
      <c r="A3121" s="9">
        <v>44013</v>
      </c>
      <c r="B3121">
        <f>INDEX('[3]Fed Funds rate'!B:B,MATCH('Գծապատկեր 3.Զ.1'!A3121,'[3]Fed Funds rate'!A:A,0))</f>
        <v>0.08</v>
      </c>
      <c r="C3121">
        <v>-868.19</v>
      </c>
      <c r="D3121">
        <f>INDEX([3]Treasury!B:B,MATCH('Գծապատկեր 3.Զ.1'!A3121,[3]Treasury!A:A,0))</f>
        <v>0.69</v>
      </c>
      <c r="E3121">
        <v>5.6048764941443698</v>
      </c>
    </row>
    <row r="3122" spans="1:5">
      <c r="A3122" s="9">
        <v>44014</v>
      </c>
      <c r="B3122">
        <f>INDEX('[3]Fed Funds rate'!B:B,MATCH('Գծապատկեր 3.Զ.1'!A3122,'[3]Fed Funds rate'!A:A,0))</f>
        <v>0.09</v>
      </c>
      <c r="C3122">
        <v>-872.53</v>
      </c>
      <c r="D3122">
        <f>INDEX([3]Treasury!B:B,MATCH('Գծապատկեր 3.Զ.1'!A3122,[3]Treasury!A:A,0))</f>
        <v>0.68</v>
      </c>
      <c r="E3122">
        <v>6.0851432716098</v>
      </c>
    </row>
    <row r="3123" spans="1:5">
      <c r="A3123" s="9">
        <v>44018</v>
      </c>
      <c r="B3123">
        <f>INDEX('[3]Fed Funds rate'!B:B,MATCH('Գծապատկեր 3.Զ.1'!A3123,'[3]Fed Funds rate'!A:A,0))</f>
        <v>0.09</v>
      </c>
      <c r="C3123">
        <v>-876.94</v>
      </c>
      <c r="D3123">
        <f>INDEX([3]Treasury!B:B,MATCH('Գծապատկեր 3.Զ.1'!A3123,[3]Treasury!A:A,0))</f>
        <v>0.69</v>
      </c>
      <c r="E3123">
        <v>6.5709189741735301</v>
      </c>
    </row>
    <row r="3124" spans="1:5">
      <c r="A3124" s="9">
        <v>44019</v>
      </c>
      <c r="B3124">
        <f>INDEX('[3]Fed Funds rate'!B:B,MATCH('Գծապատկեր 3.Զ.1'!A3124,'[3]Fed Funds rate'!A:A,0))</f>
        <v>0.09</v>
      </c>
      <c r="C3124">
        <v>-876.2</v>
      </c>
      <c r="D3124">
        <f>INDEX([3]Treasury!B:B,MATCH('Գծապատկեր 3.Զ.1'!A3124,[3]Treasury!A:A,0))</f>
        <v>0.65</v>
      </c>
      <c r="E3124">
        <v>6.4681214055050296</v>
      </c>
    </row>
    <row r="3125" spans="1:5">
      <c r="A3125" s="9">
        <v>44020</v>
      </c>
      <c r="B3125">
        <f>INDEX('[3]Fed Funds rate'!B:B,MATCH('Գծապատկեր 3.Զ.1'!A3125,'[3]Fed Funds rate'!A:A,0))</f>
        <v>0.09</v>
      </c>
      <c r="C3125">
        <v>-875.38</v>
      </c>
      <c r="D3125">
        <f>INDEX([3]Treasury!B:B,MATCH('Գծապատկեր 3.Զ.1'!A3125,[3]Treasury!A:A,0))</f>
        <v>0.67</v>
      </c>
      <c r="E3125">
        <v>6.3561144810704402</v>
      </c>
    </row>
    <row r="3126" spans="1:5">
      <c r="A3126" s="9">
        <v>44021</v>
      </c>
      <c r="B3126">
        <f>INDEX('[3]Fed Funds rate'!B:B,MATCH('Գծապատկեր 3.Զ.1'!A3126,'[3]Fed Funds rate'!A:A,0))</f>
        <v>0.09</v>
      </c>
      <c r="C3126">
        <v>-874.9</v>
      </c>
      <c r="D3126">
        <f>INDEX([3]Treasury!B:B,MATCH('Գծապատկեր 3.Զ.1'!A3126,[3]Treasury!A:A,0))</f>
        <v>0.62</v>
      </c>
      <c r="E3126">
        <v>6.2828893883546399</v>
      </c>
    </row>
    <row r="3127" spans="1:5">
      <c r="A3127" s="9">
        <v>44022</v>
      </c>
      <c r="B3127">
        <f>INDEX('[3]Fed Funds rate'!B:B,MATCH('Գծապատկեր 3.Զ.1'!A3127,'[3]Fed Funds rate'!A:A,0))</f>
        <v>0.09</v>
      </c>
      <c r="C3127">
        <v>-873.5</v>
      </c>
      <c r="D3127">
        <f>INDEX([3]Treasury!B:B,MATCH('Գծապատկեր 3.Զ.1'!A3127,[3]Treasury!A:A,0))</f>
        <v>0.65</v>
      </c>
      <c r="E3127">
        <v>6.1043666517836002</v>
      </c>
    </row>
    <row r="3128" spans="1:5">
      <c r="A3128" s="9">
        <v>44025</v>
      </c>
      <c r="B3128">
        <f>INDEX('[3]Fed Funds rate'!B:B,MATCH('Գծապատկեր 3.Զ.1'!A3128,'[3]Fed Funds rate'!A:A,0))</f>
        <v>0.09</v>
      </c>
      <c r="C3128">
        <v>-875.01</v>
      </c>
      <c r="D3128">
        <f>INDEX([3]Treasury!B:B,MATCH('Գծապատկեր 3.Զ.1'!A3128,[3]Treasury!A:A,0))</f>
        <v>0.64</v>
      </c>
      <c r="E3128">
        <v>6.2587093389619204</v>
      </c>
    </row>
    <row r="3129" spans="1:5">
      <c r="A3129" s="9">
        <v>44026</v>
      </c>
      <c r="B3129">
        <f>INDEX('[3]Fed Funds rate'!B:B,MATCH('Գծապատկեր 3.Զ.1'!A3129,'[3]Fed Funds rate'!A:A,0))</f>
        <v>0.09</v>
      </c>
      <c r="C3129">
        <v>-873.22</v>
      </c>
      <c r="D3129">
        <f>INDEX([3]Treasury!B:B,MATCH('Գծապատկեր 3.Զ.1'!A3129,[3]Treasury!A:A,0))</f>
        <v>0.63</v>
      </c>
      <c r="E3129">
        <v>6.0355553186615198</v>
      </c>
    </row>
    <row r="3130" spans="1:5">
      <c r="A3130" s="9">
        <v>44027</v>
      </c>
      <c r="B3130">
        <f>INDEX('[3]Fed Funds rate'!B:B,MATCH('Գծապատկեր 3.Զ.1'!A3130,'[3]Fed Funds rate'!A:A,0))</f>
        <v>0.1</v>
      </c>
      <c r="C3130">
        <v>-876.51</v>
      </c>
      <c r="D3130">
        <f>INDEX([3]Treasury!B:B,MATCH('Գծապատկեր 3.Զ.1'!A3130,[3]Treasury!A:A,0))</f>
        <v>0.64</v>
      </c>
      <c r="E3130">
        <v>6.3932388209331004</v>
      </c>
    </row>
    <row r="3131" spans="1:5">
      <c r="A3131" s="9">
        <v>44028</v>
      </c>
      <c r="B3131">
        <f>INDEX('[3]Fed Funds rate'!B:B,MATCH('Գծապատկեր 3.Զ.1'!A3131,'[3]Fed Funds rate'!A:A,0))</f>
        <v>0.1</v>
      </c>
      <c r="C3131">
        <v>-877.8</v>
      </c>
      <c r="D3131">
        <f>INDEX([3]Treasury!B:B,MATCH('Գծապատկեր 3.Զ.1'!A3131,[3]Treasury!A:A,0))</f>
        <v>0.62</v>
      </c>
      <c r="E3131">
        <v>6.5219306936354497</v>
      </c>
    </row>
    <row r="3132" spans="1:5">
      <c r="A3132" s="9">
        <v>44029</v>
      </c>
      <c r="B3132">
        <f>INDEX('[3]Fed Funds rate'!B:B,MATCH('Գծապատկեր 3.Զ.1'!A3132,'[3]Fed Funds rate'!A:A,0))</f>
        <v>0.09</v>
      </c>
      <c r="C3132">
        <v>-879.88</v>
      </c>
      <c r="D3132">
        <f>INDEX([3]Treasury!B:B,MATCH('Գծապատկեր 3.Զ.1'!A3132,[3]Treasury!A:A,0))</f>
        <v>0.64</v>
      </c>
      <c r="E3132">
        <v>6.7402323392230903</v>
      </c>
    </row>
    <row r="3133" spans="1:5">
      <c r="A3133" s="9">
        <v>44032</v>
      </c>
      <c r="B3133">
        <f>INDEX('[3]Fed Funds rate'!B:B,MATCH('Գծապատկեր 3.Զ.1'!A3133,'[3]Fed Funds rate'!A:A,0))</f>
        <v>0.1</v>
      </c>
      <c r="C3133">
        <v>-883.33</v>
      </c>
      <c r="D3133">
        <f>INDEX([3]Treasury!B:B,MATCH('Գծապատկեր 3.Զ.1'!A3133,[3]Treasury!A:A,0))</f>
        <v>0.62</v>
      </c>
      <c r="E3133">
        <v>7.11319091327141</v>
      </c>
    </row>
    <row r="3134" spans="1:5">
      <c r="A3134" s="9">
        <v>44033</v>
      </c>
      <c r="B3134">
        <f>INDEX('[3]Fed Funds rate'!B:B,MATCH('Գծապատկեր 3.Զ.1'!A3134,'[3]Fed Funds rate'!A:A,0))</f>
        <v>0.1</v>
      </c>
      <c r="C3134">
        <v>-889.09</v>
      </c>
      <c r="D3134">
        <f>INDEX([3]Treasury!B:B,MATCH('Գծապատկեր 3.Զ.1'!A3134,[3]Treasury!A:A,0))</f>
        <v>0.61</v>
      </c>
      <c r="E3134">
        <v>7.7447788086031997</v>
      </c>
    </row>
    <row r="3135" spans="1:5">
      <c r="A3135" s="9">
        <v>44034</v>
      </c>
      <c r="B3135">
        <f>INDEX('[3]Fed Funds rate'!B:B,MATCH('Գծապատկեր 3.Զ.1'!A3135,'[3]Fed Funds rate'!A:A,0))</f>
        <v>0.09</v>
      </c>
      <c r="C3135">
        <v>-892.14</v>
      </c>
      <c r="D3135">
        <f>INDEX([3]Treasury!B:B,MATCH('Գծապատկեր 3.Զ.1'!A3135,[3]Treasury!A:A,0))</f>
        <v>0.6</v>
      </c>
      <c r="E3135">
        <v>8.0688663602103308</v>
      </c>
    </row>
    <row r="3136" spans="1:5">
      <c r="A3136" s="9">
        <v>44035</v>
      </c>
      <c r="B3136">
        <f>INDEX('[3]Fed Funds rate'!B:B,MATCH('Գծապատկեր 3.Զ.1'!A3136,'[3]Fed Funds rate'!A:A,0))</f>
        <v>0.09</v>
      </c>
      <c r="C3136">
        <v>-892.92</v>
      </c>
      <c r="D3136">
        <f>INDEX([3]Treasury!B:B,MATCH('Գծապատկեր 3.Զ.1'!A3136,[3]Treasury!A:A,0))</f>
        <v>0.59</v>
      </c>
      <c r="E3136">
        <v>8.1378860546749294</v>
      </c>
    </row>
    <row r="3137" spans="1:5">
      <c r="A3137" s="9">
        <v>44036</v>
      </c>
      <c r="B3137">
        <f>INDEX('[3]Fed Funds rate'!B:B,MATCH('Գծապատկեր 3.Զ.1'!A3137,'[3]Fed Funds rate'!A:A,0))</f>
        <v>0.09</v>
      </c>
      <c r="C3137">
        <v>-890.76</v>
      </c>
      <c r="D3137">
        <f>INDEX([3]Treasury!B:B,MATCH('Գծապատկեր 3.Զ.1'!A3137,[3]Treasury!A:A,0))</f>
        <v>0.59</v>
      </c>
      <c r="E3137">
        <v>7.8773181317482104</v>
      </c>
    </row>
    <row r="3138" spans="1:5">
      <c r="A3138" s="9">
        <v>44039</v>
      </c>
      <c r="B3138">
        <f>INDEX('[3]Fed Funds rate'!B:B,MATCH('Գծապատկեր 3.Զ.1'!A3138,'[3]Fed Funds rate'!A:A,0))</f>
        <v>0.1</v>
      </c>
      <c r="C3138">
        <v>-892.17</v>
      </c>
      <c r="D3138">
        <f>INDEX([3]Treasury!B:B,MATCH('Գծապատկեր 3.Զ.1'!A3138,[3]Treasury!A:A,0))</f>
        <v>0.62</v>
      </c>
      <c r="E3138">
        <v>8.0171133192360404</v>
      </c>
    </row>
    <row r="3139" spans="1:5">
      <c r="A3139" s="9">
        <v>44040</v>
      </c>
      <c r="B3139">
        <f>INDEX('[3]Fed Funds rate'!B:B,MATCH('Գծապատկեր 3.Զ.1'!A3139,'[3]Fed Funds rate'!A:A,0))</f>
        <v>0.1</v>
      </c>
      <c r="C3139">
        <v>-891.54</v>
      </c>
      <c r="D3139">
        <f>INDEX([3]Treasury!B:B,MATCH('Գծապատկեր 3.Զ.1'!A3139,[3]Treasury!A:A,0))</f>
        <v>0.59</v>
      </c>
      <c r="E3139">
        <v>7.9281030074886303</v>
      </c>
    </row>
    <row r="3140" spans="1:5">
      <c r="A3140" s="9">
        <v>44041</v>
      </c>
      <c r="B3140">
        <f>INDEX('[3]Fed Funds rate'!B:B,MATCH('Գծապատկեր 3.Զ.1'!A3140,'[3]Fed Funds rate'!A:A,0))</f>
        <v>0.1</v>
      </c>
      <c r="C3140">
        <v>-893.69</v>
      </c>
      <c r="D3140">
        <f>INDEX([3]Treasury!B:B,MATCH('Գծապատկեր 3.Զ.1'!A3140,[3]Treasury!A:A,0))</f>
        <v>0.57999999999999996</v>
      </c>
      <c r="E3140">
        <v>8.1505978584381094</v>
      </c>
    </row>
    <row r="3141" spans="1:5">
      <c r="A3141" s="9">
        <v>44042</v>
      </c>
      <c r="B3141">
        <f>INDEX('[3]Fed Funds rate'!B:B,MATCH('Գծապատկեր 3.Զ.1'!A3141,'[3]Fed Funds rate'!A:A,0))</f>
        <v>0.1</v>
      </c>
      <c r="C3141">
        <v>-894.11</v>
      </c>
      <c r="D3141">
        <f>INDEX([3]Treasury!B:B,MATCH('Գծապատկեր 3.Զ.1'!A3141,[3]Treasury!A:A,0))</f>
        <v>0.55000000000000004</v>
      </c>
      <c r="E3141">
        <v>8.1792128271094899</v>
      </c>
    </row>
    <row r="3142" spans="1:5">
      <c r="A3142" s="9">
        <v>44043</v>
      </c>
      <c r="B3142">
        <f>INDEX('[3]Fed Funds rate'!B:B,MATCH('Գծապատկեր 3.Զ.1'!A3142,'[3]Fed Funds rate'!A:A,0))</f>
        <v>0.1</v>
      </c>
      <c r="C3142">
        <v>-897.35</v>
      </c>
      <c r="D3142">
        <f>INDEX([3]Treasury!B:B,MATCH('Գծապատկեր 3.Զ.1'!A3142,[3]Treasury!A:A,0))</f>
        <v>0.55000000000000004</v>
      </c>
      <c r="E3142">
        <v>8.5225596441779299</v>
      </c>
    </row>
    <row r="3143" spans="1:5">
      <c r="A3143" s="9">
        <v>44046</v>
      </c>
      <c r="B3143">
        <f>INDEX('[3]Fed Funds rate'!B:B,MATCH('Գծապատկեր 3.Զ.1'!A3143,'[3]Fed Funds rate'!A:A,0))</f>
        <v>0.1</v>
      </c>
      <c r="C3143">
        <v>-898.42</v>
      </c>
      <c r="D3143">
        <f>INDEX([3]Treasury!B:B,MATCH('Գծապատկեր 3.Զ.1'!A3143,[3]Treasury!A:A,0))</f>
        <v>0.56000000000000005</v>
      </c>
      <c r="E3143">
        <v>8.6233593083246607</v>
      </c>
    </row>
    <row r="3144" spans="1:5">
      <c r="A3144" s="9">
        <v>44047</v>
      </c>
      <c r="B3144">
        <f>INDEX('[3]Fed Funds rate'!B:B,MATCH('Գծապատկեր 3.Զ.1'!A3144,'[3]Fed Funds rate'!A:A,0))</f>
        <v>0.1</v>
      </c>
      <c r="C3144">
        <v>-901.71</v>
      </c>
      <c r="D3144">
        <f>INDEX([3]Treasury!B:B,MATCH('Գծապատկեր 3.Զ.1'!A3144,[3]Treasury!A:A,0))</f>
        <v>0.52</v>
      </c>
      <c r="E3144">
        <v>8.9705200188199097</v>
      </c>
    </row>
    <row r="3145" spans="1:5">
      <c r="A3145" s="9">
        <v>44048</v>
      </c>
      <c r="B3145">
        <f>INDEX('[3]Fed Funds rate'!B:B,MATCH('Գծապատկեր 3.Զ.1'!A3145,'[3]Fed Funds rate'!A:A,0))</f>
        <v>0.1</v>
      </c>
      <c r="C3145">
        <v>-905.59</v>
      </c>
      <c r="D3145">
        <f>INDEX([3]Treasury!B:B,MATCH('Գծապատկեր 3.Զ.1'!A3145,[3]Treasury!A:A,0))</f>
        <v>0.55000000000000004</v>
      </c>
      <c r="E3145">
        <v>9.3815220364923508</v>
      </c>
    </row>
    <row r="3146" spans="1:5">
      <c r="A3146" s="9">
        <v>44049</v>
      </c>
      <c r="B3146">
        <f>INDEX('[3]Fed Funds rate'!B:B,MATCH('Գծապատկեր 3.Զ.1'!A3146,'[3]Fed Funds rate'!A:A,0))</f>
        <v>0.1</v>
      </c>
      <c r="C3146">
        <v>-908.09</v>
      </c>
      <c r="D3146">
        <f>INDEX([3]Treasury!B:B,MATCH('Գծապատկեր 3.Զ.1'!A3146,[3]Treasury!A:A,0))</f>
        <v>0.55000000000000004</v>
      </c>
      <c r="E3146">
        <v>9.6388368132114604</v>
      </c>
    </row>
    <row r="3147" spans="1:5">
      <c r="A3147" s="9">
        <v>44050</v>
      </c>
      <c r="B3147">
        <f>INDEX('[3]Fed Funds rate'!B:B,MATCH('Գծապատկեր 3.Զ.1'!A3147,'[3]Fed Funds rate'!A:A,0))</f>
        <v>0.1</v>
      </c>
      <c r="C3147">
        <v>-908.8</v>
      </c>
      <c r="D3147">
        <f>INDEX([3]Treasury!B:B,MATCH('Գծապատկեր 3.Զ.1'!A3147,[3]Treasury!A:A,0))</f>
        <v>0.56999999999999995</v>
      </c>
      <c r="E3147">
        <v>9.6986247903455407</v>
      </c>
    </row>
    <row r="3148" spans="1:5">
      <c r="A3148" s="9">
        <v>44053</v>
      </c>
      <c r="B3148">
        <f>INDEX('[3]Fed Funds rate'!B:B,MATCH('Գծապատկեր 3.Զ.1'!A3148,'[3]Fed Funds rate'!A:A,0))</f>
        <v>0.1</v>
      </c>
      <c r="C3148">
        <v>-910.2</v>
      </c>
      <c r="D3148">
        <f>INDEX([3]Treasury!B:B,MATCH('Գծապատկեր 3.Զ.1'!A3148,[3]Treasury!A:A,0))</f>
        <v>0.59</v>
      </c>
      <c r="E3148">
        <v>9.8341884266916395</v>
      </c>
    </row>
    <row r="3149" spans="1:5">
      <c r="A3149" s="9">
        <v>44054</v>
      </c>
      <c r="B3149">
        <f>INDEX('[3]Fed Funds rate'!B:B,MATCH('Գծապատկեր 3.Զ.1'!A3149,'[3]Fed Funds rate'!A:A,0))</f>
        <v>0.1</v>
      </c>
      <c r="C3149">
        <v>-910.32</v>
      </c>
      <c r="D3149">
        <f>INDEX([3]Treasury!B:B,MATCH('Գծապատկեր 3.Զ.1'!A3149,[3]Treasury!A:A,0))</f>
        <v>0.64</v>
      </c>
      <c r="E3149">
        <v>9.8290047787229398</v>
      </c>
    </row>
    <row r="3150" spans="1:5">
      <c r="A3150" s="9">
        <v>44055</v>
      </c>
      <c r="B3150">
        <f>INDEX('[3]Fed Funds rate'!B:B,MATCH('Գծապատկեր 3.Զ.1'!A3150,'[3]Fed Funds rate'!A:A,0))</f>
        <v>0.1</v>
      </c>
      <c r="C3150">
        <v>-908.03</v>
      </c>
      <c r="D3150">
        <f>INDEX([3]Treasury!B:B,MATCH('Գծապատկեր 3.Զ.1'!A3150,[3]Treasury!A:A,0))</f>
        <v>0.69</v>
      </c>
      <c r="E3150">
        <v>9.5587616796949497</v>
      </c>
    </row>
    <row r="3151" spans="1:5">
      <c r="A3151" s="9">
        <v>44056</v>
      </c>
      <c r="B3151">
        <f>INDEX('[3]Fed Funds rate'!B:B,MATCH('Գծապատկեր 3.Զ.1'!A3151,'[3]Fed Funds rate'!A:A,0))</f>
        <v>0.1</v>
      </c>
      <c r="C3151">
        <v>-907.73</v>
      </c>
      <c r="D3151">
        <f>INDEX([3]Treasury!B:B,MATCH('Գծապատկեր 3.Զ.1'!A3151,[3]Treasury!A:A,0))</f>
        <v>0.71</v>
      </c>
      <c r="E3151">
        <v>9.5073518299362796</v>
      </c>
    </row>
    <row r="3152" spans="1:5">
      <c r="A3152" s="9">
        <v>44057</v>
      </c>
      <c r="B3152">
        <f>INDEX('[3]Fed Funds rate'!B:B,MATCH('Գծապատկեր 3.Զ.1'!A3152,'[3]Fed Funds rate'!A:A,0))</f>
        <v>0.1</v>
      </c>
      <c r="C3152">
        <v>-903.46</v>
      </c>
      <c r="D3152">
        <f>INDEX([3]Treasury!B:B,MATCH('Գծապատկեր 3.Զ.1'!A3152,[3]Treasury!A:A,0))</f>
        <v>0.71</v>
      </c>
      <c r="E3152">
        <v>9.0174723466303703</v>
      </c>
    </row>
    <row r="3153" spans="1:5">
      <c r="A3153" s="9">
        <v>44060</v>
      </c>
      <c r="B3153">
        <f>INDEX('[3]Fed Funds rate'!B:B,MATCH('Գծապատկեր 3.Զ.1'!A3153,'[3]Fed Funds rate'!A:A,0))</f>
        <v>0.1</v>
      </c>
      <c r="C3153">
        <v>-902.16</v>
      </c>
      <c r="D3153">
        <f>INDEX([3]Treasury!B:B,MATCH('Գծապատկեր 3.Զ.1'!A3153,[3]Treasury!A:A,0))</f>
        <v>0.69</v>
      </c>
      <c r="E3153">
        <v>8.8551124841839002</v>
      </c>
    </row>
    <row r="3154" spans="1:5">
      <c r="A3154" s="9">
        <v>44061</v>
      </c>
      <c r="B3154">
        <f>INDEX('[3]Fed Funds rate'!B:B,MATCH('Գծապատկեր 3.Զ.1'!A3154,'[3]Fed Funds rate'!A:A,0))</f>
        <v>0.09</v>
      </c>
      <c r="C3154">
        <v>-900.7</v>
      </c>
      <c r="D3154">
        <f>INDEX([3]Treasury!B:B,MATCH('Գծապատկեր 3.Զ.1'!A3154,[3]Treasury!A:A,0))</f>
        <v>0.67</v>
      </c>
      <c r="E3154">
        <v>8.6747830218000601</v>
      </c>
    </row>
    <row r="3155" spans="1:5">
      <c r="A3155" s="9">
        <v>44062</v>
      </c>
      <c r="B3155">
        <f>INDEX('[3]Fed Funds rate'!B:B,MATCH('Գծապատկեր 3.Զ.1'!A3155,'[3]Fed Funds rate'!A:A,0))</f>
        <v>0.09</v>
      </c>
      <c r="C3155">
        <v>-902.66</v>
      </c>
      <c r="D3155">
        <f>INDEX([3]Treasury!B:B,MATCH('Գծապատկեր 3.Զ.1'!A3155,[3]Treasury!A:A,0))</f>
        <v>0.68</v>
      </c>
      <c r="E3155">
        <v>8.8737910027419904</v>
      </c>
    </row>
    <row r="3156" spans="1:5">
      <c r="A3156" s="9">
        <v>44063</v>
      </c>
      <c r="B3156">
        <f>INDEX('[3]Fed Funds rate'!B:B,MATCH('Գծապատկեր 3.Զ.1'!A3156,'[3]Fed Funds rate'!A:A,0))</f>
        <v>0.09</v>
      </c>
      <c r="C3156">
        <v>-901.27</v>
      </c>
      <c r="D3156">
        <f>INDEX([3]Treasury!B:B,MATCH('Գծապատկեր 3.Զ.1'!A3156,[3]Treasury!A:A,0))</f>
        <v>0.65</v>
      </c>
      <c r="E3156">
        <v>8.7013193026654108</v>
      </c>
    </row>
    <row r="3157" spans="1:5">
      <c r="A3157" s="9">
        <v>44064</v>
      </c>
      <c r="B3157">
        <f>INDEX('[3]Fed Funds rate'!B:B,MATCH('Գծապատկեր 3.Զ.1'!A3157,'[3]Fed Funds rate'!A:A,0))</f>
        <v>0.09</v>
      </c>
      <c r="C3157">
        <v>-902.81</v>
      </c>
      <c r="D3157">
        <f>INDEX([3]Treasury!B:B,MATCH('Գծապատկեր 3.Զ.1'!A3157,[3]Treasury!A:A,0))</f>
        <v>0.64</v>
      </c>
      <c r="E3157">
        <v>8.8536802129349308</v>
      </c>
    </row>
    <row r="3158" spans="1:5">
      <c r="A3158" s="9">
        <v>44067</v>
      </c>
      <c r="B3158">
        <f>INDEX('[3]Fed Funds rate'!B:B,MATCH('Գծապատկեր 3.Զ.1'!A3158,'[3]Fed Funds rate'!A:A,0))</f>
        <v>0.09</v>
      </c>
      <c r="C3158">
        <v>-904.89</v>
      </c>
      <c r="D3158">
        <f>INDEX([3]Treasury!B:B,MATCH('Գծապատկեր 3.Զ.1'!A3158,[3]Treasury!A:A,0))</f>
        <v>0.65</v>
      </c>
      <c r="E3158">
        <v>9.0654441533143792</v>
      </c>
    </row>
    <row r="3159" spans="1:5">
      <c r="A3159" s="9">
        <v>44068</v>
      </c>
      <c r="B3159">
        <f>INDEX('[3]Fed Funds rate'!B:B,MATCH('Գծապատկեր 3.Զ.1'!A3159,'[3]Fed Funds rate'!A:A,0))</f>
        <v>0.09</v>
      </c>
      <c r="C3159">
        <v>-902.43</v>
      </c>
      <c r="D3159">
        <f>INDEX([3]Treasury!B:B,MATCH('Գծապատկեր 3.Զ.1'!A3159,[3]Treasury!A:A,0))</f>
        <v>0.69</v>
      </c>
      <c r="E3159">
        <v>8.7748552895125105</v>
      </c>
    </row>
    <row r="3160" spans="1:5">
      <c r="A3160" s="9">
        <v>44069</v>
      </c>
      <c r="B3160">
        <f>INDEX('[3]Fed Funds rate'!B:B,MATCH('Գծապատկեր 3.Զ.1'!A3160,'[3]Fed Funds rate'!A:A,0))</f>
        <v>0.09</v>
      </c>
      <c r="C3160">
        <v>-900.8</v>
      </c>
      <c r="D3160">
        <f>INDEX([3]Treasury!B:B,MATCH('Գծապատկեր 3.Զ.1'!A3160,[3]Treasury!A:A,0))</f>
        <v>0.69</v>
      </c>
      <c r="E3160">
        <v>8.5757065500544005</v>
      </c>
    </row>
    <row r="3161" spans="1:5">
      <c r="A3161" s="9">
        <v>44070</v>
      </c>
      <c r="B3161">
        <f>INDEX('[3]Fed Funds rate'!B:B,MATCH('Գծապատկեր 3.Զ.1'!A3161,'[3]Fed Funds rate'!A:A,0))</f>
        <v>0.08</v>
      </c>
      <c r="C3161">
        <v>-899.39</v>
      </c>
      <c r="D3161">
        <f>INDEX([3]Treasury!B:B,MATCH('Գծապատկեր 3.Զ.1'!A3161,[3]Treasury!A:A,0))</f>
        <v>0.74</v>
      </c>
      <c r="E3161">
        <v>8.4006948204372502</v>
      </c>
    </row>
    <row r="3162" spans="1:5">
      <c r="A3162" s="9">
        <v>44071</v>
      </c>
      <c r="B3162">
        <f>INDEX('[3]Fed Funds rate'!B:B,MATCH('Գծապատկեր 3.Զ.1'!A3162,'[3]Fed Funds rate'!A:A,0))</f>
        <v>0.09</v>
      </c>
      <c r="C3162">
        <v>-898.75</v>
      </c>
      <c r="D3162">
        <f>INDEX([3]Treasury!B:B,MATCH('Գծապատկեր 3.Զ.1'!A3162,[3]Treasury!A:A,0))</f>
        <v>0.74</v>
      </c>
      <c r="E3162">
        <v>8.3111490066998996</v>
      </c>
    </row>
    <row r="3163" spans="1:5">
      <c r="A3163" s="9">
        <v>44074</v>
      </c>
      <c r="B3163">
        <f>INDEX('[3]Fed Funds rate'!B:B,MATCH('Գծապատկեր 3.Զ.1'!A3163,'[3]Fed Funds rate'!A:A,0))</f>
        <v>0.09</v>
      </c>
      <c r="C3163">
        <v>-900.02</v>
      </c>
      <c r="D3163">
        <f>INDEX([3]Treasury!B:B,MATCH('Գծապատկեր 3.Զ.1'!A3163,[3]Treasury!A:A,0))</f>
        <v>0.72</v>
      </c>
      <c r="E3163">
        <v>8.4339959145763697</v>
      </c>
    </row>
    <row r="3164" spans="1:5">
      <c r="A3164" s="9">
        <v>44075</v>
      </c>
      <c r="B3164">
        <f>INDEX('[3]Fed Funds rate'!B:B,MATCH('Գծապատկեր 3.Զ.1'!A3164,'[3]Fed Funds rate'!A:A,0))</f>
        <v>0.09</v>
      </c>
      <c r="C3164">
        <v>-906.28</v>
      </c>
      <c r="D3164">
        <f>INDEX([3]Treasury!B:B,MATCH('Գծապատկեր 3.Զ.1'!A3164,[3]Treasury!A:A,0))</f>
        <v>0.68</v>
      </c>
      <c r="E3164">
        <v>9.1087679960384005</v>
      </c>
    </row>
    <row r="3165" spans="1:5">
      <c r="A3165" s="9">
        <v>44076</v>
      </c>
      <c r="B3165">
        <f>INDEX('[3]Fed Funds rate'!B:B,MATCH('Գծապատկեր 3.Զ.1'!A3165,'[3]Fed Funds rate'!A:A,0))</f>
        <v>0.09</v>
      </c>
      <c r="C3165">
        <v>-911.19</v>
      </c>
      <c r="D3165">
        <f>INDEX([3]Treasury!B:B,MATCH('Գծապատկեր 3.Զ.1'!A3165,[3]Treasury!A:A,0))</f>
        <v>0.66</v>
      </c>
      <c r="E3165">
        <v>9.6307209695288503</v>
      </c>
    </row>
    <row r="3166" spans="1:5">
      <c r="A3166" s="9">
        <v>44077</v>
      </c>
      <c r="B3166">
        <f>INDEX('[3]Fed Funds rate'!B:B,MATCH('Գծապատկեր 3.Զ.1'!A3166,'[3]Fed Funds rate'!A:A,0))</f>
        <v>0.09</v>
      </c>
      <c r="C3166">
        <v>-911.24</v>
      </c>
      <c r="D3166">
        <f>INDEX([3]Treasury!B:B,MATCH('Գծապատկեր 3.Զ.1'!A3166,[3]Treasury!A:A,0))</f>
        <v>0.63</v>
      </c>
      <c r="E3166">
        <v>9.6178486978212696</v>
      </c>
    </row>
    <row r="3167" spans="1:5">
      <c r="A3167" s="9">
        <v>44078</v>
      </c>
      <c r="B3167">
        <f>INDEX('[3]Fed Funds rate'!B:B,MATCH('Գծապատկեր 3.Զ.1'!A3167,'[3]Fed Funds rate'!A:A,0))</f>
        <v>0.09</v>
      </c>
      <c r="C3167">
        <v>-907.41</v>
      </c>
      <c r="D3167">
        <f>INDEX([3]Treasury!B:B,MATCH('Գծապատկեր 3.Զ.1'!A3167,[3]Treasury!A:A,0))</f>
        <v>0.72</v>
      </c>
      <c r="E3167">
        <v>9.1782975025831703</v>
      </c>
    </row>
    <row r="3168" spans="1:5">
      <c r="A3168" s="9">
        <v>44082</v>
      </c>
      <c r="B3168">
        <f>INDEX('[3]Fed Funds rate'!B:B,MATCH('Գծապատկեր 3.Զ.1'!A3168,'[3]Fed Funds rate'!A:A,0))</f>
        <v>0.09</v>
      </c>
      <c r="C3168">
        <v>-904.52</v>
      </c>
      <c r="D3168">
        <f>INDEX([3]Treasury!B:B,MATCH('Գծապատկեր 3.Զ.1'!A3168,[3]Treasury!A:A,0))</f>
        <v>0.69</v>
      </c>
      <c r="E3168">
        <v>8.8409417529595604</v>
      </c>
    </row>
    <row r="3169" spans="1:5">
      <c r="A3169" s="9">
        <v>44083</v>
      </c>
      <c r="B3169">
        <f>INDEX('[3]Fed Funds rate'!B:B,MATCH('Գծապատկեր 3.Զ.1'!A3169,'[3]Fed Funds rate'!A:A,0))</f>
        <v>0.09</v>
      </c>
      <c r="C3169">
        <v>-903.77</v>
      </c>
      <c r="D3169">
        <f>INDEX([3]Treasury!B:B,MATCH('Գծապատկեր 3.Զ.1'!A3169,[3]Treasury!A:A,0))</f>
        <v>0.71</v>
      </c>
      <c r="E3169">
        <v>8.7396322637969206</v>
      </c>
    </row>
    <row r="3170" spans="1:5">
      <c r="A3170" s="9">
        <v>44084</v>
      </c>
      <c r="B3170">
        <f>INDEX('[3]Fed Funds rate'!B:B,MATCH('Գծապատկեր 3.Զ.1'!A3170,'[3]Fed Funds rate'!A:A,0))</f>
        <v>0.09</v>
      </c>
      <c r="C3170">
        <v>-904.16</v>
      </c>
      <c r="D3170">
        <f>INDEX([3]Treasury!B:B,MATCH('Գծապատկեր 3.Զ.1'!A3170,[3]Treasury!A:A,0))</f>
        <v>0.68</v>
      </c>
      <c r="E3170">
        <v>8.7644177598637008</v>
      </c>
    </row>
    <row r="3171" spans="1:5">
      <c r="A3171" s="9">
        <v>44085</v>
      </c>
      <c r="B3171">
        <f>INDEX('[3]Fed Funds rate'!B:B,MATCH('Գծապատկեր 3.Զ.1'!A3171,'[3]Fed Funds rate'!A:A,0))</f>
        <v>0.09</v>
      </c>
      <c r="C3171">
        <v>-903.44</v>
      </c>
      <c r="D3171">
        <f>INDEX([3]Treasury!B:B,MATCH('Գծապատկեր 3.Զ.1'!A3171,[3]Treasury!A:A,0))</f>
        <v>0.67</v>
      </c>
      <c r="E3171">
        <v>8.6663967648296403</v>
      </c>
    </row>
    <row r="3172" spans="1:5">
      <c r="A3172" s="9">
        <v>44088</v>
      </c>
      <c r="B3172">
        <f>INDEX('[3]Fed Funds rate'!B:B,MATCH('Գծապատկեր 3.Զ.1'!A3172,'[3]Fed Funds rate'!A:A,0))</f>
        <v>0.09</v>
      </c>
      <c r="C3172">
        <v>-903.02</v>
      </c>
      <c r="D3172">
        <f>INDEX([3]Treasury!B:B,MATCH('Գծապատկեր 3.Զ.1'!A3172,[3]Treasury!A:A,0))</f>
        <v>0.68</v>
      </c>
      <c r="E3172">
        <v>8.6015400504163608</v>
      </c>
    </row>
    <row r="3173" spans="1:5">
      <c r="A3173" s="9">
        <v>44089</v>
      </c>
      <c r="B3173">
        <f>INDEX('[3]Fed Funds rate'!B:B,MATCH('Գծապատկեր 3.Զ.1'!A3173,'[3]Fed Funds rate'!A:A,0))</f>
        <v>0.09</v>
      </c>
      <c r="C3173">
        <v>-904.31</v>
      </c>
      <c r="D3173">
        <f>INDEX([3]Treasury!B:B,MATCH('Գծապատկեր 3.Զ.1'!A3173,[3]Treasury!A:A,0))</f>
        <v>0.68</v>
      </c>
      <c r="E3173">
        <v>8.7259355790340507</v>
      </c>
    </row>
    <row r="3174" spans="1:5">
      <c r="A3174" s="9">
        <v>44090</v>
      </c>
      <c r="B3174">
        <f>INDEX('[3]Fed Funds rate'!B:B,MATCH('Գծապատկեր 3.Զ.1'!A3174,'[3]Fed Funds rate'!A:A,0))</f>
        <v>0.09</v>
      </c>
      <c r="C3174">
        <v>-903.44</v>
      </c>
      <c r="D3174">
        <f>INDEX([3]Treasury!B:B,MATCH('Գծապատկեր 3.Զ.1'!A3174,[3]Treasury!A:A,0))</f>
        <v>0.69</v>
      </c>
      <c r="E3174">
        <v>8.6113272312289801</v>
      </c>
    </row>
    <row r="3175" spans="1:5">
      <c r="A3175" s="9">
        <v>44091</v>
      </c>
      <c r="B3175">
        <f>INDEX('[3]Fed Funds rate'!B:B,MATCH('Գծապատկեր 3.Զ.1'!A3175,'[3]Fed Funds rate'!A:A,0))</f>
        <v>0.09</v>
      </c>
      <c r="C3175">
        <v>-900.09</v>
      </c>
      <c r="D3175">
        <f>INDEX([3]Treasury!B:B,MATCH('Գծապատկեր 3.Զ.1'!A3175,[3]Treasury!A:A,0))</f>
        <v>0.69</v>
      </c>
      <c r="E3175">
        <v>8.2214774464521199</v>
      </c>
    </row>
    <row r="3176" spans="1:5">
      <c r="A3176" s="9">
        <v>44092</v>
      </c>
      <c r="B3176">
        <f>INDEX('[3]Fed Funds rate'!B:B,MATCH('Գծապատկեր 3.Զ.1'!A3176,'[3]Fed Funds rate'!A:A,0))</f>
        <v>0.09</v>
      </c>
      <c r="C3176">
        <v>-898.24</v>
      </c>
      <c r="D3176">
        <f>INDEX([3]Treasury!B:B,MATCH('Գծապատկեր 3.Զ.1'!A3176,[3]Treasury!A:A,0))</f>
        <v>0.7</v>
      </c>
      <c r="E3176">
        <v>7.9973756725273599</v>
      </c>
    </row>
    <row r="3177" spans="1:5">
      <c r="A3177" s="9">
        <v>44095</v>
      </c>
      <c r="B3177">
        <f>INDEX('[3]Fed Funds rate'!B:B,MATCH('Գծապատկեր 3.Զ.1'!A3177,'[3]Fed Funds rate'!A:A,0))</f>
        <v>0.09</v>
      </c>
      <c r="C3177">
        <v>-889.97</v>
      </c>
      <c r="D3177">
        <f>INDEX([3]Treasury!B:B,MATCH('Գծապատկեր 3.Զ.1'!A3177,[3]Treasury!A:A,0))</f>
        <v>0.68</v>
      </c>
      <c r="E3177">
        <v>7.0540669420219002</v>
      </c>
    </row>
    <row r="3178" spans="1:5">
      <c r="A3178" s="9">
        <v>44096</v>
      </c>
      <c r="B3178">
        <f>INDEX('[3]Fed Funds rate'!B:B,MATCH('Գծապատկեր 3.Զ.1'!A3178,'[3]Fed Funds rate'!A:A,0))</f>
        <v>0.09</v>
      </c>
      <c r="C3178">
        <v>-887.16</v>
      </c>
      <c r="D3178">
        <f>INDEX([3]Treasury!B:B,MATCH('Գծապատկեր 3.Զ.1'!A3178,[3]Treasury!A:A,0))</f>
        <v>0.68</v>
      </c>
      <c r="E3178">
        <v>6.7194720218397999</v>
      </c>
    </row>
    <row r="3179" spans="1:5">
      <c r="A3179" s="9">
        <v>44097</v>
      </c>
      <c r="B3179">
        <f>INDEX('[3]Fed Funds rate'!B:B,MATCH('Գծապատկեր 3.Զ.1'!A3179,'[3]Fed Funds rate'!A:A,0))</f>
        <v>0.09</v>
      </c>
      <c r="C3179">
        <v>-882.69</v>
      </c>
      <c r="D3179">
        <f>INDEX([3]Treasury!B:B,MATCH('Գծապատկեր 3.Զ.1'!A3179,[3]Treasury!A:A,0))</f>
        <v>0.68</v>
      </c>
      <c r="E3179">
        <v>6.1959893833451298</v>
      </c>
    </row>
    <row r="3180" spans="1:5">
      <c r="A3180" s="9">
        <v>44098</v>
      </c>
      <c r="B3180">
        <f>INDEX('[3]Fed Funds rate'!B:B,MATCH('Գծապատկեր 3.Զ.1'!A3180,'[3]Fed Funds rate'!A:A,0))</f>
        <v>0.09</v>
      </c>
      <c r="C3180">
        <v>-880.39</v>
      </c>
      <c r="D3180">
        <f>INDEX([3]Treasury!B:B,MATCH('Գծապատկեր 3.Զ.1'!A3180,[3]Treasury!A:A,0))</f>
        <v>0.67</v>
      </c>
      <c r="E3180">
        <v>5.9167285898557704</v>
      </c>
    </row>
    <row r="3181" spans="1:5">
      <c r="A3181" s="9">
        <v>44099</v>
      </c>
      <c r="B3181">
        <f>INDEX('[3]Fed Funds rate'!B:B,MATCH('Գծապատկեր 3.Զ.1'!A3181,'[3]Fed Funds rate'!A:A,0))</f>
        <v>0.09</v>
      </c>
      <c r="C3181">
        <v>-883.43</v>
      </c>
      <c r="D3181">
        <f>INDEX([3]Treasury!B:B,MATCH('Գծապատկեր 3.Զ.1'!A3181,[3]Treasury!A:A,0))</f>
        <v>0.66</v>
      </c>
      <c r="E3181">
        <v>6.2430821249453103</v>
      </c>
    </row>
    <row r="3182" spans="1:5">
      <c r="A3182" s="9">
        <v>44102</v>
      </c>
      <c r="B3182">
        <f>INDEX('[3]Fed Funds rate'!B:B,MATCH('Գծապատկեր 3.Զ.1'!A3182,'[3]Fed Funds rate'!A:A,0))</f>
        <v>0.09</v>
      </c>
      <c r="C3182">
        <v>-884.23</v>
      </c>
      <c r="D3182">
        <f>INDEX([3]Treasury!B:B,MATCH('Գծապատկեր 3.Զ.1'!A3182,[3]Treasury!A:A,0))</f>
        <v>0.67</v>
      </c>
      <c r="E3182">
        <v>6.3152445070371597</v>
      </c>
    </row>
    <row r="3183" spans="1:5">
      <c r="A3183" s="9">
        <v>44103</v>
      </c>
      <c r="B3183">
        <f>INDEX('[3]Fed Funds rate'!B:B,MATCH('Գծապատկեր 3.Զ.1'!A3183,'[3]Fed Funds rate'!A:A,0))</f>
        <v>0.09</v>
      </c>
      <c r="C3183">
        <v>-883.49</v>
      </c>
      <c r="D3183">
        <f>INDEX([3]Treasury!B:B,MATCH('Գծապատկեր 3.Զ.1'!A3183,[3]Treasury!A:A,0))</f>
        <v>0.66</v>
      </c>
      <c r="E3183">
        <v>6.2131684803435903</v>
      </c>
    </row>
    <row r="3184" spans="1:5">
      <c r="A3184" s="9">
        <v>44104</v>
      </c>
      <c r="B3184">
        <f>INDEX('[3]Fed Funds rate'!B:B,MATCH('Գծապատկեր 3.Զ.1'!A3184,'[3]Fed Funds rate'!A:A,0))</f>
        <v>0.09</v>
      </c>
      <c r="C3184">
        <v>-885.13</v>
      </c>
      <c r="D3184">
        <f>INDEX([3]Treasury!B:B,MATCH('Գծապատկեր 3.Զ.1'!A3184,[3]Treasury!A:A,0))</f>
        <v>0.69</v>
      </c>
      <c r="E3184">
        <v>6.38027191781282</v>
      </c>
    </row>
    <row r="3185" spans="1:5">
      <c r="A3185" s="9">
        <v>44105</v>
      </c>
      <c r="B3185">
        <f>INDEX('[3]Fed Funds rate'!B:B,MATCH('Գծապատկեր 3.Զ.1'!A3185,'[3]Fed Funds rate'!A:A,0))</f>
        <v>0.09</v>
      </c>
      <c r="C3185">
        <v>-886.64</v>
      </c>
      <c r="D3185">
        <f>INDEX([3]Treasury!B:B,MATCH('Գծապատկեր 3.Զ.1'!A3185,[3]Treasury!A:A,0))</f>
        <v>0.68</v>
      </c>
      <c r="E3185">
        <v>6.5323714467520997</v>
      </c>
    </row>
    <row r="3186" spans="1:5">
      <c r="A3186" s="9">
        <v>44106</v>
      </c>
      <c r="B3186">
        <f>INDEX('[3]Fed Funds rate'!B:B,MATCH('Գծապատկեր 3.Զ.1'!A3186,'[3]Fed Funds rate'!A:A,0))</f>
        <v>0.09</v>
      </c>
      <c r="C3186">
        <v>-885.41</v>
      </c>
      <c r="D3186">
        <f>INDEX([3]Treasury!B:B,MATCH('Գծապատկեր 3.Զ.1'!A3186,[3]Treasury!A:A,0))</f>
        <v>0.7</v>
      </c>
      <c r="E3186">
        <v>6.3751980379008701</v>
      </c>
    </row>
    <row r="3187" spans="1:5">
      <c r="A3187" s="9">
        <v>44109</v>
      </c>
      <c r="B3187">
        <f>INDEX('[3]Fed Funds rate'!B:B,MATCH('Գծապատկեր 3.Զ.1'!A3187,'[3]Fed Funds rate'!A:A,0))</f>
        <v>0.09</v>
      </c>
      <c r="C3187">
        <v>-887.21</v>
      </c>
      <c r="D3187">
        <f>INDEX([3]Treasury!B:B,MATCH('Գծապատկեր 3.Զ.1'!A3187,[3]Treasury!A:A,0))</f>
        <v>0.78</v>
      </c>
      <c r="E3187">
        <v>6.5599366128720904</v>
      </c>
    </row>
    <row r="3188" spans="1:5">
      <c r="A3188" s="9">
        <v>44110</v>
      </c>
      <c r="B3188">
        <f>INDEX('[3]Fed Funds rate'!B:B,MATCH('Գծապատկեր 3.Զ.1'!A3188,'[3]Fed Funds rate'!A:A,0))</f>
        <v>0.09</v>
      </c>
      <c r="C3188">
        <v>-888.94</v>
      </c>
      <c r="D3188">
        <f>INDEX([3]Treasury!B:B,MATCH('Գծապատկեր 3.Զ.1'!A3188,[3]Treasury!A:A,0))</f>
        <v>0.76</v>
      </c>
      <c r="E3188">
        <v>6.7363897445258001</v>
      </c>
    </row>
    <row r="3189" spans="1:5">
      <c r="A3189" s="9">
        <v>44111</v>
      </c>
      <c r="B3189">
        <f>INDEX('[3]Fed Funds rate'!B:B,MATCH('Գծապատկեր 3.Զ.1'!A3189,'[3]Fed Funds rate'!A:A,0))</f>
        <v>0.09</v>
      </c>
      <c r="C3189">
        <v>-889.65</v>
      </c>
      <c r="D3189">
        <f>INDEX([3]Treasury!B:B,MATCH('Գծապատկեր 3.Զ.1'!A3189,[3]Treasury!A:A,0))</f>
        <v>0.81</v>
      </c>
      <c r="E3189">
        <v>6.7978783858609404</v>
      </c>
    </row>
    <row r="3190" spans="1:5">
      <c r="A3190" s="9">
        <v>44112</v>
      </c>
      <c r="B3190">
        <f>INDEX('[3]Fed Funds rate'!B:B,MATCH('Գծապատկեր 3.Զ.1'!A3190,'[3]Fed Funds rate'!A:A,0))</f>
        <v>0.09</v>
      </c>
      <c r="C3190">
        <v>-894.03</v>
      </c>
      <c r="D3190">
        <f>INDEX([3]Treasury!B:B,MATCH('Գծապատկեր 3.Զ.1'!A3190,[3]Treasury!A:A,0))</f>
        <v>0.78</v>
      </c>
      <c r="E3190">
        <v>7.2706493792211404</v>
      </c>
    </row>
    <row r="3191" spans="1:5">
      <c r="A3191" s="9">
        <v>44113</v>
      </c>
      <c r="B3191">
        <f>INDEX('[3]Fed Funds rate'!B:B,MATCH('Գծապատկեր 3.Զ.1'!A3191,'[3]Fed Funds rate'!A:A,0))</f>
        <v>0.09</v>
      </c>
      <c r="C3191">
        <v>-897.18</v>
      </c>
      <c r="D3191">
        <f>INDEX([3]Treasury!B:B,MATCH('Գծապատկեր 3.Զ.1'!A3191,[3]Treasury!A:A,0))</f>
        <v>0.79</v>
      </c>
      <c r="E3191">
        <v>7.6040182278051098</v>
      </c>
    </row>
    <row r="3192" spans="1:5">
      <c r="A3192" s="9">
        <v>44117</v>
      </c>
      <c r="B3192">
        <f>INDEX('[3]Fed Funds rate'!B:B,MATCH('Գծապատկեր 3.Զ.1'!A3192,'[3]Fed Funds rate'!A:A,0))</f>
        <v>0.09</v>
      </c>
      <c r="C3192">
        <v>-899.32</v>
      </c>
      <c r="D3192">
        <f>INDEX([3]Treasury!B:B,MATCH('Գծապատկեր 3.Զ.1'!A3192,[3]Treasury!A:A,0))</f>
        <v>0.74</v>
      </c>
      <c r="E3192">
        <v>7.8239107051814401</v>
      </c>
    </row>
    <row r="3193" spans="1:5">
      <c r="A3193" s="9">
        <v>44118</v>
      </c>
      <c r="B3193">
        <f>INDEX('[3]Fed Funds rate'!B:B,MATCH('Գծապատկեր 3.Զ.1'!A3193,'[3]Fed Funds rate'!A:A,0))</f>
        <v>0.09</v>
      </c>
      <c r="C3193">
        <v>-898.46</v>
      </c>
      <c r="D3193">
        <f>INDEX([3]Treasury!B:B,MATCH('Գծապատկեր 3.Զ.1'!A3193,[3]Treasury!A:A,0))</f>
        <v>0.73</v>
      </c>
      <c r="E3193">
        <v>7.7098888934232201</v>
      </c>
    </row>
    <row r="3194" spans="1:5">
      <c r="A3194" s="9">
        <v>44119</v>
      </c>
      <c r="B3194">
        <f>INDEX('[3]Fed Funds rate'!B:B,MATCH('Գծապատկեր 3.Զ.1'!A3194,'[3]Fed Funds rate'!A:A,0))</f>
        <v>0.09</v>
      </c>
      <c r="C3194">
        <v>-897.11</v>
      </c>
      <c r="D3194">
        <f>INDEX([3]Treasury!B:B,MATCH('Գծապատկեր 3.Զ.1'!A3194,[3]Treasury!A:A,0))</f>
        <v>0.74</v>
      </c>
      <c r="E3194">
        <v>7.5411709435721797</v>
      </c>
    </row>
    <row r="3195" spans="1:5">
      <c r="A3195" s="9">
        <v>44120</v>
      </c>
      <c r="B3195">
        <f>INDEX('[3]Fed Funds rate'!B:B,MATCH('Գծապատկեր 3.Զ.1'!A3195,'[3]Fed Funds rate'!A:A,0))</f>
        <v>0.09</v>
      </c>
      <c r="C3195">
        <v>-898.45</v>
      </c>
      <c r="D3195">
        <f>INDEX([3]Treasury!B:B,MATCH('Գծապատկեր 3.Զ.1'!A3195,[3]Treasury!A:A,0))</f>
        <v>0.76</v>
      </c>
      <c r="E3195">
        <v>7.6720805904734499</v>
      </c>
    </row>
    <row r="3196" spans="1:5">
      <c r="A3196" s="9">
        <v>44123</v>
      </c>
      <c r="B3196">
        <f>INDEX('[3]Fed Funds rate'!B:B,MATCH('Գծապատկեր 3.Զ.1'!A3196,'[3]Fed Funds rate'!A:A,0))</f>
        <v>0.09</v>
      </c>
      <c r="C3196">
        <v>-897.17</v>
      </c>
      <c r="D3196">
        <f>INDEX([3]Treasury!B:B,MATCH('Գծապատկեր 3.Զ.1'!A3196,[3]Treasury!A:A,0))</f>
        <v>0.78</v>
      </c>
      <c r="E3196">
        <v>7.5111643951769302</v>
      </c>
    </row>
    <row r="3197" spans="1:5">
      <c r="A3197" s="9">
        <v>44124</v>
      </c>
      <c r="B3197">
        <f>INDEX('[3]Fed Funds rate'!B:B,MATCH('Գծապատկեր 3.Զ.1'!A3197,'[3]Fed Funds rate'!A:A,0))</f>
        <v>0.09</v>
      </c>
      <c r="C3197">
        <v>-894.68</v>
      </c>
      <c r="D3197">
        <f>INDEX([3]Treasury!B:B,MATCH('Գծապատկեր 3.Զ.1'!A3197,[3]Treasury!A:A,0))</f>
        <v>0.81</v>
      </c>
      <c r="E3197">
        <v>7.2148925419562602</v>
      </c>
    </row>
    <row r="3198" spans="1:5">
      <c r="A3198" s="9">
        <v>44125</v>
      </c>
      <c r="B3198">
        <f>INDEX('[3]Fed Funds rate'!B:B,MATCH('Գծապատկեր 3.Զ.1'!A3198,'[3]Fed Funds rate'!A:A,0))</f>
        <v>0.09</v>
      </c>
      <c r="C3198">
        <v>-891.94</v>
      </c>
      <c r="D3198">
        <f>INDEX([3]Treasury!B:B,MATCH('Գծապատկեր 3.Զ.1'!A3198,[3]Treasury!A:A,0))</f>
        <v>0.83</v>
      </c>
      <c r="E3198">
        <v>6.8898216526807801</v>
      </c>
    </row>
    <row r="3199" spans="1:5">
      <c r="A3199" s="9">
        <v>44126</v>
      </c>
      <c r="B3199">
        <f>INDEX('[3]Fed Funds rate'!B:B,MATCH('Գծապատկեր 3.Զ.1'!A3199,'[3]Fed Funds rate'!A:A,0))</f>
        <v>0.09</v>
      </c>
      <c r="C3199">
        <v>-890.12</v>
      </c>
      <c r="D3199">
        <f>INDEX([3]Treasury!B:B,MATCH('Գծապատկեր 3.Զ.1'!A3199,[3]Treasury!A:A,0))</f>
        <v>0.87</v>
      </c>
      <c r="E3199">
        <v>6.6672177735023297</v>
      </c>
    </row>
    <row r="3200" spans="1:5">
      <c r="A3200" s="9">
        <v>44127</v>
      </c>
      <c r="B3200">
        <f>INDEX('[3]Fed Funds rate'!B:B,MATCH('Գծապատկեր 3.Զ.1'!A3200,'[3]Fed Funds rate'!A:A,0))</f>
        <v>0.09</v>
      </c>
      <c r="C3200">
        <v>-889.23</v>
      </c>
      <c r="D3200">
        <f>INDEX([3]Treasury!B:B,MATCH('Գծապատկեր 3.Զ.1'!A3200,[3]Treasury!A:A,0))</f>
        <v>0.85</v>
      </c>
      <c r="E3200">
        <v>6.5488358246606104</v>
      </c>
    </row>
    <row r="3201" spans="1:5">
      <c r="A3201" s="9">
        <v>44130</v>
      </c>
      <c r="B3201">
        <f>INDEX('[3]Fed Funds rate'!B:B,MATCH('Գծապատկեր 3.Զ.1'!A3201,'[3]Fed Funds rate'!A:A,0))</f>
        <v>0.09</v>
      </c>
      <c r="C3201">
        <v>-889.13</v>
      </c>
      <c r="D3201">
        <f>INDEX([3]Treasury!B:B,MATCH('Գծապատկեր 3.Զ.1'!A3201,[3]Treasury!A:A,0))</f>
        <v>0.81</v>
      </c>
      <c r="E3201">
        <v>6.5192445012795499</v>
      </c>
    </row>
    <row r="3202" spans="1:5">
      <c r="A3202" s="9">
        <v>44131</v>
      </c>
      <c r="B3202">
        <f>INDEX('[3]Fed Funds rate'!B:B,MATCH('Գծապատկեր 3.Զ.1'!A3202,'[3]Fed Funds rate'!A:A,0))</f>
        <v>0.09</v>
      </c>
      <c r="C3202">
        <v>-891.39</v>
      </c>
      <c r="D3202">
        <f>INDEX([3]Treasury!B:B,MATCH('Գծապատկեր 3.Զ.1'!A3202,[3]Treasury!A:A,0))</f>
        <v>0.79</v>
      </c>
      <c r="E3202">
        <v>6.7547584576904001</v>
      </c>
    </row>
    <row r="3203" spans="1:5">
      <c r="A3203" s="9">
        <v>44132</v>
      </c>
      <c r="B3203">
        <f>INDEX('[3]Fed Funds rate'!B:B,MATCH('Գծապատկեր 3.Զ.1'!A3203,'[3]Fed Funds rate'!A:A,0))</f>
        <v>0.09</v>
      </c>
      <c r="C3203">
        <v>-888.13</v>
      </c>
      <c r="D3203">
        <f>INDEX([3]Treasury!B:B,MATCH('Գծապատկեր 3.Զ.1'!A3203,[3]Treasury!A:A,0))</f>
        <v>0.79</v>
      </c>
      <c r="E3203">
        <v>6.3700229103337698</v>
      </c>
    </row>
    <row r="3204" spans="1:5">
      <c r="A3204" s="9">
        <v>44133</v>
      </c>
      <c r="B3204">
        <f>INDEX('[3]Fed Funds rate'!B:B,MATCH('Գծապատկեր 3.Զ.1'!A3204,'[3]Fed Funds rate'!A:A,0))</f>
        <v>0.09</v>
      </c>
      <c r="C3204">
        <v>-886</v>
      </c>
      <c r="D3204">
        <f>INDEX([3]Treasury!B:B,MATCH('Գծապատկեր 3.Զ.1'!A3204,[3]Treasury!A:A,0))</f>
        <v>0.85</v>
      </c>
      <c r="E3204">
        <v>6.11156130505025</v>
      </c>
    </row>
    <row r="3205" spans="1:5">
      <c r="A3205" s="9">
        <v>44134</v>
      </c>
      <c r="B3205">
        <f>INDEX('[3]Fed Funds rate'!B:B,MATCH('Գծապատկեր 3.Զ.1'!A3205,'[3]Fed Funds rate'!A:A,0))</f>
        <v>0.09</v>
      </c>
      <c r="C3205">
        <v>-884.07</v>
      </c>
      <c r="D3205">
        <f>INDEX([3]Treasury!B:B,MATCH('Գծապատկեր 3.Զ.1'!A3205,[3]Treasury!A:A,0))</f>
        <v>0.88</v>
      </c>
      <c r="E3205">
        <v>5.8751473500552702</v>
      </c>
    </row>
    <row r="3206" spans="1:5">
      <c r="A3206" s="9">
        <v>44137</v>
      </c>
      <c r="B3206">
        <f>INDEX('[3]Fed Funds rate'!B:B,MATCH('Գծապատկեր 3.Զ.1'!A3206,'[3]Fed Funds rate'!A:A,0))</f>
        <v>0.09</v>
      </c>
      <c r="C3206">
        <v>-884.41</v>
      </c>
      <c r="D3206">
        <f>INDEX([3]Treasury!B:B,MATCH('Գծապատկեր 3.Զ.1'!A3206,[3]Treasury!A:A,0))</f>
        <v>0.87</v>
      </c>
      <c r="E3206">
        <v>5.8952554540970796</v>
      </c>
    </row>
    <row r="3207" spans="1:5">
      <c r="A3207" s="9">
        <v>44138</v>
      </c>
      <c r="B3207">
        <f>INDEX('[3]Fed Funds rate'!B:B,MATCH('Գծապատկեր 3.Զ.1'!A3207,'[3]Fed Funds rate'!A:A,0))</f>
        <v>0.09</v>
      </c>
      <c r="C3207">
        <v>-888.24</v>
      </c>
      <c r="D3207">
        <f>INDEX([3]Treasury!B:B,MATCH('Գծապատկեր 3.Զ.1'!A3207,[3]Treasury!A:A,0))</f>
        <v>0.9</v>
      </c>
      <c r="E3207">
        <v>6.3090349315659697</v>
      </c>
    </row>
    <row r="3208" spans="1:5">
      <c r="A3208" s="9">
        <v>44139</v>
      </c>
      <c r="B3208">
        <f>INDEX('[3]Fed Funds rate'!B:B,MATCH('Գծապատկեր 3.Զ.1'!A3208,'[3]Fed Funds rate'!A:A,0))</f>
        <v>0.09</v>
      </c>
      <c r="C3208">
        <v>-897.3</v>
      </c>
      <c r="D3208">
        <f>INDEX([3]Treasury!B:B,MATCH('Գծապատկեր 3.Զ.1'!A3208,[3]Treasury!A:A,0))</f>
        <v>0.78</v>
      </c>
      <c r="E3208">
        <v>7.3055204922942503</v>
      </c>
    </row>
    <row r="3209" spans="1:5">
      <c r="A3209" s="9">
        <v>44140</v>
      </c>
      <c r="B3209">
        <f>INDEX('[3]Fed Funds rate'!B:B,MATCH('Գծապատկեր 3.Զ.1'!A3209,'[3]Fed Funds rate'!A:A,0))</f>
        <v>0.09</v>
      </c>
      <c r="C3209">
        <v>-905.84</v>
      </c>
      <c r="D3209">
        <f>INDEX([3]Treasury!B:B,MATCH('Գծապատկեր 3.Զ.1'!A3209,[3]Treasury!A:A,0))</f>
        <v>0.79</v>
      </c>
      <c r="E3209">
        <v>8.2344222669029197</v>
      </c>
    </row>
    <row r="3210" spans="1:5">
      <c r="A3210" s="9">
        <v>44141</v>
      </c>
      <c r="B3210">
        <f>INDEX('[3]Fed Funds rate'!B:B,MATCH('Գծապատկեր 3.Զ.1'!A3210,'[3]Fed Funds rate'!A:A,0))</f>
        <v>0.09</v>
      </c>
      <c r="C3210">
        <v>-903.6</v>
      </c>
      <c r="D3210">
        <f>INDEX([3]Treasury!B:B,MATCH('Գծապատկեր 3.Զ.1'!A3210,[3]Treasury!A:A,0))</f>
        <v>0.83</v>
      </c>
      <c r="E3210">
        <v>7.9684903291093798</v>
      </c>
    </row>
    <row r="3211" spans="1:5">
      <c r="A3211" s="9">
        <v>44144</v>
      </c>
      <c r="B3211">
        <f>INDEX('[3]Fed Funds rate'!B:B,MATCH('Գծապատկեր 3.Զ.1'!A3211,'[3]Fed Funds rate'!A:A,0))</f>
        <v>0.09</v>
      </c>
      <c r="C3211">
        <v>-909.8</v>
      </c>
      <c r="D3211">
        <f>INDEX([3]Treasury!B:B,MATCH('Գծապատկեր 3.Զ.1'!A3211,[3]Treasury!A:A,0))</f>
        <v>0.96</v>
      </c>
      <c r="E3211">
        <v>8.6339503851482906</v>
      </c>
    </row>
    <row r="3212" spans="1:5">
      <c r="A3212" s="9">
        <v>44145</v>
      </c>
      <c r="B3212">
        <f>INDEX('[3]Fed Funds rate'!B:B,MATCH('Գծապատկեր 3.Զ.1'!A3212,'[3]Fed Funds rate'!A:A,0))</f>
        <v>0.09</v>
      </c>
      <c r="C3212">
        <v>-907.98</v>
      </c>
      <c r="D3212">
        <f>INDEX([3]Treasury!B:B,MATCH('Գծապատկեր 3.Զ.1'!A3212,[3]Treasury!A:A,0))</f>
        <v>0.98</v>
      </c>
      <c r="E3212">
        <v>8.4153654639872002</v>
      </c>
    </row>
    <row r="3213" spans="1:5">
      <c r="A3213" s="9">
        <v>44147</v>
      </c>
      <c r="B3213">
        <f>INDEX('[3]Fed Funds rate'!B:B,MATCH('Գծապատկեր 3.Զ.1'!A3213,'[3]Fed Funds rate'!A:A,0))</f>
        <v>0.09</v>
      </c>
      <c r="C3213">
        <v>-912.62</v>
      </c>
      <c r="D3213">
        <f>INDEX([3]Treasury!B:B,MATCH('Գծապատկեր 3.Զ.1'!A3213,[3]Treasury!A:A,0))</f>
        <v>0.88</v>
      </c>
      <c r="E3213">
        <v>8.9067484343480601</v>
      </c>
    </row>
    <row r="3214" spans="1:5">
      <c r="A3214" s="9">
        <v>44148</v>
      </c>
      <c r="B3214">
        <f>INDEX('[3]Fed Funds rate'!B:B,MATCH('Գծապատկեր 3.Զ.1'!A3214,'[3]Fed Funds rate'!A:A,0))</f>
        <v>0.09</v>
      </c>
      <c r="C3214">
        <v>-913.3</v>
      </c>
      <c r="D3214">
        <f>INDEX([3]Treasury!B:B,MATCH('Գծապատկեր 3.Զ.1'!A3214,[3]Treasury!A:A,0))</f>
        <v>0.89</v>
      </c>
      <c r="E3214">
        <v>8.9628916320551699</v>
      </c>
    </row>
    <row r="3215" spans="1:5">
      <c r="A3215" s="9">
        <v>44151</v>
      </c>
      <c r="B3215">
        <f>INDEX('[3]Fed Funds rate'!B:B,MATCH('Գծապատկեր 3.Զ.1'!A3215,'[3]Fed Funds rate'!A:A,0))</f>
        <v>0.09</v>
      </c>
      <c r="C3215">
        <v>-914.55</v>
      </c>
      <c r="D3215">
        <f>INDEX([3]Treasury!B:B,MATCH('Գծապատկեր 3.Զ.1'!A3215,[3]Treasury!A:A,0))</f>
        <v>0.91</v>
      </c>
      <c r="E3215">
        <v>9.0813249546832804</v>
      </c>
    </row>
    <row r="3216" spans="1:5">
      <c r="A3216" s="9">
        <v>44152</v>
      </c>
      <c r="B3216">
        <f>INDEX('[3]Fed Funds rate'!B:B,MATCH('Գծապատկեր 3.Զ.1'!A3216,'[3]Fed Funds rate'!A:A,0))</f>
        <v>0.09</v>
      </c>
      <c r="C3216">
        <v>-913.23</v>
      </c>
      <c r="D3216">
        <f>INDEX([3]Treasury!B:B,MATCH('Գծապատկեր 3.Զ.1'!A3216,[3]Treasury!A:A,0))</f>
        <v>0.87</v>
      </c>
      <c r="E3216">
        <v>8.9185484011551299</v>
      </c>
    </row>
    <row r="3217" spans="1:5">
      <c r="A3217" s="9">
        <v>44153</v>
      </c>
      <c r="B3217">
        <f>INDEX('[3]Fed Funds rate'!B:B,MATCH('Գծապատկեր 3.Զ.1'!A3217,'[3]Fed Funds rate'!A:A,0))</f>
        <v>0.09</v>
      </c>
      <c r="C3217">
        <v>-914.4</v>
      </c>
      <c r="D3217">
        <f>INDEX([3]Treasury!B:B,MATCH('Գծապատկեր 3.Զ.1'!A3217,[3]Treasury!A:A,0))</f>
        <v>0.88</v>
      </c>
      <c r="E3217">
        <v>9.0282444676448605</v>
      </c>
    </row>
    <row r="3218" spans="1:5">
      <c r="A3218" s="9">
        <v>44154</v>
      </c>
      <c r="B3218">
        <f>INDEX('[3]Fed Funds rate'!B:B,MATCH('Գծապատկեր 3.Զ.1'!A3218,'[3]Fed Funds rate'!A:A,0))</f>
        <v>0.08</v>
      </c>
      <c r="C3218">
        <v>-915.41</v>
      </c>
      <c r="D3218">
        <f>INDEX([3]Treasury!B:B,MATCH('Գծապատկեր 3.Զ.1'!A3218,[3]Treasury!A:A,0))</f>
        <v>0.86</v>
      </c>
      <c r="E3218">
        <v>9.1203002300038598</v>
      </c>
    </row>
    <row r="3219" spans="1:5">
      <c r="A3219" s="9">
        <v>44155</v>
      </c>
      <c r="B3219">
        <f>INDEX('[3]Fed Funds rate'!B:B,MATCH('Գծապատկեր 3.Զ.1'!A3219,'[3]Fed Funds rate'!A:A,0))</f>
        <v>0.08</v>
      </c>
      <c r="C3219">
        <v>-917.08</v>
      </c>
      <c r="D3219">
        <f>INDEX([3]Treasury!B:B,MATCH('Գծապատկեր 3.Զ.1'!A3219,[3]Treasury!A:A,0))</f>
        <v>0.83</v>
      </c>
      <c r="E3219">
        <v>9.2842281107898508</v>
      </c>
    </row>
    <row r="3220" spans="1:5">
      <c r="A3220" s="9">
        <v>44158</v>
      </c>
      <c r="B3220">
        <f>INDEX('[3]Fed Funds rate'!B:B,MATCH('Գծապատկեր 3.Զ.1'!A3220,'[3]Fed Funds rate'!A:A,0))</f>
        <v>0.08</v>
      </c>
      <c r="C3220">
        <v>-916.2</v>
      </c>
      <c r="D3220">
        <f>INDEX([3]Treasury!B:B,MATCH('Գծապատկեր 3.Զ.1'!A3220,[3]Treasury!A:A,0))</f>
        <v>0.86</v>
      </c>
      <c r="E3220">
        <v>9.1698878741337904</v>
      </c>
    </row>
    <row r="3221" spans="1:5">
      <c r="A3221" s="9">
        <v>44159</v>
      </c>
      <c r="B3221">
        <f>INDEX('[3]Fed Funds rate'!B:B,MATCH('Գծապատկեր 3.Զ.1'!A3221,'[3]Fed Funds rate'!A:A,0))</f>
        <v>0.08</v>
      </c>
      <c r="C3221">
        <v>-916.71</v>
      </c>
      <c r="D3221">
        <f>INDEX([3]Treasury!B:B,MATCH('Գծապատկեր 3.Զ.1'!A3221,[3]Treasury!A:A,0))</f>
        <v>0.88</v>
      </c>
      <c r="E3221">
        <v>9.2072000456834004</v>
      </c>
    </row>
    <row r="3222" spans="1:5">
      <c r="A3222" s="9">
        <v>44160</v>
      </c>
      <c r="B3222">
        <f>INDEX('[3]Fed Funds rate'!B:B,MATCH('Գծապատկեր 3.Զ.1'!A3222,'[3]Fed Funds rate'!A:A,0))</f>
        <v>0.08</v>
      </c>
      <c r="C3222">
        <v>-917.01</v>
      </c>
      <c r="D3222">
        <f>INDEX([3]Treasury!B:B,MATCH('Գծապատկեր 3.Զ.1'!A3222,[3]Treasury!A:A,0))</f>
        <v>0.88</v>
      </c>
      <c r="E3222">
        <v>9.2215837667461003</v>
      </c>
    </row>
    <row r="3223" spans="1:5">
      <c r="A3223" s="9">
        <v>44162</v>
      </c>
      <c r="B3223">
        <f>INDEX('[3]Fed Funds rate'!B:B,MATCH('Գծապատկեր 3.Զ.1'!A3223,'[3]Fed Funds rate'!A:A,0))</f>
        <v>0.08</v>
      </c>
      <c r="C3223">
        <v>-918.18</v>
      </c>
      <c r="D3223">
        <f>INDEX([3]Treasury!B:B,MATCH('Գծապատկեր 3.Զ.1'!A3223,[3]Treasury!A:A,0))</f>
        <v>0.84</v>
      </c>
      <c r="E3223">
        <v>9.3307547586280108</v>
      </c>
    </row>
    <row r="3224" spans="1:5">
      <c r="A3224" s="9">
        <v>44165</v>
      </c>
      <c r="B3224">
        <f>INDEX('[3]Fed Funds rate'!B:B,MATCH('Գծապատկեր 3.Զ.1'!A3224,'[3]Fed Funds rate'!A:A,0))</f>
        <v>0.09</v>
      </c>
      <c r="C3224">
        <v>-917.22</v>
      </c>
      <c r="D3224">
        <f>INDEX([3]Treasury!B:B,MATCH('Գծապատկեր 3.Զ.1'!A3224,[3]Treasury!A:A,0))</f>
        <v>0.84</v>
      </c>
      <c r="E3224">
        <v>9.2078095320633704</v>
      </c>
    </row>
    <row r="3225" spans="1:5">
      <c r="A3225" s="9">
        <v>44166</v>
      </c>
      <c r="B3225">
        <f>INDEX('[3]Fed Funds rate'!B:B,MATCH('Գծապատկեր 3.Զ.1'!A3225,'[3]Fed Funds rate'!A:A,0))</f>
        <v>0.09</v>
      </c>
      <c r="C3225">
        <v>-918.04</v>
      </c>
      <c r="D3225">
        <f>INDEX([3]Treasury!B:B,MATCH('Գծապատկեր 3.Զ.1'!A3225,[3]Treasury!A:A,0))</f>
        <v>0.92</v>
      </c>
      <c r="E3225">
        <v>9.2788346968631004</v>
      </c>
    </row>
    <row r="3226" spans="1:5">
      <c r="A3226" s="9">
        <v>44167</v>
      </c>
      <c r="B3226">
        <f>INDEX('[3]Fed Funds rate'!B:B,MATCH('Գծապատկեր 3.Զ.1'!A3226,'[3]Fed Funds rate'!A:A,0))</f>
        <v>0.09</v>
      </c>
      <c r="C3226">
        <v>-918.39</v>
      </c>
      <c r="D3226">
        <f>INDEX([3]Treasury!B:B,MATCH('Գծապատկեր 3.Զ.1'!A3226,[3]Treasury!A:A,0))</f>
        <v>0.95</v>
      </c>
      <c r="E3226">
        <v>9.2986170453199204</v>
      </c>
    </row>
    <row r="3227" spans="1:5">
      <c r="A3227" s="9">
        <v>44168</v>
      </c>
      <c r="B3227">
        <f>INDEX('[3]Fed Funds rate'!B:B,MATCH('Գծապատկեր 3.Զ.1'!A3227,'[3]Fed Funds rate'!A:A,0))</f>
        <v>0.09</v>
      </c>
      <c r="C3227">
        <v>-921.53</v>
      </c>
      <c r="D3227">
        <f>INDEX([3]Treasury!B:B,MATCH('Գծապատկեր 3.Զ.1'!A3227,[3]Treasury!A:A,0))</f>
        <v>0.92</v>
      </c>
      <c r="E3227">
        <v>9.6216018678737694</v>
      </c>
    </row>
    <row r="3228" spans="1:5">
      <c r="A3228" s="9">
        <v>44169</v>
      </c>
      <c r="B3228">
        <f>INDEX('[3]Fed Funds rate'!B:B,MATCH('Գծապատկեր 3.Զ.1'!A3228,'[3]Fed Funds rate'!A:A,0))</f>
        <v>0.09</v>
      </c>
      <c r="C3228">
        <v>-922.59</v>
      </c>
      <c r="D3228">
        <f>INDEX([3]Treasury!B:B,MATCH('Գծապատկեր 3.Զ.1'!A3228,[3]Treasury!A:A,0))</f>
        <v>0.97</v>
      </c>
      <c r="E3228">
        <v>9.7182275540787906</v>
      </c>
    </row>
    <row r="3229" spans="1:5">
      <c r="A3229" s="9">
        <v>44172</v>
      </c>
      <c r="B3229">
        <f>INDEX('[3]Fed Funds rate'!B:B,MATCH('Գծապատկեր 3.Զ.1'!A3229,'[3]Fed Funds rate'!A:A,0))</f>
        <v>0.09</v>
      </c>
      <c r="C3229">
        <v>-922.29</v>
      </c>
      <c r="D3229">
        <f>INDEX([3]Treasury!B:B,MATCH('Գծապատկեր 3.Զ.1'!A3229,[3]Treasury!A:A,0))</f>
        <v>0.94</v>
      </c>
      <c r="E3229">
        <v>9.6673711946228806</v>
      </c>
    </row>
    <row r="3230" spans="1:5">
      <c r="A3230" s="9">
        <v>44173</v>
      </c>
      <c r="B3230">
        <f>INDEX('[3]Fed Funds rate'!B:B,MATCH('Գծապատկեր 3.Զ.1'!A3230,'[3]Fed Funds rate'!A:A,0))</f>
        <v>0.09</v>
      </c>
      <c r="C3230">
        <v>-921.64</v>
      </c>
      <c r="D3230">
        <f>INDEX([3]Treasury!B:B,MATCH('Գծապատկեր 3.Զ.1'!A3230,[3]Treasury!A:A,0))</f>
        <v>0.92</v>
      </c>
      <c r="E3230">
        <v>9.5785360694430803</v>
      </c>
    </row>
    <row r="3231" spans="1:5">
      <c r="A3231" s="9">
        <v>44174</v>
      </c>
      <c r="B3231">
        <f>INDEX('[3]Fed Funds rate'!B:B,MATCH('Գծապատկեր 3.Զ.1'!A3231,'[3]Fed Funds rate'!A:A,0))</f>
        <v>0.09</v>
      </c>
      <c r="C3231">
        <v>-921.09</v>
      </c>
      <c r="D3231">
        <f>INDEX([3]Treasury!B:B,MATCH('Գծապատկեր 3.Զ.1'!A3231,[3]Treasury!A:A,0))</f>
        <v>0.95</v>
      </c>
      <c r="E3231">
        <v>9.5005088837993892</v>
      </c>
    </row>
    <row r="3232" spans="1:5">
      <c r="A3232" s="9">
        <v>44175</v>
      </c>
      <c r="B3232">
        <f>INDEX('[3]Fed Funds rate'!B:B,MATCH('Գծապատկեր 3.Զ.1'!A3232,'[3]Fed Funds rate'!A:A,0))</f>
        <v>0.09</v>
      </c>
      <c r="C3232">
        <v>-922.53</v>
      </c>
      <c r="D3232">
        <f>INDEX([3]Treasury!B:B,MATCH('Գծապատկեր 3.Զ.1'!A3232,[3]Treasury!A:A,0))</f>
        <v>0.92</v>
      </c>
      <c r="E3232">
        <v>9.63839056390872</v>
      </c>
    </row>
    <row r="3233" spans="1:5">
      <c r="A3233" s="9">
        <v>44176</v>
      </c>
      <c r="B3233">
        <f>INDEX('[3]Fed Funds rate'!B:B,MATCH('Գծապատկեր 3.Զ.1'!A3233,'[3]Fed Funds rate'!A:A,0))</f>
        <v>0.09</v>
      </c>
      <c r="C3233">
        <v>-924.16</v>
      </c>
      <c r="D3233">
        <f>INDEX([3]Treasury!B:B,MATCH('Գծապատկեր 3.Զ.1'!A3233,[3]Treasury!A:A,0))</f>
        <v>0.9</v>
      </c>
      <c r="E3233">
        <v>9.7965903057913604</v>
      </c>
    </row>
    <row r="3234" spans="1:5">
      <c r="A3234" s="9">
        <v>44179</v>
      </c>
      <c r="B3234">
        <f>INDEX('[3]Fed Funds rate'!B:B,MATCH('Գծապատկեր 3.Զ.1'!A3234,'[3]Fed Funds rate'!A:A,0))</f>
        <v>0.09</v>
      </c>
      <c r="C3234">
        <v>-925.15</v>
      </c>
      <c r="D3234">
        <f>INDEX([3]Treasury!B:B,MATCH('Գծապատկեր 3.Զ.1'!A3234,[3]Treasury!A:A,0))</f>
        <v>0.9</v>
      </c>
      <c r="E3234">
        <v>9.8853252926227206</v>
      </c>
    </row>
    <row r="3235" spans="1:5">
      <c r="A3235" s="9">
        <v>44180</v>
      </c>
      <c r="B3235">
        <f>INDEX('[3]Fed Funds rate'!B:B,MATCH('Գծապատկեր 3.Զ.1'!A3235,'[3]Fed Funds rate'!A:A,0))</f>
        <v>0.09</v>
      </c>
      <c r="C3235">
        <v>-926.48</v>
      </c>
      <c r="D3235">
        <f>INDEX([3]Treasury!B:B,MATCH('Գծապատկեր 3.Զ.1'!A3235,[3]Treasury!A:A,0))</f>
        <v>0.92</v>
      </c>
      <c r="E3235">
        <v>10.010650929340301</v>
      </c>
    </row>
    <row r="3236" spans="1:5">
      <c r="A3236" s="9">
        <v>44181</v>
      </c>
      <c r="B3236">
        <f>INDEX('[3]Fed Funds rate'!B:B,MATCH('Գծապատկեր 3.Զ.1'!A3236,'[3]Fed Funds rate'!A:A,0))</f>
        <v>0.09</v>
      </c>
      <c r="C3236">
        <v>-927.97</v>
      </c>
      <c r="D3236">
        <f>INDEX([3]Treasury!B:B,MATCH('Գծապատկեր 3.Զ.1'!A3236,[3]Treasury!A:A,0))</f>
        <v>0.92</v>
      </c>
      <c r="E3236">
        <v>10.1530142961827</v>
      </c>
    </row>
    <row r="3237" spans="1:5">
      <c r="A3237" s="9">
        <v>44182</v>
      </c>
      <c r="B3237">
        <f>INDEX('[3]Fed Funds rate'!B:B,MATCH('Գծապատկեր 3.Զ.1'!A3237,'[3]Fed Funds rate'!A:A,0))</f>
        <v>0.09</v>
      </c>
      <c r="C3237">
        <v>-930.08</v>
      </c>
      <c r="D3237">
        <f>INDEX([3]Treasury!B:B,MATCH('Գծապատկեր 3.Զ.1'!A3237,[3]Treasury!A:A,0))</f>
        <v>0.94</v>
      </c>
      <c r="E3237">
        <v>10.361803394731799</v>
      </c>
    </row>
    <row r="3238" spans="1:5">
      <c r="A3238" s="9">
        <v>44183</v>
      </c>
      <c r="B3238">
        <f>INDEX('[3]Fed Funds rate'!B:B,MATCH('Գծապատկեր 3.Զ.1'!A3238,'[3]Fed Funds rate'!A:A,0))</f>
        <v>0.09</v>
      </c>
      <c r="C3238">
        <v>-930.5</v>
      </c>
      <c r="D3238">
        <f>INDEX([3]Treasury!B:B,MATCH('Գծապատկեր 3.Զ.1'!A3238,[3]Treasury!A:A,0))</f>
        <v>0.95</v>
      </c>
      <c r="E3238">
        <v>10.3886201623743</v>
      </c>
    </row>
    <row r="3239" spans="1:5">
      <c r="A3239" s="9">
        <v>44186</v>
      </c>
      <c r="B3239">
        <f>INDEX('[3]Fed Funds rate'!B:B,MATCH('Գծապատկեր 3.Զ.1'!A3239,'[3]Fed Funds rate'!A:A,0))</f>
        <v>0.09</v>
      </c>
      <c r="C3239">
        <v>-928.78</v>
      </c>
      <c r="D3239">
        <f>INDEX([3]Treasury!B:B,MATCH('Գծապատկեր 3.Զ.1'!A3239,[3]Treasury!A:A,0))</f>
        <v>0.95</v>
      </c>
      <c r="E3239">
        <v>10.185272191108901</v>
      </c>
    </row>
    <row r="3240" spans="1:5">
      <c r="A3240" s="9">
        <v>44187</v>
      </c>
      <c r="B3240">
        <f>INDEX('[3]Fed Funds rate'!B:B,MATCH('Գծապատկեր 3.Զ.1'!A3240,'[3]Fed Funds rate'!A:A,0))</f>
        <v>0.09</v>
      </c>
      <c r="C3240">
        <v>-929.53</v>
      </c>
      <c r="D3240">
        <f>INDEX([3]Treasury!B:B,MATCH('Գծապատկեր 3.Զ.1'!A3240,[3]Treasury!A:A,0))</f>
        <v>0.93</v>
      </c>
      <c r="E3240">
        <v>10.2476610182917</v>
      </c>
    </row>
    <row r="3241" spans="1:5">
      <c r="A3241" s="9">
        <v>44188</v>
      </c>
      <c r="B3241">
        <f>INDEX('[3]Fed Funds rate'!B:B,MATCH('Գծապատկեր 3.Զ.1'!A3241,'[3]Fed Funds rate'!A:A,0))</f>
        <v>0.09</v>
      </c>
      <c r="C3241">
        <v>-930.02</v>
      </c>
      <c r="D3241">
        <f>INDEX([3]Treasury!B:B,MATCH('Գծապատկեր 3.Զ.1'!A3241,[3]Treasury!A:A,0))</f>
        <v>0.96</v>
      </c>
      <c r="E3241">
        <v>10.2820326443435</v>
      </c>
    </row>
    <row r="3242" spans="1:5">
      <c r="A3242" s="9">
        <v>44189</v>
      </c>
      <c r="B3242">
        <f>INDEX('[3]Fed Funds rate'!B:B,MATCH('Գծապատկեր 3.Զ.1'!A3242,'[3]Fed Funds rate'!A:A,0))</f>
        <v>0.09</v>
      </c>
      <c r="C3242">
        <v>-930.61</v>
      </c>
      <c r="D3242">
        <f>INDEX([3]Treasury!B:B,MATCH('Գծապատկեր 3.Զ.1'!A3242,[3]Treasury!A:A,0))</f>
        <v>0.94</v>
      </c>
      <c r="E3242">
        <v>10.3271231099961</v>
      </c>
    </row>
    <row r="3243" spans="1:5">
      <c r="A3243" s="9">
        <v>44193</v>
      </c>
      <c r="B3243">
        <f>INDEX('[3]Fed Funds rate'!B:B,MATCH('Գծապատկեր 3.Զ.1'!A3243,'[3]Fed Funds rate'!A:A,0))</f>
        <v>0.09</v>
      </c>
      <c r="C3243">
        <v>-930.75</v>
      </c>
      <c r="D3243">
        <f>INDEX([3]Treasury!B:B,MATCH('Գծապատկեր 3.Զ.1'!A3243,[3]Treasury!A:A,0))</f>
        <v>0.94</v>
      </c>
      <c r="E3243">
        <v>10.323837339470399</v>
      </c>
    </row>
    <row r="3244" spans="1:5">
      <c r="A3244" s="9">
        <v>44194</v>
      </c>
      <c r="B3244">
        <f>INDEX('[3]Fed Funds rate'!B:B,MATCH('Գծապատկեր 3.Զ.1'!A3244,'[3]Fed Funds rate'!A:A,0))</f>
        <v>0.09</v>
      </c>
      <c r="C3244">
        <v>-931.81</v>
      </c>
      <c r="D3244">
        <f>INDEX([3]Treasury!B:B,MATCH('Գծապատկեր 3.Զ.1'!A3244,[3]Treasury!A:A,0))</f>
        <v>0.94</v>
      </c>
      <c r="E3244">
        <v>10.4193310337743</v>
      </c>
    </row>
    <row r="3245" spans="1:5">
      <c r="A3245" s="9">
        <v>44195</v>
      </c>
      <c r="B3245">
        <f>INDEX('[3]Fed Funds rate'!B:B,MATCH('Գծապատկեր 3.Զ.1'!A3245,'[3]Fed Funds rate'!A:A,0))</f>
        <v>0.09</v>
      </c>
      <c r="C3245">
        <v>-932.75</v>
      </c>
      <c r="D3245">
        <f>INDEX([3]Treasury!B:B,MATCH('Գծապատկեր 3.Զ.1'!A3245,[3]Treasury!A:A,0))</f>
        <v>0.93</v>
      </c>
      <c r="E3245">
        <v>10.5018313449511</v>
      </c>
    </row>
    <row r="3246" spans="1:5">
      <c r="A3246" s="9">
        <v>44196</v>
      </c>
      <c r="B3246">
        <f>INDEX('[3]Fed Funds rate'!B:B,MATCH('Գծապատկեր 3.Զ.1'!A3246,'[3]Fed Funds rate'!A:A,0))</f>
        <v>0.09</v>
      </c>
      <c r="C3246">
        <v>-933.68</v>
      </c>
      <c r="D3246">
        <f>INDEX([3]Treasury!B:B,MATCH('Գծապատկեր 3.Զ.1'!A3246,[3]Treasury!A:A,0))</f>
        <v>0.93</v>
      </c>
      <c r="E3246">
        <v>10.5831594497369</v>
      </c>
    </row>
    <row r="3247" spans="1:5">
      <c r="A3247" s="9">
        <v>44200</v>
      </c>
      <c r="B3247">
        <f>INDEX('[3]Fed Funds rate'!B:B,MATCH('Գծապատկեր 3.Զ.1'!A3247,'[3]Fed Funds rate'!A:A,0))</f>
        <v>0.09</v>
      </c>
      <c r="C3247">
        <v>-933.83</v>
      </c>
      <c r="D3247">
        <f>INDEX([3]Treasury!B:B,MATCH('Գծապատկեր 3.Զ.1'!A3247,[3]Treasury!A:A,0))</f>
        <v>0.93</v>
      </c>
      <c r="E3247">
        <v>10.580896603991601</v>
      </c>
    </row>
    <row r="3248" spans="1:5">
      <c r="A3248" s="9">
        <v>44201</v>
      </c>
      <c r="B3248">
        <f>INDEX('[3]Fed Funds rate'!B:B,MATCH('Գծապատկեր 3.Զ.1'!A3248,'[3]Fed Funds rate'!A:A,0))</f>
        <v>0.09</v>
      </c>
      <c r="C3248">
        <v>-931.4</v>
      </c>
      <c r="D3248">
        <f>INDEX([3]Treasury!B:B,MATCH('Գծապատկեր 3.Զ.1'!A3248,[3]Treasury!A:A,0))</f>
        <v>0.96</v>
      </c>
      <c r="E3248">
        <v>10.302012138725599</v>
      </c>
    </row>
    <row r="3249" spans="1:5">
      <c r="A3249" s="9">
        <v>44202</v>
      </c>
      <c r="B3249">
        <f>INDEX('[3]Fed Funds rate'!B:B,MATCH('Գծապատկեր 3.Զ.1'!A3249,'[3]Fed Funds rate'!A:A,0))</f>
        <v>0.09</v>
      </c>
      <c r="C3249">
        <v>-926.65</v>
      </c>
      <c r="D3249">
        <f>INDEX([3]Treasury!B:B,MATCH('Գծապատկեր 3.Զ.1'!A3249,[3]Treasury!A:A,0))</f>
        <v>1.04</v>
      </c>
      <c r="E3249">
        <v>9.7723960471745297</v>
      </c>
    </row>
    <row r="3250" spans="1:5">
      <c r="A3250" s="9">
        <v>44203</v>
      </c>
      <c r="B3250">
        <f>INDEX('[3]Fed Funds rate'!B:B,MATCH('Գծապատկեր 3.Զ.1'!A3250,'[3]Fed Funds rate'!A:A,0))</f>
        <v>0.09</v>
      </c>
      <c r="C3250">
        <v>-924.73</v>
      </c>
      <c r="D3250">
        <f>INDEX([3]Treasury!B:B,MATCH('Գծապատկեր 3.Զ.1'!A3250,[3]Treasury!A:A,0))</f>
        <v>1.08</v>
      </c>
      <c r="E3250">
        <v>9.5466572399906209</v>
      </c>
    </row>
    <row r="3251" spans="1:5">
      <c r="A3251" s="9">
        <v>44204</v>
      </c>
      <c r="B3251">
        <f>INDEX('[3]Fed Funds rate'!B:B,MATCH('Գծապատկեր 3.Զ.1'!A3251,'[3]Fed Funds rate'!A:A,0))</f>
        <v>0.09</v>
      </c>
      <c r="C3251">
        <v>-924.98</v>
      </c>
      <c r="D3251">
        <f>INDEX([3]Treasury!B:B,MATCH('Գծապատկեր 3.Զ.1'!A3251,[3]Treasury!A:A,0))</f>
        <v>1.1299999999999999</v>
      </c>
      <c r="E3251">
        <v>9.5553629969429004</v>
      </c>
    </row>
    <row r="3252" spans="1:5">
      <c r="A3252" s="9">
        <v>44207</v>
      </c>
      <c r="B3252">
        <f>INDEX('[3]Fed Funds rate'!B:B,MATCH('Գծապատկեր 3.Զ.1'!A3252,'[3]Fed Funds rate'!A:A,0))</f>
        <v>0.09</v>
      </c>
      <c r="C3252">
        <v>-921.9</v>
      </c>
      <c r="D3252">
        <f>INDEX([3]Treasury!B:B,MATCH('Գծապատկեր 3.Զ.1'!A3252,[3]Treasury!A:A,0))</f>
        <v>1.1499999999999999</v>
      </c>
      <c r="E3252">
        <v>9.2035020800157099</v>
      </c>
    </row>
    <row r="3253" spans="1:5">
      <c r="A3253" s="9">
        <v>44208</v>
      </c>
      <c r="B3253">
        <f>INDEX('[3]Fed Funds rate'!B:B,MATCH('Գծապատկեր 3.Զ.1'!A3253,'[3]Fed Funds rate'!A:A,0))</f>
        <v>0.09</v>
      </c>
      <c r="C3253">
        <v>-916.72</v>
      </c>
      <c r="D3253">
        <f>INDEX([3]Treasury!B:B,MATCH('Գծապատկեր 3.Զ.1'!A3253,[3]Treasury!A:A,0))</f>
        <v>1.1499999999999999</v>
      </c>
      <c r="E3253">
        <v>8.6217097550349902</v>
      </c>
    </row>
    <row r="3254" spans="1:5">
      <c r="A3254" s="9">
        <v>44209</v>
      </c>
      <c r="B3254">
        <f>INDEX('[3]Fed Funds rate'!B:B,MATCH('Գծապատկեր 3.Զ.1'!A3254,'[3]Fed Funds rate'!A:A,0))</f>
        <v>0.09</v>
      </c>
      <c r="C3254">
        <v>-919.32</v>
      </c>
      <c r="D3254">
        <f>INDEX([3]Treasury!B:B,MATCH('Գծապատկեր 3.Զ.1'!A3254,[3]Treasury!A:A,0))</f>
        <v>1.1000000000000001</v>
      </c>
      <c r="E3254">
        <v>8.8866037933099697</v>
      </c>
    </row>
    <row r="3255" spans="1:5">
      <c r="A3255" s="9">
        <v>44210</v>
      </c>
      <c r="B3255">
        <f>INDEX('[3]Fed Funds rate'!B:B,MATCH('Գծապատկեր 3.Զ.1'!A3255,'[3]Fed Funds rate'!A:A,0))</f>
        <v>0.09</v>
      </c>
      <c r="C3255">
        <v>-919.95</v>
      </c>
      <c r="D3255">
        <f>INDEX([3]Treasury!B:B,MATCH('Գծապատկեր 3.Զ.1'!A3255,[3]Treasury!A:A,0))</f>
        <v>1.1499999999999999</v>
      </c>
      <c r="E3255">
        <v>8.9367852282691693</v>
      </c>
    </row>
    <row r="3256" spans="1:5">
      <c r="A3256" s="9">
        <v>44211</v>
      </c>
      <c r="B3256">
        <f>INDEX('[3]Fed Funds rate'!B:B,MATCH('Գծապատկեր 3.Զ.1'!A3256,'[3]Fed Funds rate'!A:A,0))</f>
        <v>0.09</v>
      </c>
      <c r="C3256">
        <v>-918.97</v>
      </c>
      <c r="D3256">
        <f>INDEX([3]Treasury!B:B,MATCH('Գծապատկեր 3.Զ.1'!A3256,[3]Treasury!A:A,0))</f>
        <v>1.1100000000000001</v>
      </c>
      <c r="E3256">
        <v>8.8118772849552407</v>
      </c>
    </row>
    <row r="3257" spans="1:5">
      <c r="A3257" s="9">
        <v>44215</v>
      </c>
      <c r="B3257">
        <f>INDEX('[3]Fed Funds rate'!B:B,MATCH('Գծապատկեր 3.Զ.1'!A3257,'[3]Fed Funds rate'!A:A,0))</f>
        <v>0.09</v>
      </c>
      <c r="C3257">
        <v>-919.42</v>
      </c>
      <c r="D3257">
        <f>INDEX([3]Treasury!B:B,MATCH('Գծապատկեր 3.Զ.1'!A3257,[3]Treasury!A:A,0))</f>
        <v>1.1000000000000001</v>
      </c>
      <c r="E3257">
        <v>8.8425099051297504</v>
      </c>
    </row>
    <row r="3258" spans="1:5">
      <c r="A3258" s="9">
        <v>44216</v>
      </c>
      <c r="B3258">
        <f>INDEX('[3]Fed Funds rate'!B:B,MATCH('Գծապատկեր 3.Զ.1'!A3258,'[3]Fed Funds rate'!A:A,0))</f>
        <v>0.09</v>
      </c>
      <c r="C3258">
        <v>-920.33</v>
      </c>
      <c r="D3258">
        <f>INDEX([3]Treasury!B:B,MATCH('Գծապատկեր 3.Զ.1'!A3258,[3]Treasury!A:A,0))</f>
        <v>1.1000000000000001</v>
      </c>
      <c r="E3258">
        <v>8.9231135095969805</v>
      </c>
    </row>
    <row r="3259" spans="1:5">
      <c r="A3259" s="9">
        <v>44217</v>
      </c>
      <c r="B3259">
        <f>INDEX('[3]Fed Funds rate'!B:B,MATCH('Գծապատկեր 3.Զ.1'!A3259,'[3]Fed Funds rate'!A:A,0))</f>
        <v>0.08</v>
      </c>
      <c r="C3259">
        <v>-921.28</v>
      </c>
      <c r="D3259">
        <f>INDEX([3]Treasury!B:B,MATCH('Գծապատկեր 3.Զ.1'!A3259,[3]Treasury!A:A,0))</f>
        <v>1.1200000000000001</v>
      </c>
      <c r="E3259">
        <v>9.0079615977964504</v>
      </c>
    </row>
    <row r="3260" spans="1:5">
      <c r="A3260" s="9">
        <v>44218</v>
      </c>
      <c r="B3260">
        <f>INDEX('[3]Fed Funds rate'!B:B,MATCH('Գծապատկեր 3.Զ.1'!A3260,'[3]Fed Funds rate'!A:A,0))</f>
        <v>0.08</v>
      </c>
      <c r="C3260">
        <v>-921.41</v>
      </c>
      <c r="D3260">
        <f>INDEX([3]Treasury!B:B,MATCH('Գծապատկեր 3.Զ.1'!A3260,[3]Treasury!A:A,0))</f>
        <v>1.1000000000000001</v>
      </c>
      <c r="E3260">
        <v>9.0037492597944002</v>
      </c>
    </row>
    <row r="3261" spans="1:5">
      <c r="A3261" s="9">
        <v>44221</v>
      </c>
      <c r="B3261">
        <f>INDEX('[3]Fed Funds rate'!B:B,MATCH('Գծապատկեր 3.Զ.1'!A3261,'[3]Fed Funds rate'!A:A,0))</f>
        <v>0.08</v>
      </c>
      <c r="C3261">
        <v>-922.77</v>
      </c>
      <c r="D3261">
        <f>INDEX([3]Treasury!B:B,MATCH('Գծապատկեր 3.Զ.1'!A3261,[3]Treasury!A:A,0))</f>
        <v>1.05</v>
      </c>
      <c r="E3261">
        <v>9.1329185382620608</v>
      </c>
    </row>
    <row r="3262" spans="1:5">
      <c r="A3262" s="9">
        <v>44222</v>
      </c>
      <c r="B3262">
        <f>INDEX('[3]Fed Funds rate'!B:B,MATCH('Գծապատկեր 3.Զ.1'!A3262,'[3]Fed Funds rate'!A:A,0))</f>
        <v>0.08</v>
      </c>
      <c r="C3262">
        <v>-923.48</v>
      </c>
      <c r="D3262">
        <f>INDEX([3]Treasury!B:B,MATCH('Գծապատկեր 3.Զ.1'!A3262,[3]Treasury!A:A,0))</f>
        <v>1.05</v>
      </c>
      <c r="E3262">
        <v>9.1915097989833594</v>
      </c>
    </row>
    <row r="3263" spans="1:5">
      <c r="A3263" s="9">
        <v>44223</v>
      </c>
      <c r="B3263">
        <f>INDEX('[3]Fed Funds rate'!B:B,MATCH('Գծապատկեր 3.Զ.1'!A3263,'[3]Fed Funds rate'!A:A,0))</f>
        <v>0.08</v>
      </c>
      <c r="C3263">
        <v>-922.19</v>
      </c>
      <c r="D3263">
        <f>INDEX([3]Treasury!B:B,MATCH('Գծապատկեր 3.Զ.1'!A3263,[3]Treasury!A:A,0))</f>
        <v>1.04</v>
      </c>
      <c r="E3263">
        <v>9.0334021062561707</v>
      </c>
    </row>
    <row r="3264" spans="1:5">
      <c r="A3264" s="9">
        <v>44224</v>
      </c>
      <c r="B3264">
        <f>INDEX('[3]Fed Funds rate'!B:B,MATCH('Գծապատկեր 3.Զ.1'!A3264,'[3]Fed Funds rate'!A:A,0))</f>
        <v>7.0000000000000007E-2</v>
      </c>
      <c r="C3264">
        <v>-922.67</v>
      </c>
      <c r="D3264">
        <f>INDEX([3]Treasury!B:B,MATCH('Գծապատկեր 3.Զ.1'!A3264,[3]Treasury!A:A,0))</f>
        <v>1.07</v>
      </c>
      <c r="E3264">
        <v>9.0671179111853899</v>
      </c>
    </row>
    <row r="3265" spans="1:5">
      <c r="A3265" s="9">
        <v>44225</v>
      </c>
      <c r="B3265">
        <f>INDEX('[3]Fed Funds rate'!B:B,MATCH('Գծապատկեր 3.Զ.1'!A3265,'[3]Fed Funds rate'!A:A,0))</f>
        <v>7.0000000000000007E-2</v>
      </c>
      <c r="C3265">
        <v>-922.35</v>
      </c>
      <c r="D3265">
        <f>INDEX([3]Treasury!B:B,MATCH('Գծապատկեր 3.Զ.1'!A3265,[3]Treasury!A:A,0))</f>
        <v>1.1100000000000001</v>
      </c>
      <c r="E3265">
        <v>9.0141096433478598</v>
      </c>
    </row>
    <row r="3266" spans="1:5">
      <c r="A3266" s="9">
        <v>44228</v>
      </c>
      <c r="B3266">
        <f>INDEX('[3]Fed Funds rate'!B:B,MATCH('Գծապատկեր 3.Զ.1'!A3266,'[3]Fed Funds rate'!A:A,0))</f>
        <v>0.08</v>
      </c>
      <c r="C3266">
        <v>-923.12</v>
      </c>
      <c r="D3266">
        <f>INDEX([3]Treasury!B:B,MATCH('Գծապատկեր 3.Զ.1'!A3266,[3]Treasury!A:A,0))</f>
        <v>1.0900000000000001</v>
      </c>
      <c r="E3266">
        <v>9.0792372965405495</v>
      </c>
    </row>
    <row r="3267" spans="1:5">
      <c r="A3267" s="9">
        <v>44229</v>
      </c>
      <c r="B3267">
        <f>INDEX('[3]Fed Funds rate'!B:B,MATCH('Գծապատկեր 3.Զ.1'!A3267,'[3]Fed Funds rate'!A:A,0))</f>
        <v>0.08</v>
      </c>
      <c r="C3267">
        <v>-924.02</v>
      </c>
      <c r="D3267">
        <f>INDEX([3]Treasury!B:B,MATCH('Գծապատկեր 3.Զ.1'!A3267,[3]Treasury!A:A,0))</f>
        <v>1.1200000000000001</v>
      </c>
      <c r="E3267">
        <v>9.1583656894830394</v>
      </c>
    </row>
    <row r="3268" spans="1:5">
      <c r="A3268" s="9">
        <v>44230</v>
      </c>
      <c r="B3268">
        <f>INDEX('[3]Fed Funds rate'!B:B,MATCH('Գծապատկեր 3.Զ.1'!A3268,'[3]Fed Funds rate'!A:A,0))</f>
        <v>0.08</v>
      </c>
      <c r="C3268">
        <v>-923.52</v>
      </c>
      <c r="D3268">
        <f>INDEX([3]Treasury!B:B,MATCH('Գծապատկեր 3.Զ.1'!A3268,[3]Treasury!A:A,0))</f>
        <v>1.1499999999999999</v>
      </c>
      <c r="E3268">
        <v>9.0859204665886093</v>
      </c>
    </row>
    <row r="3269" spans="1:5">
      <c r="A3269" s="9">
        <v>44231</v>
      </c>
      <c r="B3269">
        <f>INDEX('[3]Fed Funds rate'!B:B,MATCH('Գծապատկեր 3.Զ.1'!A3269,'[3]Fed Funds rate'!A:A,0))</f>
        <v>0.08</v>
      </c>
      <c r="C3269">
        <v>-924.47</v>
      </c>
      <c r="D3269">
        <f>INDEX([3]Treasury!B:B,MATCH('Գծապատկեր 3.Զ.1'!A3269,[3]Treasury!A:A,0))</f>
        <v>1.1499999999999999</v>
      </c>
      <c r="E3269">
        <v>9.1704160565013808</v>
      </c>
    </row>
    <row r="3270" spans="1:5">
      <c r="A3270" s="9">
        <v>44232</v>
      </c>
      <c r="B3270">
        <f>INDEX('[3]Fed Funds rate'!B:B,MATCH('Գծապատկեր 3.Զ.1'!A3270,'[3]Fed Funds rate'!A:A,0))</f>
        <v>0.08</v>
      </c>
      <c r="C3270">
        <v>-927.09</v>
      </c>
      <c r="D3270">
        <f>INDEX([3]Treasury!B:B,MATCH('Գծապատկեր 3.Զ.1'!A3270,[3]Treasury!A:A,0))</f>
        <v>1.19</v>
      </c>
      <c r="E3270">
        <v>9.4351023842435708</v>
      </c>
    </row>
    <row r="3271" spans="1:5">
      <c r="A3271" s="9">
        <v>44235</v>
      </c>
      <c r="B3271">
        <f>INDEX('[3]Fed Funds rate'!B:B,MATCH('Գծապատկեր 3.Զ.1'!A3271,'[3]Fed Funds rate'!A:A,0))</f>
        <v>7.0000000000000007E-2</v>
      </c>
      <c r="C3271">
        <v>-925.73</v>
      </c>
      <c r="D3271">
        <f>INDEX([3]Treasury!B:B,MATCH('Գծապատկեր 3.Զ.1'!A3271,[3]Treasury!A:A,0))</f>
        <v>1.19</v>
      </c>
      <c r="E3271">
        <v>9.2699810090177799</v>
      </c>
    </row>
    <row r="3272" spans="1:5">
      <c r="A3272" s="9">
        <v>44236</v>
      </c>
      <c r="B3272">
        <f>INDEX('[3]Fed Funds rate'!B:B,MATCH('Գծապատկեր 3.Զ.1'!A3272,'[3]Fed Funds rate'!A:A,0))</f>
        <v>0.08</v>
      </c>
      <c r="C3272">
        <v>-924.96</v>
      </c>
      <c r="D3272">
        <f>INDEX([3]Treasury!B:B,MATCH('Գծապատկեր 3.Զ.1'!A3272,[3]Treasury!A:A,0))</f>
        <v>1.18</v>
      </c>
      <c r="E3272">
        <v>9.1684510637688792</v>
      </c>
    </row>
    <row r="3273" spans="1:5">
      <c r="A3273" s="9">
        <v>44237</v>
      </c>
      <c r="B3273">
        <f>INDEX('[3]Fed Funds rate'!B:B,MATCH('Գծապատկեր 3.Զ.1'!A3273,'[3]Fed Funds rate'!A:A,0))</f>
        <v>0.08</v>
      </c>
      <c r="C3273">
        <v>-925.79</v>
      </c>
      <c r="D3273">
        <f>INDEX([3]Treasury!B:B,MATCH('Գծապատկեր 3.Զ.1'!A3273,[3]Treasury!A:A,0))</f>
        <v>1.1499999999999999</v>
      </c>
      <c r="E3273">
        <v>9.2398270681431995</v>
      </c>
    </row>
    <row r="3274" spans="1:5">
      <c r="A3274" s="9">
        <v>44238</v>
      </c>
      <c r="B3274">
        <f>INDEX('[3]Fed Funds rate'!B:B,MATCH('Գծապատկեր 3.Զ.1'!A3274,'[3]Fed Funds rate'!A:A,0))</f>
        <v>0.08</v>
      </c>
      <c r="C3274">
        <v>-926.89</v>
      </c>
      <c r="D3274">
        <f>INDEX([3]Treasury!B:B,MATCH('Գծապատկեր 3.Զ.1'!A3274,[3]Treasury!A:A,0))</f>
        <v>1.1599999999999999</v>
      </c>
      <c r="E3274">
        <v>9.3402569726304101</v>
      </c>
    </row>
    <row r="3275" spans="1:5">
      <c r="A3275" s="9">
        <v>44239</v>
      </c>
      <c r="B3275">
        <f>INDEX('[3]Fed Funds rate'!B:B,MATCH('Գծապատկեր 3.Զ.1'!A3275,'[3]Fed Funds rate'!A:A,0))</f>
        <v>0.08</v>
      </c>
      <c r="C3275">
        <v>-925.25</v>
      </c>
      <c r="D3275">
        <f>INDEX([3]Treasury!B:B,MATCH('Գծապատկեր 3.Զ.1'!A3275,[3]Treasury!A:A,0))</f>
        <v>1.2</v>
      </c>
      <c r="E3275">
        <v>9.1448478388379009</v>
      </c>
    </row>
    <row r="3276" spans="1:5">
      <c r="A3276" s="9">
        <v>44243</v>
      </c>
      <c r="B3276">
        <f>INDEX('[3]Fed Funds rate'!B:B,MATCH('Գծապատկեր 3.Զ.1'!A3276,'[3]Fed Funds rate'!A:A,0))</f>
        <v>0.08</v>
      </c>
      <c r="C3276">
        <v>-917.9</v>
      </c>
      <c r="D3276">
        <f>INDEX([3]Treasury!B:B,MATCH('Գծապատկեր 3.Զ.1'!A3276,[3]Treasury!A:A,0))</f>
        <v>1.3</v>
      </c>
      <c r="E3276">
        <v>8.3289796538027705</v>
      </c>
    </row>
    <row r="3277" spans="1:5">
      <c r="A3277" s="9">
        <v>44244</v>
      </c>
      <c r="B3277">
        <f>INDEX('[3]Fed Funds rate'!B:B,MATCH('Գծապատկեր 3.Զ.1'!A3277,'[3]Fed Funds rate'!A:A,0))</f>
        <v>0.08</v>
      </c>
      <c r="C3277">
        <v>-916.35</v>
      </c>
      <c r="D3277">
        <f>INDEX([3]Treasury!B:B,MATCH('Գծապատկեր 3.Զ.1'!A3277,[3]Treasury!A:A,0))</f>
        <v>1.29</v>
      </c>
      <c r="E3277">
        <v>8.1416572883749705</v>
      </c>
    </row>
    <row r="3278" spans="1:5">
      <c r="A3278" s="9">
        <v>44245</v>
      </c>
      <c r="B3278">
        <f>INDEX('[3]Fed Funds rate'!B:B,MATCH('Գծապատկեր 3.Զ.1'!A3278,'[3]Fed Funds rate'!A:A,0))</f>
        <v>7.0000000000000007E-2</v>
      </c>
      <c r="C3278">
        <v>-917.7</v>
      </c>
      <c r="D3278">
        <f>INDEX([3]Treasury!B:B,MATCH('Գծապատկեր 3.Զ.1'!A3278,[3]Treasury!A:A,0))</f>
        <v>1.29</v>
      </c>
      <c r="E3278">
        <v>8.27055693619217</v>
      </c>
    </row>
    <row r="3279" spans="1:5">
      <c r="A3279" s="9">
        <v>44246</v>
      </c>
      <c r="B3279">
        <f>INDEX('[3]Fed Funds rate'!B:B,MATCH('Գծապատկեր 3.Զ.1'!A3279,'[3]Fed Funds rate'!A:A,0))</f>
        <v>7.0000000000000007E-2</v>
      </c>
      <c r="C3279">
        <v>-915.4</v>
      </c>
      <c r="D3279">
        <f>INDEX([3]Treasury!B:B,MATCH('Գծապատկեր 3.Զ.1'!A3279,[3]Treasury!A:A,0))</f>
        <v>1.34</v>
      </c>
      <c r="E3279">
        <v>8.0013005777988102</v>
      </c>
    </row>
    <row r="3280" spans="1:5">
      <c r="A3280" s="9">
        <v>44249</v>
      </c>
      <c r="B3280">
        <f>INDEX('[3]Fed Funds rate'!B:B,MATCH('Գծապատկեր 3.Զ.1'!A3280,'[3]Fed Funds rate'!A:A,0))</f>
        <v>7.0000000000000007E-2</v>
      </c>
      <c r="C3280">
        <v>-909.56</v>
      </c>
      <c r="D3280">
        <f>INDEX([3]Treasury!B:B,MATCH('Գծապատկեր 3.Զ.1'!A3280,[3]Treasury!A:A,0))</f>
        <v>1.37</v>
      </c>
      <c r="E3280">
        <v>7.3429695274115803</v>
      </c>
    </row>
    <row r="3281" spans="1:5">
      <c r="A3281" s="9">
        <v>44250</v>
      </c>
      <c r="B3281">
        <f>INDEX('[3]Fed Funds rate'!B:B,MATCH('Գծապատկեր 3.Զ.1'!A3281,'[3]Fed Funds rate'!A:A,0))</f>
        <v>7.0000000000000007E-2</v>
      </c>
      <c r="C3281">
        <v>-908.18</v>
      </c>
      <c r="D3281">
        <f>INDEX([3]Treasury!B:B,MATCH('Գծապատկեր 3.Զ.1'!A3281,[3]Treasury!A:A,0))</f>
        <v>1.37</v>
      </c>
      <c r="E3281">
        <v>7.1728181231594501</v>
      </c>
    </row>
    <row r="3282" spans="1:5">
      <c r="A3282" s="9">
        <v>44251</v>
      </c>
      <c r="B3282">
        <f>INDEX('[3]Fed Funds rate'!B:B,MATCH('Գծապատկեր 3.Զ.1'!A3282,'[3]Fed Funds rate'!A:A,0))</f>
        <v>7.0000000000000007E-2</v>
      </c>
      <c r="C3282">
        <v>-907.73</v>
      </c>
      <c r="D3282">
        <f>INDEX([3]Treasury!B:B,MATCH('Գծապատկեր 3.Զ.1'!A3282,[3]Treasury!A:A,0))</f>
        <v>1.38</v>
      </c>
      <c r="E3282">
        <v>7.1049420744956198</v>
      </c>
    </row>
    <row r="3283" spans="1:5">
      <c r="A3283" s="9">
        <v>44252</v>
      </c>
      <c r="B3283">
        <f>INDEX('[3]Fed Funds rate'!B:B,MATCH('Գծապատկեր 3.Զ.1'!A3283,'[3]Fed Funds rate'!A:A,0))</f>
        <v>7.0000000000000007E-2</v>
      </c>
      <c r="C3283">
        <v>-901.28</v>
      </c>
      <c r="D3283">
        <f>INDEX([3]Treasury!B:B,MATCH('Գծապատկեր 3.Զ.1'!A3283,[3]Treasury!A:A,0))</f>
        <v>1.54</v>
      </c>
      <c r="E3283">
        <v>6.3735280718476499</v>
      </c>
    </row>
    <row r="3284" spans="1:5">
      <c r="A3284" s="9">
        <v>44253</v>
      </c>
      <c r="B3284">
        <f>INDEX('[3]Fed Funds rate'!B:B,MATCH('Գծապատկեր 3.Զ.1'!A3284,'[3]Fed Funds rate'!A:A,0))</f>
        <v>7.0000000000000007E-2</v>
      </c>
      <c r="C3284">
        <v>-898.7</v>
      </c>
      <c r="D3284">
        <f>INDEX([3]Treasury!B:B,MATCH('Գծապատկեր 3.Զ.1'!A3284,[3]Treasury!A:A,0))</f>
        <v>1.44</v>
      </c>
      <c r="E3284">
        <v>6.0685446192585397</v>
      </c>
    </row>
    <row r="3285" spans="1:5">
      <c r="A3285" s="9">
        <v>44256</v>
      </c>
      <c r="B3285">
        <f>INDEX('[3]Fed Funds rate'!B:B,MATCH('Գծապատկեր 3.Զ.1'!A3285,'[3]Fed Funds rate'!A:A,0))</f>
        <v>7.0000000000000007E-2</v>
      </c>
      <c r="C3285">
        <v>-902.76</v>
      </c>
      <c r="D3285">
        <f>INDEX([3]Treasury!B:B,MATCH('Գծապատկեր 3.Զ.1'!A3285,[3]Treasury!A:A,0))</f>
        <v>1.45</v>
      </c>
      <c r="E3285">
        <v>6.5009778414005197</v>
      </c>
    </row>
    <row r="3286" spans="1:5">
      <c r="A3286" s="9">
        <v>44257</v>
      </c>
      <c r="B3286">
        <f>INDEX('[3]Fed Funds rate'!B:B,MATCH('Գծապատկեր 3.Զ.1'!A3286,'[3]Fed Funds rate'!A:A,0))</f>
        <v>7.0000000000000007E-2</v>
      </c>
      <c r="C3286">
        <v>-903.47</v>
      </c>
      <c r="D3286">
        <f>INDEX([3]Treasury!B:B,MATCH('Գծապատկեր 3.Զ.1'!A3286,[3]Treasury!A:A,0))</f>
        <v>1.42</v>
      </c>
      <c r="E3286">
        <v>6.5612819418216697</v>
      </c>
    </row>
    <row r="3287" spans="1:5">
      <c r="A3287" s="9">
        <v>44258</v>
      </c>
      <c r="B3287">
        <f>INDEX('[3]Fed Funds rate'!B:B,MATCH('Գծապատկեր 3.Զ.1'!A3287,'[3]Fed Funds rate'!A:A,0))</f>
        <v>7.0000000000000007E-2</v>
      </c>
      <c r="C3287">
        <v>-900.95</v>
      </c>
      <c r="D3287">
        <f>INDEX([3]Treasury!B:B,MATCH('Գծապատկեր 3.Զ.1'!A3287,[3]Treasury!A:A,0))</f>
        <v>1.47</v>
      </c>
      <c r="E3287">
        <v>6.2636552962811702</v>
      </c>
    </row>
    <row r="3288" spans="1:5">
      <c r="A3288" s="9">
        <v>44259</v>
      </c>
      <c r="B3288">
        <f>INDEX('[3]Fed Funds rate'!B:B,MATCH('Գծապատկեր 3.Զ.1'!A3288,'[3]Fed Funds rate'!A:A,0))</f>
        <v>7.0000000000000007E-2</v>
      </c>
      <c r="C3288">
        <v>-898</v>
      </c>
      <c r="D3288">
        <f>INDEX([3]Treasury!B:B,MATCH('Գծապատկեր 3.Զ.1'!A3288,[3]Treasury!A:A,0))</f>
        <v>1.54</v>
      </c>
      <c r="E3288">
        <v>5.9173739290956702</v>
      </c>
    </row>
    <row r="3289" spans="1:5">
      <c r="A3289" s="9">
        <v>44260</v>
      </c>
      <c r="B3289">
        <f>INDEX('[3]Fed Funds rate'!B:B,MATCH('Գծապատկեր 3.Զ.1'!A3289,'[3]Fed Funds rate'!A:A,0))</f>
        <v>7.0000000000000007E-2</v>
      </c>
      <c r="C3289">
        <v>-891.03</v>
      </c>
      <c r="D3289">
        <f>INDEX([3]Treasury!B:B,MATCH('Գծապատկեր 3.Զ.1'!A3289,[3]Treasury!A:A,0))</f>
        <v>1.56</v>
      </c>
      <c r="E3289">
        <v>5.1198651671160098</v>
      </c>
    </row>
    <row r="3290" spans="1:5">
      <c r="A3290" s="9">
        <v>44263</v>
      </c>
      <c r="B3290">
        <f>INDEX('[3]Fed Funds rate'!B:B,MATCH('Գծապատկեր 3.Զ.1'!A3290,'[3]Fed Funds rate'!A:A,0))</f>
        <v>7.0000000000000007E-2</v>
      </c>
      <c r="C3290">
        <v>-883.14</v>
      </c>
      <c r="D3290">
        <f>INDEX([3]Treasury!B:B,MATCH('Գծապատկեր 3.Զ.1'!A3290,[3]Treasury!A:A,0))</f>
        <v>1.59</v>
      </c>
      <c r="E3290">
        <v>4.2121180450902704</v>
      </c>
    </row>
    <row r="3291" spans="1:5">
      <c r="A3291" s="9">
        <v>44264</v>
      </c>
      <c r="B3291">
        <f>INDEX('[3]Fed Funds rate'!B:B,MATCH('Գծապատկեր 3.Զ.1'!A3291,'[3]Fed Funds rate'!A:A,0))</f>
        <v>7.0000000000000007E-2</v>
      </c>
      <c r="C3291">
        <v>-885.48</v>
      </c>
      <c r="D3291">
        <f>INDEX([3]Treasury!B:B,MATCH('Գծապատկեր 3.Զ.1'!A3291,[3]Treasury!A:A,0))</f>
        <v>1.55</v>
      </c>
      <c r="E3291">
        <v>4.4584203695699198</v>
      </c>
    </row>
    <row r="3292" spans="1:5">
      <c r="A3292" s="9">
        <v>44265</v>
      </c>
      <c r="B3292">
        <f>INDEX('[3]Fed Funds rate'!B:B,MATCH('Գծապատկեր 3.Զ.1'!A3292,'[3]Fed Funds rate'!A:A,0))</f>
        <v>7.0000000000000007E-2</v>
      </c>
      <c r="C3292">
        <v>-889.26</v>
      </c>
      <c r="D3292">
        <f>INDEX([3]Treasury!B:B,MATCH('Գծապատկեր 3.Զ.1'!A3292,[3]Treasury!A:A,0))</f>
        <v>1.53</v>
      </c>
      <c r="E3292">
        <v>4.8660883381709201</v>
      </c>
    </row>
    <row r="3293" spans="1:5">
      <c r="A3293" s="9">
        <v>44266</v>
      </c>
      <c r="B3293">
        <f>INDEX('[3]Fed Funds rate'!B:B,MATCH('Գծապատկեր 3.Զ.1'!A3293,'[3]Fed Funds rate'!A:A,0))</f>
        <v>7.0000000000000007E-2</v>
      </c>
      <c r="C3293">
        <v>-895.48</v>
      </c>
      <c r="D3293">
        <f>INDEX([3]Treasury!B:B,MATCH('Գծապատկեր 3.Զ.1'!A3293,[3]Treasury!A:A,0))</f>
        <v>1.54</v>
      </c>
      <c r="E3293">
        <v>5.5448012414367396</v>
      </c>
    </row>
    <row r="3294" spans="1:5">
      <c r="A3294" s="9">
        <v>44267</v>
      </c>
      <c r="B3294">
        <f>INDEX('[3]Fed Funds rate'!B:B,MATCH('Գծապատկեր 3.Զ.1'!A3294,'[3]Fed Funds rate'!A:A,0))</f>
        <v>7.0000000000000007E-2</v>
      </c>
      <c r="C3294">
        <v>-890.44</v>
      </c>
      <c r="D3294">
        <f>INDEX([3]Treasury!B:B,MATCH('Գծապատկեր 3.Զ.1'!A3294,[3]Treasury!A:A,0))</f>
        <v>1.64</v>
      </c>
      <c r="E3294">
        <v>4.9620749023221098</v>
      </c>
    </row>
    <row r="3295" spans="1:5">
      <c r="A3295" s="9">
        <v>44270</v>
      </c>
      <c r="B3295">
        <f>INDEX('[3]Fed Funds rate'!B:B,MATCH('Գծապատկեր 3.Զ.1'!A3295,'[3]Fed Funds rate'!A:A,0))</f>
        <v>7.0000000000000007E-2</v>
      </c>
      <c r="C3295">
        <v>-891.6</v>
      </c>
      <c r="D3295">
        <f>INDEX([3]Treasury!B:B,MATCH('Գծապատկեր 3.Զ.1'!A3295,[3]Treasury!A:A,0))</f>
        <v>1.62</v>
      </c>
      <c r="E3295">
        <v>5.0739532849868203</v>
      </c>
    </row>
    <row r="3296" spans="1:5">
      <c r="A3296" s="9">
        <v>44271</v>
      </c>
      <c r="B3296">
        <f>INDEX('[3]Fed Funds rate'!B:B,MATCH('Գծապատկեր 3.Զ.1'!A3296,'[3]Fed Funds rate'!A:A,0))</f>
        <v>7.0000000000000007E-2</v>
      </c>
      <c r="C3296">
        <v>-895.63</v>
      </c>
      <c r="D3296">
        <f>INDEX([3]Treasury!B:B,MATCH('Գծապատկեր 3.Զ.1'!A3296,[3]Treasury!A:A,0))</f>
        <v>1.62</v>
      </c>
      <c r="E3296">
        <v>5.5066221000469104</v>
      </c>
    </row>
    <row r="3297" spans="1:5">
      <c r="A3297" s="9">
        <v>44272</v>
      </c>
      <c r="B3297">
        <f>INDEX('[3]Fed Funds rate'!B:B,MATCH('Գծապատկեր 3.Զ.1'!A3297,'[3]Fed Funds rate'!A:A,0))</f>
        <v>7.0000000000000007E-2</v>
      </c>
      <c r="C3297">
        <v>-893.42</v>
      </c>
      <c r="D3297">
        <f>INDEX([3]Treasury!B:B,MATCH('Գծապատկեր 3.Զ.1'!A3297,[3]Treasury!A:A,0))</f>
        <v>1.63</v>
      </c>
      <c r="E3297">
        <v>5.2412546697147402</v>
      </c>
    </row>
    <row r="3298" spans="1:5">
      <c r="A3298" s="9">
        <v>44273</v>
      </c>
      <c r="B3298">
        <f>INDEX('[3]Fed Funds rate'!B:B,MATCH('Գծապատկեր 3.Զ.1'!A3298,'[3]Fed Funds rate'!A:A,0))</f>
        <v>7.0000000000000007E-2</v>
      </c>
      <c r="C3298">
        <v>-892.35</v>
      </c>
      <c r="D3298">
        <f>INDEX([3]Treasury!B:B,MATCH('Գծապատկեր 3.Զ.1'!A3298,[3]Treasury!A:A,0))</f>
        <v>1.71</v>
      </c>
      <c r="E3298">
        <v>5.10310993362486</v>
      </c>
    </row>
    <row r="3299" spans="1:5">
      <c r="A3299" s="9">
        <v>44274</v>
      </c>
      <c r="B3299">
        <f>INDEX('[3]Fed Funds rate'!B:B,MATCH('Գծապատկեր 3.Զ.1'!A3299,'[3]Fed Funds rate'!A:A,0))</f>
        <v>7.0000000000000007E-2</v>
      </c>
      <c r="C3299">
        <v>-893.63</v>
      </c>
      <c r="D3299">
        <f>INDEX([3]Treasury!B:B,MATCH('Գծապատկեր 3.Զ.1'!A3299,[3]Treasury!A:A,0))</f>
        <v>1.74</v>
      </c>
      <c r="E3299">
        <v>5.2281405174351203</v>
      </c>
    </row>
    <row r="3300" spans="1:5">
      <c r="A3300" s="9">
        <v>44277</v>
      </c>
      <c r="B3300">
        <f>INDEX('[3]Fed Funds rate'!B:B,MATCH('Գծապատկեր 3.Զ.1'!A3300,'[3]Fed Funds rate'!A:A,0))</f>
        <v>7.0000000000000007E-2</v>
      </c>
      <c r="C3300">
        <v>-892.87</v>
      </c>
      <c r="D3300">
        <f>INDEX([3]Treasury!B:B,MATCH('Գծապատկեր 3.Զ.1'!A3300,[3]Treasury!A:A,0))</f>
        <v>1.69</v>
      </c>
      <c r="E3300">
        <v>5.1247501848042702</v>
      </c>
    </row>
    <row r="3301" spans="1:5">
      <c r="A3301" s="9">
        <v>44278</v>
      </c>
      <c r="B3301">
        <f>INDEX('[3]Fed Funds rate'!B:B,MATCH('Գծապատկեր 3.Զ.1'!A3301,'[3]Fed Funds rate'!A:A,0))</f>
        <v>7.0000000000000007E-2</v>
      </c>
      <c r="C3301">
        <v>-894.12</v>
      </c>
      <c r="D3301">
        <f>INDEX([3]Treasury!B:B,MATCH('Գծապատկեր 3.Զ.1'!A3301,[3]Treasury!A:A,0))</f>
        <v>1.63</v>
      </c>
      <c r="E3301">
        <v>5.2463428467150299</v>
      </c>
    </row>
    <row r="3302" spans="1:5">
      <c r="A3302" s="9">
        <v>44279</v>
      </c>
      <c r="B3302">
        <f>INDEX('[3]Fed Funds rate'!B:B,MATCH('Գծապատկեր 3.Զ.1'!A3302,'[3]Fed Funds rate'!A:A,0))</f>
        <v>7.0000000000000007E-2</v>
      </c>
      <c r="C3302">
        <v>-894.26</v>
      </c>
      <c r="D3302">
        <f>INDEX([3]Treasury!B:B,MATCH('Գծապատկեր 3.Զ.1'!A3302,[3]Treasury!A:A,0))</f>
        <v>1.62</v>
      </c>
      <c r="E3302">
        <v>5.2436924051514699</v>
      </c>
    </row>
    <row r="3303" spans="1:5">
      <c r="A3303" s="9">
        <v>44280</v>
      </c>
      <c r="B3303">
        <f>INDEX('[3]Fed Funds rate'!B:B,MATCH('Գծապատկեր 3.Զ.1'!A3303,'[3]Fed Funds rate'!A:A,0))</f>
        <v>7.0000000000000007E-2</v>
      </c>
      <c r="C3303">
        <v>-893.71</v>
      </c>
      <c r="D3303">
        <f>INDEX([3]Treasury!B:B,MATCH('Գծապատկեր 3.Զ.1'!A3303,[3]Treasury!A:A,0))</f>
        <v>1.63</v>
      </c>
      <c r="E3303">
        <v>5.1638633951125703</v>
      </c>
    </row>
    <row r="3304" spans="1:5">
      <c r="A3304" s="9">
        <v>44281</v>
      </c>
      <c r="B3304">
        <f>INDEX('[3]Fed Funds rate'!B:B,MATCH('Գծապատկեր 3.Զ.1'!A3304,'[3]Fed Funds rate'!A:A,0))</f>
        <v>7.0000000000000007E-2</v>
      </c>
      <c r="C3304">
        <v>-892.22</v>
      </c>
      <c r="D3304">
        <f>INDEX([3]Treasury!B:B,MATCH('Գծապատկեր 3.Զ.1'!A3304,[3]Treasury!A:A,0))</f>
        <v>1.67</v>
      </c>
      <c r="E3304">
        <v>4.9786971357576704</v>
      </c>
    </row>
    <row r="3305" spans="1:5">
      <c r="A3305" s="9">
        <v>44284</v>
      </c>
      <c r="B3305">
        <f>INDEX('[3]Fed Funds rate'!B:B,MATCH('Գծապատկեր 3.Զ.1'!A3305,'[3]Fed Funds rate'!A:A,0))</f>
        <v>7.0000000000000007E-2</v>
      </c>
      <c r="C3305">
        <v>-890.87</v>
      </c>
      <c r="D3305">
        <f>INDEX([3]Treasury!B:B,MATCH('Գծապատկեր 3.Զ.1'!A3305,[3]Treasury!A:A,0))</f>
        <v>1.73</v>
      </c>
      <c r="E3305">
        <v>4.8089685441105896</v>
      </c>
    </row>
    <row r="3306" spans="1:5">
      <c r="A3306" s="9">
        <v>44285</v>
      </c>
      <c r="B3306">
        <f>INDEX('[3]Fed Funds rate'!B:B,MATCH('Գծապատկեր 3.Զ.1'!A3306,'[3]Fed Funds rate'!A:A,0))</f>
        <v>7.0000000000000007E-2</v>
      </c>
      <c r="C3306">
        <v>-887.15</v>
      </c>
      <c r="D3306">
        <f>INDEX([3]Treasury!B:B,MATCH('Գծապատկեր 3.Զ.1'!A3306,[3]Treasury!A:A,0))</f>
        <v>1.73</v>
      </c>
      <c r="E3306">
        <v>4.3722192587956599</v>
      </c>
    </row>
    <row r="3307" spans="1:5">
      <c r="A3307" s="9">
        <v>44286</v>
      </c>
      <c r="B3307">
        <f>INDEX('[3]Fed Funds rate'!B:B,MATCH('Գծապատկեր 3.Զ.1'!A3307,'[3]Fed Funds rate'!A:A,0))</f>
        <v>0.06</v>
      </c>
      <c r="C3307">
        <v>-889.37</v>
      </c>
      <c r="D3307">
        <f>INDEX([3]Treasury!B:B,MATCH('Գծապատկեր 3.Զ.1'!A3307,[3]Treasury!A:A,0))</f>
        <v>1.74</v>
      </c>
      <c r="E3307">
        <v>4.6038408684628296</v>
      </c>
    </row>
    <row r="3308" spans="1:5">
      <c r="A3308" s="9">
        <v>44287</v>
      </c>
      <c r="B3308">
        <f>INDEX('[3]Fed Funds rate'!B:B,MATCH('Գծապատկեր 3.Զ.1'!A3308,'[3]Fed Funds rate'!A:A,0))</f>
        <v>7.0000000000000007E-2</v>
      </c>
      <c r="C3308">
        <v>-892.79</v>
      </c>
      <c r="D3308">
        <f>INDEX([3]Treasury!B:B,MATCH('Գծապատկեր 3.Զ.1'!A3308,[3]Treasury!A:A,0))</f>
        <v>1.69</v>
      </c>
      <c r="E3308">
        <v>4.9693402626365897</v>
      </c>
    </row>
    <row r="3309" spans="1:5">
      <c r="A3309" s="9">
        <v>44291</v>
      </c>
      <c r="B3309">
        <f>INDEX('[3]Fed Funds rate'!B:B,MATCH('Գծապատկեր 3.Զ.1'!A3309,'[3]Fed Funds rate'!A:A,0))</f>
        <v>7.0000000000000007E-2</v>
      </c>
      <c r="C3309">
        <v>-892.96</v>
      </c>
      <c r="D3309">
        <f>INDEX([3]Treasury!B:B,MATCH('Գծապատկեր 3.Զ.1'!A3309,[3]Treasury!A:A,0))</f>
        <v>1.73</v>
      </c>
      <c r="E3309">
        <v>4.9700752243745603</v>
      </c>
    </row>
    <row r="3310" spans="1:5">
      <c r="A3310" s="9">
        <v>44292</v>
      </c>
      <c r="B3310">
        <f>INDEX('[3]Fed Funds rate'!B:B,MATCH('Գծապատկեր 3.Զ.1'!A3310,'[3]Fed Funds rate'!A:A,0))</f>
        <v>7.0000000000000007E-2</v>
      </c>
      <c r="C3310">
        <v>-895.58</v>
      </c>
      <c r="D3310">
        <f>INDEX([3]Treasury!B:B,MATCH('Գծապատկեր 3.Զ.1'!A3310,[3]Treasury!A:A,0))</f>
        <v>1.67</v>
      </c>
      <c r="E3310">
        <v>5.24474751273533</v>
      </c>
    </row>
    <row r="3311" spans="1:5">
      <c r="A3311" s="9">
        <v>44293</v>
      </c>
      <c r="B3311">
        <f>INDEX('[3]Fed Funds rate'!B:B,MATCH('Գծապատկեր 3.Զ.1'!A3311,'[3]Fed Funds rate'!A:A,0))</f>
        <v>7.0000000000000007E-2</v>
      </c>
      <c r="C3311">
        <v>-896.61</v>
      </c>
      <c r="D3311">
        <f>INDEX([3]Treasury!B:B,MATCH('Գծապատկեր 3.Զ.1'!A3311,[3]Treasury!A:A,0))</f>
        <v>1.68</v>
      </c>
      <c r="E3311">
        <v>5.3413867216939899</v>
      </c>
    </row>
    <row r="3312" spans="1:5">
      <c r="A3312" s="9">
        <v>44294</v>
      </c>
      <c r="B3312">
        <f>INDEX('[3]Fed Funds rate'!B:B,MATCH('Գծապատկեր 3.Զ.1'!A3312,'[3]Fed Funds rate'!A:A,0))</f>
        <v>7.0000000000000007E-2</v>
      </c>
      <c r="C3312">
        <v>-897.88</v>
      </c>
      <c r="D3312">
        <f>INDEX([3]Treasury!B:B,MATCH('Գծապատկեր 3.Զ.1'!A3312,[3]Treasury!A:A,0))</f>
        <v>1.64</v>
      </c>
      <c r="E3312">
        <v>5.4646275067465204</v>
      </c>
    </row>
    <row r="3313" spans="1:5">
      <c r="A3313" s="9">
        <v>44295</v>
      </c>
      <c r="B3313">
        <f>INDEX('[3]Fed Funds rate'!B:B,MATCH('Գծապատկեր 3.Զ.1'!A3313,'[3]Fed Funds rate'!A:A,0))</f>
        <v>7.0000000000000007E-2</v>
      </c>
      <c r="C3313">
        <v>-897.72</v>
      </c>
      <c r="D3313">
        <f>INDEX([3]Treasury!B:B,MATCH('Գծապատկեր 3.Զ.1'!A3313,[3]Treasury!A:A,0))</f>
        <v>1.67</v>
      </c>
      <c r="E3313">
        <v>5.4285028732140201</v>
      </c>
    </row>
    <row r="3314" spans="1:5">
      <c r="A3314" s="9">
        <v>44298</v>
      </c>
      <c r="B3314">
        <f>INDEX('[3]Fed Funds rate'!B:B,MATCH('Գծապատկեր 3.Զ.1'!A3314,'[3]Fed Funds rate'!A:A,0))</f>
        <v>7.0000000000000007E-2</v>
      </c>
      <c r="C3314">
        <v>-899.94</v>
      </c>
      <c r="D3314">
        <f>INDEX([3]Treasury!B:B,MATCH('Գծապատկեր 3.Զ.1'!A3314,[3]Treasury!A:A,0))</f>
        <v>1.69</v>
      </c>
      <c r="E3314">
        <v>5.6571877968670998</v>
      </c>
    </row>
    <row r="3315" spans="1:5">
      <c r="A3315" s="9">
        <v>44299</v>
      </c>
      <c r="B3315">
        <f>INDEX('[3]Fed Funds rate'!B:B,MATCH('Գծապատկեր 3.Զ.1'!A3315,'[3]Fed Funds rate'!A:A,0))</f>
        <v>7.0000000000000007E-2</v>
      </c>
      <c r="C3315">
        <v>-899.73</v>
      </c>
      <c r="D3315">
        <f>INDEX([3]Treasury!B:B,MATCH('Գծապատկեր 3.Զ.1'!A3315,[3]Treasury!A:A,0))</f>
        <v>1.64</v>
      </c>
      <c r="E3315">
        <v>5.6155475714014003</v>
      </c>
    </row>
    <row r="3316" spans="1:5">
      <c r="A3316" s="9">
        <v>44300</v>
      </c>
      <c r="B3316">
        <f>INDEX('[3]Fed Funds rate'!B:B,MATCH('Գծապատկեր 3.Զ.1'!A3316,'[3]Fed Funds rate'!A:A,0))</f>
        <v>7.0000000000000007E-2</v>
      </c>
      <c r="C3316">
        <v>-902.04</v>
      </c>
      <c r="D3316">
        <f>INDEX([3]Treasury!B:B,MATCH('Գծապատկեր 3.Զ.1'!A3316,[3]Treasury!A:A,0))</f>
        <v>1.64</v>
      </c>
      <c r="E3316">
        <v>5.8536599627298003</v>
      </c>
    </row>
    <row r="3317" spans="1:5">
      <c r="A3317" s="9">
        <v>44301</v>
      </c>
      <c r="B3317">
        <f>INDEX('[3]Fed Funds rate'!B:B,MATCH('Գծապատկեր 3.Զ.1'!A3317,'[3]Fed Funds rate'!A:A,0))</f>
        <v>7.0000000000000007E-2</v>
      </c>
      <c r="C3317">
        <v>-907.02</v>
      </c>
      <c r="D3317">
        <f>INDEX([3]Treasury!B:B,MATCH('Գծապատկեր 3.Զ.1'!A3317,[3]Treasury!A:A,0))</f>
        <v>1.56</v>
      </c>
      <c r="E3317">
        <v>6.3859215869683803</v>
      </c>
    </row>
    <row r="3318" spans="1:5">
      <c r="A3318" s="9">
        <v>44302</v>
      </c>
      <c r="B3318">
        <f>INDEX('[3]Fed Funds rate'!B:B,MATCH('Գծապատկեր 3.Զ.1'!A3318,'[3]Fed Funds rate'!A:A,0))</f>
        <v>7.0000000000000007E-2</v>
      </c>
      <c r="C3318">
        <v>-909.13</v>
      </c>
      <c r="D3318">
        <f>INDEX([3]Treasury!B:B,MATCH('Գծապատկեր 3.Զ.1'!A3318,[3]Treasury!A:A,0))</f>
        <v>1.59</v>
      </c>
      <c r="E3318">
        <v>6.5999797539336598</v>
      </c>
    </row>
    <row r="3319" spans="1:5">
      <c r="A3319" s="9">
        <v>44305</v>
      </c>
      <c r="B3319">
        <f>INDEX('[3]Fed Funds rate'!B:B,MATCH('Գծապատկեր 3.Զ.1'!A3319,'[3]Fed Funds rate'!A:A,0))</f>
        <v>7.0000000000000007E-2</v>
      </c>
      <c r="C3319">
        <v>-909.7</v>
      </c>
      <c r="D3319">
        <f>INDEX([3]Treasury!B:B,MATCH('Գծապատկեր 3.Զ.1'!A3319,[3]Treasury!A:A,0))</f>
        <v>1.61</v>
      </c>
      <c r="E3319">
        <v>6.6443561486908003</v>
      </c>
    </row>
    <row r="3320" spans="1:5">
      <c r="A3320" s="9">
        <v>44306</v>
      </c>
      <c r="B3320">
        <f>INDEX('[3]Fed Funds rate'!B:B,MATCH('Գծապատկեր 3.Զ.1'!A3320,'[3]Fed Funds rate'!A:A,0))</f>
        <v>7.0000000000000007E-2</v>
      </c>
      <c r="C3320">
        <v>-907.76</v>
      </c>
      <c r="D3320">
        <f>INDEX([3]Treasury!B:B,MATCH('Գծապատկեր 3.Զ.1'!A3320,[3]Treasury!A:A,0))</f>
        <v>1.58</v>
      </c>
      <c r="E3320">
        <v>6.4125703876440996</v>
      </c>
    </row>
    <row r="3321" spans="1:5">
      <c r="A3321" s="9">
        <v>44307</v>
      </c>
      <c r="B3321">
        <f>INDEX('[3]Fed Funds rate'!B:B,MATCH('Գծապատկեր 3.Զ.1'!A3321,'[3]Fed Funds rate'!A:A,0))</f>
        <v>7.0000000000000007E-2</v>
      </c>
      <c r="C3321">
        <v>-907.4</v>
      </c>
      <c r="D3321">
        <f>INDEX([3]Treasury!B:B,MATCH('Գծապատկեր 3.Զ.1'!A3321,[3]Treasury!A:A,0))</f>
        <v>1.57</v>
      </c>
      <c r="E3321">
        <v>6.3546038714309798</v>
      </c>
    </row>
    <row r="3322" spans="1:5">
      <c r="A3322" s="9">
        <v>44308</v>
      </c>
      <c r="B3322">
        <f>INDEX('[3]Fed Funds rate'!B:B,MATCH('Գծապատկեր 3.Զ.1'!A3322,'[3]Fed Funds rate'!A:A,0))</f>
        <v>7.0000000000000007E-2</v>
      </c>
      <c r="C3322">
        <v>-908.83</v>
      </c>
      <c r="D3322">
        <f>INDEX([3]Treasury!B:B,MATCH('Գծապատկեր 3.Զ.1'!A3322,[3]Treasury!A:A,0))</f>
        <v>1.57</v>
      </c>
      <c r="E3322">
        <v>6.4937726910543399</v>
      </c>
    </row>
    <row r="3323" spans="1:5">
      <c r="A3323" s="9">
        <v>44309</v>
      </c>
      <c r="B3323">
        <f>INDEX('[3]Fed Funds rate'!B:B,MATCH('Գծապատկեր 3.Զ.1'!A3323,'[3]Fed Funds rate'!A:A,0))</f>
        <v>7.0000000000000007E-2</v>
      </c>
      <c r="C3323">
        <v>-908.54</v>
      </c>
      <c r="D3323">
        <f>INDEX([3]Treasury!B:B,MATCH('Գծապատկեր 3.Զ.1'!A3323,[3]Treasury!A:A,0))</f>
        <v>1.58</v>
      </c>
      <c r="E3323">
        <v>6.4435585195301401</v>
      </c>
    </row>
    <row r="3324" spans="1:5">
      <c r="A3324" s="9">
        <v>44312</v>
      </c>
      <c r="B3324">
        <f>INDEX('[3]Fed Funds rate'!B:B,MATCH('Գծապատկեր 3.Զ.1'!A3324,'[3]Fed Funds rate'!A:A,0))</f>
        <v>7.0000000000000007E-2</v>
      </c>
      <c r="C3324">
        <v>-907.29</v>
      </c>
      <c r="D3324">
        <f>INDEX([3]Treasury!B:B,MATCH('Գծապատկեր 3.Զ.1'!A3324,[3]Treasury!A:A,0))</f>
        <v>1.58</v>
      </c>
      <c r="E3324">
        <v>6.2875808234284696</v>
      </c>
    </row>
    <row r="3325" spans="1:5">
      <c r="A3325" s="9">
        <v>44313</v>
      </c>
      <c r="B3325">
        <f>INDEX('[3]Fed Funds rate'!B:B,MATCH('Գծապատկեր 3.Զ.1'!A3325,'[3]Fed Funds rate'!A:A,0))</f>
        <v>7.0000000000000007E-2</v>
      </c>
      <c r="C3325">
        <v>-905.43</v>
      </c>
      <c r="D3325">
        <f>INDEX([3]Treasury!B:B,MATCH('Գծապատկեր 3.Զ.1'!A3325,[3]Treasury!A:A,0))</f>
        <v>1.63</v>
      </c>
      <c r="E3325">
        <v>6.0640650265731804</v>
      </c>
    </row>
    <row r="3326" spans="1:5">
      <c r="A3326" s="9">
        <v>44314</v>
      </c>
      <c r="B3326">
        <f>INDEX('[3]Fed Funds rate'!B:B,MATCH('Գծապատկեր 3.Զ.1'!A3326,'[3]Fed Funds rate'!A:A,0))</f>
        <v>7.0000000000000007E-2</v>
      </c>
      <c r="C3326">
        <v>-903.55</v>
      </c>
      <c r="D3326">
        <f>INDEX([3]Treasury!B:B,MATCH('Գծապատկեր 3.Զ.1'!A3326,[3]Treasury!A:A,0))</f>
        <v>1.63</v>
      </c>
      <c r="E3326">
        <v>5.8379140911116503</v>
      </c>
    </row>
    <row r="3327" spans="1:5">
      <c r="A3327" s="9">
        <v>44315</v>
      </c>
      <c r="B3327">
        <f>INDEX('[3]Fed Funds rate'!B:B,MATCH('Գծապատկեր 3.Զ.1'!A3327,'[3]Fed Funds rate'!A:A,0))</f>
        <v>0.06</v>
      </c>
      <c r="C3327">
        <v>-904.66</v>
      </c>
      <c r="D3327">
        <f>INDEX([3]Treasury!B:B,MATCH('Գծապատկեր 3.Զ.1'!A3327,[3]Treasury!A:A,0))</f>
        <v>1.65</v>
      </c>
      <c r="E3327">
        <v>5.9423888669916698</v>
      </c>
    </row>
    <row r="3328" spans="1:5">
      <c r="A3328" s="9">
        <v>44316</v>
      </c>
      <c r="B3328">
        <f>INDEX('[3]Fed Funds rate'!B:B,MATCH('Գծապատկեր 3.Զ.1'!A3328,'[3]Fed Funds rate'!A:A,0))</f>
        <v>0.05</v>
      </c>
      <c r="C3328">
        <v>-906.38</v>
      </c>
      <c r="D3328">
        <f>INDEX([3]Treasury!B:B,MATCH('Գծապատկեր 3.Զ.1'!A3328,[3]Treasury!A:A,0))</f>
        <v>1.65</v>
      </c>
      <c r="E3328">
        <v>6.1140367738170198</v>
      </c>
    </row>
    <row r="3329" spans="1:5">
      <c r="A3329" s="9">
        <v>44319</v>
      </c>
      <c r="B3329">
        <f>INDEX('[3]Fed Funds rate'!B:B,MATCH('Գծապատկեր 3.Զ.1'!A3329,'[3]Fed Funds rate'!A:A,0))</f>
        <v>0.06</v>
      </c>
      <c r="C3329">
        <v>-905.89</v>
      </c>
      <c r="D3329">
        <f>INDEX([3]Treasury!B:B,MATCH('Գծապատկեր 3.Զ.1'!A3329,[3]Treasury!A:A,0))</f>
        <v>1.63</v>
      </c>
      <c r="E3329">
        <v>6.0416630171295003</v>
      </c>
    </row>
    <row r="3330" spans="1:5">
      <c r="A3330" s="9">
        <v>44320</v>
      </c>
      <c r="B3330">
        <f>INDEX('[3]Fed Funds rate'!B:B,MATCH('Գծապատկեր 3.Զ.1'!A3330,'[3]Fed Funds rate'!A:A,0))</f>
        <v>0.06</v>
      </c>
      <c r="C3330">
        <v>-906.8</v>
      </c>
      <c r="D3330">
        <f>INDEX([3]Treasury!B:B,MATCH('Գծապատկեր 3.Զ.1'!A3330,[3]Treasury!A:A,0))</f>
        <v>1.61</v>
      </c>
      <c r="E3330">
        <v>6.1237686959969997</v>
      </c>
    </row>
    <row r="3331" spans="1:5">
      <c r="A3331" s="9">
        <v>44321</v>
      </c>
      <c r="B3331">
        <f>INDEX('[3]Fed Funds rate'!B:B,MATCH('Գծապատկեր 3.Զ.1'!A3331,'[3]Fed Funds rate'!A:A,0))</f>
        <v>0.06</v>
      </c>
      <c r="C3331">
        <v>-907.7</v>
      </c>
      <c r="D3331">
        <f>INDEX([3]Treasury!B:B,MATCH('Գծապատկեր 3.Զ.1'!A3331,[3]Treasury!A:A,0))</f>
        <v>1.59</v>
      </c>
      <c r="E3331">
        <v>6.2046723178537997</v>
      </c>
    </row>
    <row r="3332" spans="1:5">
      <c r="A3332" s="9">
        <v>44322</v>
      </c>
      <c r="B3332">
        <f>INDEX('[3]Fed Funds rate'!B:B,MATCH('Գծապատկեր 3.Զ.1'!A3332,'[3]Fed Funds rate'!A:A,0))</f>
        <v>0.06</v>
      </c>
      <c r="C3332">
        <v>-910.19</v>
      </c>
      <c r="D3332">
        <f>INDEX([3]Treasury!B:B,MATCH('Գծապատկեր 3.Զ.1'!A3332,[3]Treasury!A:A,0))</f>
        <v>1.58</v>
      </c>
      <c r="E3332">
        <v>6.4603195180860604</v>
      </c>
    </row>
    <row r="3333" spans="1:5">
      <c r="A3333" s="9">
        <v>44323</v>
      </c>
      <c r="B3333">
        <f>INDEX('[3]Fed Funds rate'!B:B,MATCH('Գծապատկեր 3.Զ.1'!A3333,'[3]Fed Funds rate'!A:A,0))</f>
        <v>0.06</v>
      </c>
      <c r="C3333">
        <v>-912.86</v>
      </c>
      <c r="D3333">
        <f>INDEX([3]Treasury!B:B,MATCH('Գծապատկեր 3.Զ.1'!A3333,[3]Treasury!A:A,0))</f>
        <v>1.6</v>
      </c>
      <c r="E3333">
        <v>6.7349388349578003</v>
      </c>
    </row>
    <row r="3334" spans="1:5">
      <c r="A3334" s="9">
        <v>44326</v>
      </c>
      <c r="B3334">
        <f>INDEX('[3]Fed Funds rate'!B:B,MATCH('Գծապատկեր 3.Զ.1'!A3334,'[3]Fed Funds rate'!A:A,0))</f>
        <v>0.06</v>
      </c>
      <c r="C3334">
        <v>-913.52</v>
      </c>
      <c r="D3334">
        <f>INDEX([3]Treasury!B:B,MATCH('Գծապատկեր 3.Զ.1'!A3334,[3]Treasury!A:A,0))</f>
        <v>1.63</v>
      </c>
      <c r="E3334">
        <v>6.78891667114965</v>
      </c>
    </row>
    <row r="3335" spans="1:5">
      <c r="A3335" s="9">
        <v>44327</v>
      </c>
      <c r="B3335">
        <f>INDEX('[3]Fed Funds rate'!B:B,MATCH('Գծապատկեր 3.Զ.1'!A3335,'[3]Fed Funds rate'!A:A,0))</f>
        <v>0.06</v>
      </c>
      <c r="C3335">
        <v>-911.09</v>
      </c>
      <c r="D3335">
        <f>INDEX([3]Treasury!B:B,MATCH('Գծապատկեր 3.Զ.1'!A3335,[3]Treasury!A:A,0))</f>
        <v>1.64</v>
      </c>
      <c r="E3335">
        <v>6.5042622675988397</v>
      </c>
    </row>
    <row r="3336" spans="1:5">
      <c r="A3336" s="9">
        <v>44328</v>
      </c>
      <c r="B3336">
        <f>INDEX('[3]Fed Funds rate'!B:B,MATCH('Գծապատկեր 3.Զ.1'!A3336,'[3]Fed Funds rate'!A:A,0))</f>
        <v>0.06</v>
      </c>
      <c r="C3336">
        <v>-907.87</v>
      </c>
      <c r="D3336">
        <f>INDEX([3]Treasury!B:B,MATCH('Գծապատկեր 3.Զ.1'!A3336,[3]Treasury!A:A,0))</f>
        <v>1.69</v>
      </c>
      <c r="E3336">
        <v>6.1319178012499798</v>
      </c>
    </row>
    <row r="3337" spans="1:5">
      <c r="A3337" s="9">
        <v>44329</v>
      </c>
      <c r="B3337">
        <f>INDEX('[3]Fed Funds rate'!B:B,MATCH('Գծապատկեր 3.Զ.1'!A3337,'[3]Fed Funds rate'!A:A,0))</f>
        <v>0.06</v>
      </c>
      <c r="C3337">
        <v>-906.75</v>
      </c>
      <c r="D3337">
        <f>INDEX([3]Treasury!B:B,MATCH('Գծապատկեր 3.Զ.1'!A3337,[3]Treasury!A:A,0))</f>
        <v>1.66</v>
      </c>
      <c r="E3337">
        <v>5.9901806597304104</v>
      </c>
    </row>
    <row r="3338" spans="1:5">
      <c r="A3338" s="9">
        <v>44330</v>
      </c>
      <c r="B3338">
        <f>INDEX('[3]Fed Funds rate'!B:B,MATCH('Գծապատկեր 3.Զ.1'!A3338,'[3]Fed Funds rate'!A:A,0))</f>
        <v>0.06</v>
      </c>
      <c r="C3338">
        <v>-910.32</v>
      </c>
      <c r="D3338">
        <f>INDEX([3]Treasury!B:B,MATCH('Գծապատկեր 3.Զ.1'!A3338,[3]Treasury!A:A,0))</f>
        <v>1.63</v>
      </c>
      <c r="E3338">
        <v>6.3648264703267596</v>
      </c>
    </row>
    <row r="3339" spans="1:5">
      <c r="A3339" s="9">
        <v>44333</v>
      </c>
      <c r="B3339">
        <f>INDEX('[3]Fed Funds rate'!B:B,MATCH('Գծապատկեր 3.Զ.1'!A3339,'[3]Fed Funds rate'!A:A,0))</f>
        <v>0.06</v>
      </c>
      <c r="C3339">
        <v>-911.58</v>
      </c>
      <c r="D3339">
        <f>INDEX([3]Treasury!B:B,MATCH('Գծապատկեր 3.Զ.1'!A3339,[3]Treasury!A:A,0))</f>
        <v>1.64</v>
      </c>
      <c r="E3339">
        <v>6.4848489805755198</v>
      </c>
    </row>
    <row r="3340" spans="1:5">
      <c r="A3340" s="9">
        <v>44334</v>
      </c>
      <c r="B3340">
        <f>INDEX('[3]Fed Funds rate'!B:B,MATCH('Գծապատկեր 3.Զ.1'!A3340,'[3]Fed Funds rate'!A:A,0))</f>
        <v>0.06</v>
      </c>
      <c r="C3340">
        <v>-912.13</v>
      </c>
      <c r="D3340">
        <f>INDEX([3]Treasury!B:B,MATCH('Գծապատկեր 3.Զ.1'!A3340,[3]Treasury!A:A,0))</f>
        <v>1.64</v>
      </c>
      <c r="E3340">
        <v>6.5268712606311903</v>
      </c>
    </row>
    <row r="3341" spans="1:5">
      <c r="A3341" s="9">
        <v>44335</v>
      </c>
      <c r="B3341">
        <f>INDEX('[3]Fed Funds rate'!B:B,MATCH('Գծապատկեր 3.Զ.1'!A3341,'[3]Fed Funds rate'!A:A,0))</f>
        <v>0.06</v>
      </c>
      <c r="C3341">
        <v>-909.66</v>
      </c>
      <c r="D3341">
        <f>INDEX([3]Treasury!B:B,MATCH('Գծապատկեր 3.Զ.1'!A3341,[3]Treasury!A:A,0))</f>
        <v>1.68</v>
      </c>
      <c r="E3341">
        <v>6.2374152096122</v>
      </c>
    </row>
    <row r="3342" spans="1:5">
      <c r="A3342" s="9">
        <v>44336</v>
      </c>
      <c r="B3342">
        <f>INDEX('[3]Fed Funds rate'!B:B,MATCH('Գծապատկեր 3.Զ.1'!A3342,'[3]Fed Funds rate'!A:A,0))</f>
        <v>0.06</v>
      </c>
      <c r="C3342">
        <v>-911.03</v>
      </c>
      <c r="D3342">
        <f>INDEX([3]Treasury!B:B,MATCH('Գծապատկեր 3.Զ.1'!A3342,[3]Treasury!A:A,0))</f>
        <v>1.63</v>
      </c>
      <c r="E3342">
        <v>6.3696139510407104</v>
      </c>
    </row>
    <row r="3343" spans="1:5">
      <c r="A3343" s="9">
        <v>44337</v>
      </c>
      <c r="B3343">
        <f>INDEX('[3]Fed Funds rate'!B:B,MATCH('Գծապատկեր 3.Զ.1'!A3343,'[3]Fed Funds rate'!A:A,0))</f>
        <v>0.06</v>
      </c>
      <c r="C3343">
        <v>-911.89</v>
      </c>
      <c r="D3343">
        <f>INDEX([3]Treasury!B:B,MATCH('Գծապատկեր 3.Զ.1'!A3343,[3]Treasury!A:A,0))</f>
        <v>1.63</v>
      </c>
      <c r="E3343">
        <v>6.4456747107996</v>
      </c>
    </row>
    <row r="3344" spans="1:5">
      <c r="A3344" s="9">
        <v>44340</v>
      </c>
      <c r="B3344">
        <f>INDEX('[3]Fed Funds rate'!B:B,MATCH('Գծապատկեր 3.Զ.1'!A3344,'[3]Fed Funds rate'!A:A,0))</f>
        <v>0.06</v>
      </c>
      <c r="C3344">
        <v>-912.45</v>
      </c>
      <c r="D3344">
        <f>INDEX([3]Treasury!B:B,MATCH('Գծապատկեր 3.Զ.1'!A3344,[3]Treasury!A:A,0))</f>
        <v>1.61</v>
      </c>
      <c r="E3344">
        <v>6.4887737390633902</v>
      </c>
    </row>
    <row r="3345" spans="1:5">
      <c r="A3345" s="9">
        <v>44341</v>
      </c>
      <c r="B3345">
        <f>INDEX('[3]Fed Funds rate'!B:B,MATCH('Գծապատկեր 3.Զ.1'!A3345,'[3]Fed Funds rate'!A:A,0))</f>
        <v>0.06</v>
      </c>
      <c r="C3345">
        <v>-914.29</v>
      </c>
      <c r="D3345">
        <f>INDEX([3]Treasury!B:B,MATCH('Գծապատկեր 3.Զ.1'!A3345,[3]Treasury!A:A,0))</f>
        <v>1.56</v>
      </c>
      <c r="E3345">
        <v>6.6719328560589002</v>
      </c>
    </row>
    <row r="3346" spans="1:5">
      <c r="A3346" s="9">
        <v>44342</v>
      </c>
      <c r="B3346">
        <f>INDEX('[3]Fed Funds rate'!B:B,MATCH('Գծապատկեր 3.Զ.1'!A3346,'[3]Fed Funds rate'!A:A,0))</f>
        <v>0.06</v>
      </c>
      <c r="C3346">
        <v>-915.93</v>
      </c>
      <c r="D3346">
        <f>INDEX([3]Treasury!B:B,MATCH('Գծապատկեր 3.Զ.1'!A3346,[3]Treasury!A:A,0))</f>
        <v>1.58</v>
      </c>
      <c r="E3346">
        <v>6.83285393471101</v>
      </c>
    </row>
    <row r="3347" spans="1:5">
      <c r="A3347" s="9">
        <v>44343</v>
      </c>
      <c r="B3347">
        <f>INDEX('[3]Fed Funds rate'!B:B,MATCH('Գծապատկեր 3.Զ.1'!A3347,'[3]Fed Funds rate'!A:A,0))</f>
        <v>0.06</v>
      </c>
      <c r="C3347">
        <v>-915.48</v>
      </c>
      <c r="D3347">
        <f>INDEX([3]Treasury!B:B,MATCH('Գծապատկեր 3.Զ.1'!A3347,[3]Treasury!A:A,0))</f>
        <v>1.61</v>
      </c>
      <c r="E3347">
        <v>6.7654193923600499</v>
      </c>
    </row>
    <row r="3348" spans="1:5">
      <c r="A3348" s="9">
        <v>44344</v>
      </c>
      <c r="B3348">
        <f>INDEX('[3]Fed Funds rate'!B:B,MATCH('Գծապատկեր 3.Զ.1'!A3348,'[3]Fed Funds rate'!A:A,0))</f>
        <v>0.05</v>
      </c>
      <c r="C3348">
        <v>-916.2</v>
      </c>
      <c r="D3348">
        <f>INDEX([3]Treasury!B:B,MATCH('Գծապատկեր 3.Զ.1'!A3348,[3]Treasury!A:A,0))</f>
        <v>1.58</v>
      </c>
      <c r="E3348">
        <v>6.8257439904883697</v>
      </c>
    </row>
    <row r="3349" spans="1:5">
      <c r="A3349" s="9">
        <v>44348</v>
      </c>
      <c r="B3349">
        <f>INDEX('[3]Fed Funds rate'!B:B,MATCH('Գծապատկեր 3.Զ.1'!A3349,'[3]Fed Funds rate'!A:A,0))</f>
        <v>0.06</v>
      </c>
      <c r="C3349">
        <v>-916.62</v>
      </c>
      <c r="D3349">
        <f>INDEX([3]Treasury!B:B,MATCH('Գծապատկեր 3.Զ.1'!A3349,[3]Treasury!A:A,0))</f>
        <v>1.62</v>
      </c>
      <c r="E3349">
        <v>6.8532835662949703</v>
      </c>
    </row>
    <row r="3350" spans="1:5">
      <c r="A3350" s="9">
        <v>44349</v>
      </c>
      <c r="B3350">
        <f>INDEX('[3]Fed Funds rate'!B:B,MATCH('Գծապատկեր 3.Զ.1'!A3350,'[3]Fed Funds rate'!A:A,0))</f>
        <v>0.06</v>
      </c>
      <c r="C3350">
        <v>-918.17</v>
      </c>
      <c r="D3350">
        <f>INDEX([3]Treasury!B:B,MATCH('Գծապատկեր 3.Զ.1'!A3350,[3]Treasury!A:A,0))</f>
        <v>1.59</v>
      </c>
      <c r="E3350">
        <v>7.0039491503411</v>
      </c>
    </row>
    <row r="3351" spans="1:5">
      <c r="A3351" s="9">
        <v>44350</v>
      </c>
      <c r="B3351">
        <f>INDEX('[3]Fed Funds rate'!B:B,MATCH('Գծապատկեր 3.Զ.1'!A3351,'[3]Fed Funds rate'!A:A,0))</f>
        <v>0.06</v>
      </c>
      <c r="C3351">
        <v>-916.86</v>
      </c>
      <c r="D3351">
        <f>INDEX([3]Treasury!B:B,MATCH('Գծապատկեր 3.Զ.1'!A3351,[3]Treasury!A:A,0))</f>
        <v>1.63</v>
      </c>
      <c r="E3351">
        <v>6.8428813646723903</v>
      </c>
    </row>
    <row r="3352" spans="1:5">
      <c r="A3352" s="9">
        <v>44351</v>
      </c>
      <c r="B3352">
        <f>INDEX('[3]Fed Funds rate'!B:B,MATCH('Գծապատկեր 3.Զ.1'!A3352,'[3]Fed Funds rate'!A:A,0))</f>
        <v>0.06</v>
      </c>
      <c r="C3352">
        <v>-918.54</v>
      </c>
      <c r="D3352">
        <f>INDEX([3]Treasury!B:B,MATCH('Գծապատկեր 3.Զ.1'!A3352,[3]Treasury!A:A,0))</f>
        <v>1.56</v>
      </c>
      <c r="E3352">
        <v>7.0076572900487601</v>
      </c>
    </row>
    <row r="3353" spans="1:5">
      <c r="A3353" s="9">
        <v>44354</v>
      </c>
      <c r="B3353">
        <f>INDEX('[3]Fed Funds rate'!B:B,MATCH('Գծապատկեր 3.Զ.1'!A3353,'[3]Fed Funds rate'!A:A,0))</f>
        <v>0.06</v>
      </c>
      <c r="C3353">
        <v>-918.71</v>
      </c>
      <c r="D3353">
        <f>INDEX([3]Treasury!B:B,MATCH('Գծապատկեր 3.Զ.1'!A3353,[3]Treasury!A:A,0))</f>
        <v>1.57</v>
      </c>
      <c r="E3353">
        <v>7.0078730381369496</v>
      </c>
    </row>
    <row r="3354" spans="1:5">
      <c r="A3354" s="9">
        <v>44355</v>
      </c>
      <c r="B3354">
        <f>INDEX('[3]Fed Funds rate'!B:B,MATCH('Գծապատկեր 3.Զ.1'!A3354,'[3]Fed Funds rate'!A:A,0))</f>
        <v>0.06</v>
      </c>
      <c r="C3354">
        <v>-921.76</v>
      </c>
      <c r="D3354">
        <f>INDEX([3]Treasury!B:B,MATCH('Գծապատկեր 3.Զ.1'!A3354,[3]Treasury!A:A,0))</f>
        <v>1.53</v>
      </c>
      <c r="E3354">
        <v>7.3210205645308397</v>
      </c>
    </row>
    <row r="3355" spans="1:5">
      <c r="A3355" s="9">
        <v>44356</v>
      </c>
      <c r="B3355">
        <f>INDEX('[3]Fed Funds rate'!B:B,MATCH('Գծապատկեր 3.Զ.1'!A3355,'[3]Fed Funds rate'!A:A,0))</f>
        <v>0.06</v>
      </c>
      <c r="C3355">
        <v>-925.36</v>
      </c>
      <c r="D3355">
        <f>INDEX([3]Treasury!B:B,MATCH('Գծապատկեր 3.Զ.1'!A3355,[3]Treasury!A:A,0))</f>
        <v>1.5</v>
      </c>
      <c r="E3355">
        <v>7.6925275241935598</v>
      </c>
    </row>
    <row r="3356" spans="1:5">
      <c r="A3356" s="9">
        <v>44357</v>
      </c>
      <c r="B3356">
        <f>INDEX('[3]Fed Funds rate'!B:B,MATCH('Գծապատկեր 3.Զ.1'!A3356,'[3]Fed Funds rate'!A:A,0))</f>
        <v>0.06</v>
      </c>
      <c r="C3356">
        <v>-925.89</v>
      </c>
      <c r="D3356">
        <f>INDEX([3]Treasury!B:B,MATCH('Գծապատկեր 3.Զ.1'!A3356,[3]Treasury!A:A,0))</f>
        <v>1.45</v>
      </c>
      <c r="E3356">
        <v>7.7314969084844698</v>
      </c>
    </row>
    <row r="3357" spans="1:5">
      <c r="A3357" s="9">
        <v>44358</v>
      </c>
      <c r="B3357">
        <f>INDEX('[3]Fed Funds rate'!B:B,MATCH('Գծապատկեր 3.Զ.1'!A3357,'[3]Fed Funds rate'!A:A,0))</f>
        <v>0.06</v>
      </c>
      <c r="C3357">
        <v>-928.3</v>
      </c>
      <c r="D3357">
        <f>INDEX([3]Treasury!B:B,MATCH('Գծապատկեր 3.Զ.1'!A3357,[3]Treasury!A:A,0))</f>
        <v>1.47</v>
      </c>
      <c r="E3357">
        <v>7.9731599271315101</v>
      </c>
    </row>
    <row r="3358" spans="1:5">
      <c r="A3358" s="9">
        <v>44361</v>
      </c>
      <c r="B3358">
        <f>INDEX('[3]Fed Funds rate'!B:B,MATCH('Գծապատկեր 3.Զ.1'!A3358,'[3]Fed Funds rate'!A:A,0))</f>
        <v>0.06</v>
      </c>
      <c r="C3358">
        <v>-926.12</v>
      </c>
      <c r="D3358">
        <f>INDEX([3]Treasury!B:B,MATCH('Գծապատկեր 3.Զ.1'!A3358,[3]Treasury!A:A,0))</f>
        <v>1.51</v>
      </c>
      <c r="E3358">
        <v>7.71975727531742</v>
      </c>
    </row>
    <row r="3359" spans="1:5">
      <c r="A3359" s="9">
        <v>44362</v>
      </c>
      <c r="B3359">
        <f>INDEX('[3]Fed Funds rate'!B:B,MATCH('Գծապատկեր 3.Զ.1'!A3359,'[3]Fed Funds rate'!A:A,0))</f>
        <v>0.06</v>
      </c>
      <c r="C3359">
        <v>-923.3</v>
      </c>
      <c r="D3359">
        <f>INDEX([3]Treasury!B:B,MATCH('Գծապատկեր 3.Զ.1'!A3359,[3]Treasury!A:A,0))</f>
        <v>1.51</v>
      </c>
      <c r="E3359">
        <v>7.3965082778218996</v>
      </c>
    </row>
    <row r="3360" spans="1:5">
      <c r="A3360" s="9">
        <v>44363</v>
      </c>
      <c r="B3360">
        <f>INDEX('[3]Fed Funds rate'!B:B,MATCH('Գծապատկեր 3.Զ.1'!A3360,'[3]Fed Funds rate'!A:A,0))</f>
        <v>0.06</v>
      </c>
      <c r="C3360">
        <v>-923.18</v>
      </c>
      <c r="D3360">
        <f>INDEX([3]Treasury!B:B,MATCH('Գծապատկեր 3.Զ.1'!A3360,[3]Treasury!A:A,0))</f>
        <v>1.57</v>
      </c>
      <c r="E3360">
        <v>7.3652225988636202</v>
      </c>
    </row>
    <row r="3361" spans="1:5">
      <c r="A3361" s="9">
        <v>44364</v>
      </c>
      <c r="B3361">
        <f>INDEX('[3]Fed Funds rate'!B:B,MATCH('Գծապատկեր 3.Զ.1'!A3361,'[3]Fed Funds rate'!A:A,0))</f>
        <v>0.1</v>
      </c>
      <c r="C3361">
        <v>-922.89</v>
      </c>
      <c r="D3361">
        <f>INDEX([3]Treasury!B:B,MATCH('Գծապատկեր 3.Զ.1'!A3361,[3]Treasury!A:A,0))</f>
        <v>1.52</v>
      </c>
      <c r="E3361">
        <v>7.3155168410665903</v>
      </c>
    </row>
    <row r="3362" spans="1:5">
      <c r="A3362" s="9">
        <v>44365</v>
      </c>
      <c r="B3362">
        <f>INDEX('[3]Fed Funds rate'!B:B,MATCH('Գծապատկեր 3.Զ.1'!A3362,'[3]Fed Funds rate'!A:A,0))</f>
        <v>0.1</v>
      </c>
      <c r="C3362">
        <v>-925.7</v>
      </c>
      <c r="D3362">
        <f>INDEX([3]Treasury!B:B,MATCH('Գծապատկեր 3.Զ.1'!A3362,[3]Treasury!A:A,0))</f>
        <v>1.45</v>
      </c>
      <c r="E3362">
        <v>7.6012452147606302</v>
      </c>
    </row>
    <row r="3363" spans="1:5">
      <c r="A3363" s="9">
        <v>44368</v>
      </c>
      <c r="B3363">
        <f>INDEX('[3]Fed Funds rate'!B:B,MATCH('Գծապատկեր 3.Զ.1'!A3363,'[3]Fed Funds rate'!A:A,0))</f>
        <v>0.1</v>
      </c>
      <c r="C3363">
        <v>-924.96</v>
      </c>
      <c r="D3363">
        <f>INDEX([3]Treasury!B:B,MATCH('Գծապատկեր 3.Զ.1'!A3363,[3]Treasury!A:A,0))</f>
        <v>1.5</v>
      </c>
      <c r="E3363">
        <v>7.5029866975044097</v>
      </c>
    </row>
    <row r="3364" spans="1:5">
      <c r="A3364" s="9">
        <v>44369</v>
      </c>
      <c r="B3364">
        <f>INDEX('[3]Fed Funds rate'!B:B,MATCH('Գծապատկեր 3.Զ.1'!A3364,'[3]Fed Funds rate'!A:A,0))</f>
        <v>0.1</v>
      </c>
      <c r="C3364">
        <v>-923.47</v>
      </c>
      <c r="D3364">
        <f>INDEX([3]Treasury!B:B,MATCH('Գծապատկեր 3.Զ.1'!A3364,[3]Treasury!A:A,0))</f>
        <v>1.48</v>
      </c>
      <c r="E3364">
        <v>7.3234820301722703</v>
      </c>
    </row>
    <row r="3365" spans="1:5">
      <c r="A3365" s="9">
        <v>44370</v>
      </c>
      <c r="B3365">
        <f>INDEX('[3]Fed Funds rate'!B:B,MATCH('Գծապատկեր 3.Զ.1'!A3365,'[3]Fed Funds rate'!A:A,0))</f>
        <v>0.1</v>
      </c>
      <c r="C3365">
        <v>-923.95</v>
      </c>
      <c r="D3365">
        <f>INDEX([3]Treasury!B:B,MATCH('Գծապատկեր 3.Զ.1'!A3365,[3]Treasury!A:A,0))</f>
        <v>1.5</v>
      </c>
      <c r="E3365">
        <v>7.3571599672251304</v>
      </c>
    </row>
    <row r="3366" spans="1:5">
      <c r="A3366" s="9">
        <v>44371</v>
      </c>
      <c r="B3366">
        <f>INDEX('[3]Fed Funds rate'!B:B,MATCH('Գծապատկեր 3.Զ.1'!A3366,'[3]Fed Funds rate'!A:A,0))</f>
        <v>0.1</v>
      </c>
      <c r="C3366">
        <v>-924.05</v>
      </c>
      <c r="D3366">
        <f>INDEX([3]Treasury!B:B,MATCH('Գծապատկեր 3.Զ.1'!A3366,[3]Treasury!A:A,0))</f>
        <v>1.49</v>
      </c>
      <c r="E3366">
        <v>7.3496963609668402</v>
      </c>
    </row>
    <row r="3367" spans="1:5">
      <c r="A3367" s="9">
        <v>44372</v>
      </c>
      <c r="B3367">
        <f>INDEX('[3]Fed Funds rate'!B:B,MATCH('Գծապատկեր 3.Զ.1'!A3367,'[3]Fed Funds rate'!A:A,0))</f>
        <v>0.1</v>
      </c>
      <c r="C3367">
        <v>-923.5</v>
      </c>
      <c r="D3367">
        <f>INDEX([3]Treasury!B:B,MATCH('Գծապատկեր 3.Զ.1'!A3367,[3]Treasury!A:A,0))</f>
        <v>1.54</v>
      </c>
      <c r="E3367">
        <v>7.2718722421404802</v>
      </c>
    </row>
    <row r="3368" spans="1:5">
      <c r="A3368" s="9">
        <v>44375</v>
      </c>
      <c r="B3368">
        <f>INDEX('[3]Fed Funds rate'!B:B,MATCH('Գծապատկեր 3.Զ.1'!A3368,'[3]Fed Funds rate'!A:A,0))</f>
        <v>0.1</v>
      </c>
      <c r="C3368">
        <v>-923.9</v>
      </c>
      <c r="D3368">
        <f>INDEX([3]Treasury!B:B,MATCH('Գծապատկեր 3.Զ.1'!A3368,[3]Treasury!A:A,0))</f>
        <v>1.49</v>
      </c>
      <c r="E3368">
        <v>7.2968908431912496</v>
      </c>
    </row>
    <row r="3369" spans="1:5">
      <c r="A3369" s="9">
        <v>44376</v>
      </c>
      <c r="B3369">
        <f>INDEX('[3]Fed Funds rate'!B:B,MATCH('Գծապատկեր 3.Զ.1'!A3369,'[3]Fed Funds rate'!A:A,0))</f>
        <v>0.1</v>
      </c>
      <c r="C3369">
        <v>-923.65</v>
      </c>
      <c r="D3369">
        <f>INDEX([3]Treasury!B:B,MATCH('Գծապատկեր 3.Զ.1'!A3369,[3]Treasury!A:A,0))</f>
        <v>1.49</v>
      </c>
      <c r="E3369">
        <v>7.2515427795620999</v>
      </c>
    </row>
    <row r="3370" spans="1:5">
      <c r="A3370" s="9">
        <v>44377</v>
      </c>
      <c r="B3370">
        <f>INDEX('[3]Fed Funds rate'!B:B,MATCH('Գծապատկեր 3.Զ.1'!A3370,'[3]Fed Funds rate'!A:A,0))</f>
        <v>0.08</v>
      </c>
      <c r="C3370">
        <v>-924.35</v>
      </c>
      <c r="D3370">
        <f>INDEX([3]Treasury!B:B,MATCH('Գծապատկեր 3.Զ.1'!A3370,[3]Treasury!A:A,0))</f>
        <v>1.45</v>
      </c>
      <c r="E3370">
        <v>7.3090154681614203</v>
      </c>
    </row>
    <row r="3371" spans="1:5">
      <c r="A3371" s="9">
        <v>44378</v>
      </c>
      <c r="B3371">
        <f>INDEX('[3]Fed Funds rate'!B:B,MATCH('Գծապատկեր 3.Զ.1'!A3371,'[3]Fed Funds rate'!A:A,0))</f>
        <v>0.1</v>
      </c>
      <c r="C3371">
        <v>-924.11</v>
      </c>
      <c r="D3371">
        <f>INDEX([3]Treasury!B:B,MATCH('Գծապատկեր 3.Զ.1'!A3371,[3]Treasury!A:A,0))</f>
        <v>1.48</v>
      </c>
      <c r="E3371">
        <v>7.2647633200650699</v>
      </c>
    </row>
    <row r="3372" spans="1:5">
      <c r="A3372" s="9">
        <v>44379</v>
      </c>
      <c r="B3372">
        <f>INDEX('[3]Fed Funds rate'!B:B,MATCH('Գծապատկեր 3.Զ.1'!A3372,'[3]Fed Funds rate'!A:A,0))</f>
        <v>0.1</v>
      </c>
      <c r="C3372">
        <v>-924.26</v>
      </c>
      <c r="D3372">
        <f>INDEX([3]Treasury!B:B,MATCH('Գծապատկեր 3.Զ.1'!A3372,[3]Treasury!A:A,0))</f>
        <v>1.44</v>
      </c>
      <c r="E3372">
        <v>7.2627095553481196</v>
      </c>
    </row>
    <row r="3373" spans="1:5">
      <c r="A3373" s="9">
        <v>44383</v>
      </c>
      <c r="B3373">
        <f>INDEX('[3]Fed Funds rate'!B:B,MATCH('Գծապատկեր 3.Զ.1'!A3373,'[3]Fed Funds rate'!A:A,0))</f>
        <v>0.1</v>
      </c>
      <c r="C3373">
        <v>-924.3</v>
      </c>
      <c r="D3373">
        <f>INDEX([3]Treasury!B:B,MATCH('Գծապատկեր 3.Զ.1'!A3373,[3]Treasury!A:A,0))</f>
        <v>1.37</v>
      </c>
      <c r="E3373">
        <v>7.2487532706538698</v>
      </c>
    </row>
    <row r="3374" spans="1:5">
      <c r="A3374" s="9">
        <v>44384</v>
      </c>
      <c r="B3374">
        <f>INDEX('[3]Fed Funds rate'!B:B,MATCH('Գծապատկեր 3.Զ.1'!A3374,'[3]Fed Funds rate'!A:A,0))</f>
        <v>0.1</v>
      </c>
      <c r="C3374">
        <v>-927.15</v>
      </c>
      <c r="D3374">
        <f>INDEX([3]Treasury!B:B,MATCH('Գծապատկեր 3.Զ.1'!A3374,[3]Treasury!A:A,0))</f>
        <v>1.33</v>
      </c>
      <c r="E3374">
        <v>7.5383366464605999</v>
      </c>
    </row>
    <row r="3375" spans="1:5">
      <c r="A3375" s="9">
        <v>44385</v>
      </c>
      <c r="B3375">
        <f>INDEX('[3]Fed Funds rate'!B:B,MATCH('Գծապատկեր 3.Զ.1'!A3375,'[3]Fed Funds rate'!A:A,0))</f>
        <v>0.1</v>
      </c>
      <c r="C3375">
        <v>-927.7</v>
      </c>
      <c r="D3375">
        <f>INDEX([3]Treasury!B:B,MATCH('Գծապատկեր 3.Զ.1'!A3375,[3]Treasury!A:A,0))</f>
        <v>1.3</v>
      </c>
      <c r="E3375">
        <v>7.5793572631008601</v>
      </c>
    </row>
    <row r="3376" spans="1:5">
      <c r="A3376" s="9">
        <v>44386</v>
      </c>
      <c r="B3376">
        <f>INDEX('[3]Fed Funds rate'!B:B,MATCH('Գծապատկեր 3.Զ.1'!A3376,'[3]Fed Funds rate'!A:A,0))</f>
        <v>0.1</v>
      </c>
      <c r="C3376">
        <v>-926.71</v>
      </c>
      <c r="D3376">
        <f>INDEX([3]Treasury!B:B,MATCH('Գծապատկեր 3.Զ.1'!A3376,[3]Treasury!A:A,0))</f>
        <v>1.37</v>
      </c>
      <c r="E3376">
        <v>7.4543016784410803</v>
      </c>
    </row>
    <row r="3377" spans="1:5">
      <c r="A3377" s="9">
        <v>44389</v>
      </c>
      <c r="B3377">
        <f>INDEX('[3]Fed Funds rate'!B:B,MATCH('Գծապատկեր 3.Զ.1'!A3377,'[3]Fed Funds rate'!A:A,0))</f>
        <v>0.1</v>
      </c>
      <c r="C3377">
        <v>-926.41</v>
      </c>
      <c r="D3377">
        <f>INDEX([3]Treasury!B:B,MATCH('Գծապատկեր 3.Զ.1'!A3377,[3]Treasury!A:A,0))</f>
        <v>1.38</v>
      </c>
      <c r="E3377">
        <v>7.40364108170251</v>
      </c>
    </row>
    <row r="3378" spans="1:5">
      <c r="A3378" s="9">
        <v>44390</v>
      </c>
      <c r="B3378">
        <f>INDEX('[3]Fed Funds rate'!B:B,MATCH('Գծապատկեր 3.Զ.1'!A3378,'[3]Fed Funds rate'!A:A,0))</f>
        <v>0.1</v>
      </c>
      <c r="C3378">
        <v>-925.37</v>
      </c>
      <c r="D3378">
        <f>INDEX([3]Treasury!B:B,MATCH('Գծապատկեր 3.Զ.1'!A3378,[3]Treasury!A:A,0))</f>
        <v>1.42</v>
      </c>
      <c r="E3378">
        <v>7.2730342435486302</v>
      </c>
    </row>
    <row r="3379" spans="1:5">
      <c r="A3379" s="9">
        <v>44391</v>
      </c>
      <c r="B3379">
        <f>INDEX('[3]Fed Funds rate'!B:B,MATCH('Գծապատկեր 3.Զ.1'!A3379,'[3]Fed Funds rate'!A:A,0))</f>
        <v>0.1</v>
      </c>
      <c r="C3379">
        <v>-926.21</v>
      </c>
      <c r="D3379">
        <f>INDEX([3]Treasury!B:B,MATCH('Գծապատկեր 3.Զ.1'!A3379,[3]Treasury!A:A,0))</f>
        <v>1.37</v>
      </c>
      <c r="E3379">
        <v>7.3454854012693396</v>
      </c>
    </row>
    <row r="3380" spans="1:5">
      <c r="A3380" s="9">
        <v>44392</v>
      </c>
      <c r="B3380">
        <f>INDEX('[3]Fed Funds rate'!B:B,MATCH('Գծապատկեր 3.Զ.1'!A3380,'[3]Fed Funds rate'!A:A,0))</f>
        <v>0.1</v>
      </c>
      <c r="C3380">
        <v>-928.72</v>
      </c>
      <c r="D3380">
        <f>INDEX([3]Treasury!B:B,MATCH('Գծապատկեր 3.Զ.1'!A3380,[3]Treasury!A:A,0))</f>
        <v>1.31</v>
      </c>
      <c r="E3380">
        <v>7.5978338562155097</v>
      </c>
    </row>
    <row r="3381" spans="1:5">
      <c r="A3381" s="9">
        <v>44393</v>
      </c>
      <c r="B3381">
        <f>INDEX('[3]Fed Funds rate'!B:B,MATCH('Գծապատկեր 3.Զ.1'!A3381,'[3]Fed Funds rate'!A:A,0))</f>
        <v>0.1</v>
      </c>
      <c r="C3381">
        <v>-929.33</v>
      </c>
      <c r="D3381">
        <f>INDEX([3]Treasury!B:B,MATCH('Գծապատկեր 3.Զ.1'!A3381,[3]Treasury!A:A,0))</f>
        <v>1.31</v>
      </c>
      <c r="E3381">
        <v>7.6452125237309403</v>
      </c>
    </row>
    <row r="3382" spans="1:5">
      <c r="A3382" s="9">
        <v>44396</v>
      </c>
      <c r="B3382">
        <f>INDEX('[3]Fed Funds rate'!B:B,MATCH('Գծապատկեր 3.Զ.1'!A3382,'[3]Fed Funds rate'!A:A,0))</f>
        <v>0.1</v>
      </c>
      <c r="C3382">
        <v>-930.27</v>
      </c>
      <c r="D3382">
        <f>INDEX([3]Treasury!B:B,MATCH('Գծապատկեր 3.Զ.1'!A3382,[3]Treasury!A:A,0))</f>
        <v>1.19</v>
      </c>
      <c r="E3382">
        <v>7.7280282705288501</v>
      </c>
    </row>
    <row r="3383" spans="1:5">
      <c r="A3383" s="9">
        <v>44397</v>
      </c>
      <c r="B3383">
        <f>INDEX('[3]Fed Funds rate'!B:B,MATCH('Գծապատկեր 3.Զ.1'!A3383,'[3]Fed Funds rate'!A:A,0))</f>
        <v>0.1</v>
      </c>
      <c r="C3383">
        <v>-930.39</v>
      </c>
      <c r="D3383">
        <f>INDEX([3]Treasury!B:B,MATCH('Գծապատկեր 3.Զ.1'!A3383,[3]Treasury!A:A,0))</f>
        <v>1.23</v>
      </c>
      <c r="E3383">
        <v>7.7226459449739204</v>
      </c>
    </row>
    <row r="3384" spans="1:5">
      <c r="A3384" s="9">
        <v>44398</v>
      </c>
      <c r="B3384">
        <f>INDEX('[3]Fed Funds rate'!B:B,MATCH('Գծապատկեր 3.Զ.1'!A3384,'[3]Fed Funds rate'!A:A,0))</f>
        <v>0.1</v>
      </c>
      <c r="C3384">
        <v>-928.83</v>
      </c>
      <c r="D3384">
        <f>INDEX([3]Treasury!B:B,MATCH('Գծապատկեր 3.Զ.1'!A3384,[3]Treasury!A:A,0))</f>
        <v>1.3</v>
      </c>
      <c r="E3384">
        <v>7.53655291961672</v>
      </c>
    </row>
    <row r="3385" spans="1:5">
      <c r="A3385" s="9">
        <v>44399</v>
      </c>
      <c r="B3385">
        <f>INDEX('[3]Fed Funds rate'!B:B,MATCH('Գծապատկեր 3.Զ.1'!A3385,'[3]Fed Funds rate'!A:A,0))</f>
        <v>0.1</v>
      </c>
      <c r="C3385">
        <v>-929.2</v>
      </c>
      <c r="D3385">
        <f>INDEX([3]Treasury!B:B,MATCH('Գծապատկեր 3.Զ.1'!A3385,[3]Treasury!A:A,0))</f>
        <v>1.27</v>
      </c>
      <c r="E3385">
        <v>7.5580996675050702</v>
      </c>
    </row>
    <row r="3386" spans="1:5">
      <c r="A3386" s="9">
        <v>44400</v>
      </c>
      <c r="B3386">
        <f>INDEX('[3]Fed Funds rate'!B:B,MATCH('Գծապատկեր 3.Զ.1'!A3386,'[3]Fed Funds rate'!A:A,0))</f>
        <v>0.1</v>
      </c>
      <c r="C3386">
        <v>-929.16</v>
      </c>
      <c r="D3386">
        <f>INDEX([3]Treasury!B:B,MATCH('Գծապատկեր 3.Զ.1'!A3386,[3]Treasury!A:A,0))</f>
        <v>1.3</v>
      </c>
      <c r="E3386">
        <v>7.5355147107553604</v>
      </c>
    </row>
    <row r="3387" spans="1:5">
      <c r="A3387" s="9">
        <v>44403</v>
      </c>
      <c r="B3387">
        <f>INDEX('[3]Fed Funds rate'!B:B,MATCH('Գծապատկեր 3.Զ.1'!A3387,'[3]Fed Funds rate'!A:A,0))</f>
        <v>0.1</v>
      </c>
      <c r="C3387">
        <v>-929.17</v>
      </c>
      <c r="D3387">
        <f>INDEX([3]Treasury!B:B,MATCH('Գծապատկեր 3.Զ.1'!A3387,[3]Treasury!A:A,0))</f>
        <v>1.29</v>
      </c>
      <c r="E3387">
        <v>7.5183111550317099</v>
      </c>
    </row>
    <row r="3388" spans="1:5">
      <c r="A3388" s="9">
        <v>44404</v>
      </c>
      <c r="B3388">
        <f>INDEX('[3]Fed Funds rate'!B:B,MATCH('Գծապատկեր 3.Զ.1'!A3388,'[3]Fed Funds rate'!A:A,0))</f>
        <v>0.1</v>
      </c>
      <c r="C3388">
        <v>-928.17</v>
      </c>
      <c r="D3388">
        <f>INDEX([3]Treasury!B:B,MATCH('Գծապատկեր 3.Զ.1'!A3388,[3]Treasury!A:A,0))</f>
        <v>1.25</v>
      </c>
      <c r="E3388">
        <v>7.39235077115063</v>
      </c>
    </row>
    <row r="3389" spans="1:5">
      <c r="A3389" s="9">
        <v>44405</v>
      </c>
      <c r="B3389">
        <f>INDEX('[3]Fed Funds rate'!B:B,MATCH('Գծապատկեր 3.Զ.1'!A3389,'[3]Fed Funds rate'!A:A,0))</f>
        <v>0.1</v>
      </c>
      <c r="C3389">
        <v>-927.12</v>
      </c>
      <c r="D3389">
        <f>INDEX([3]Treasury!B:B,MATCH('Գծապատկեր 3.Զ.1'!A3389,[3]Treasury!A:A,0))</f>
        <v>1.26</v>
      </c>
      <c r="E3389">
        <v>7.2608817045006599</v>
      </c>
    </row>
    <row r="3390" spans="1:5">
      <c r="A3390" s="9">
        <v>44406</v>
      </c>
      <c r="B3390">
        <f>INDEX('[3]Fed Funds rate'!B:B,MATCH('Գծապատկեր 3.Զ.1'!A3390,'[3]Fed Funds rate'!A:A,0))</f>
        <v>0.1</v>
      </c>
      <c r="C3390">
        <v>-928.66</v>
      </c>
      <c r="D3390">
        <f>INDEX([3]Treasury!B:B,MATCH('Գծապատկեր 3.Զ.1'!A3390,[3]Treasury!A:A,0))</f>
        <v>1.28</v>
      </c>
      <c r="E3390">
        <v>7.4085707815843298</v>
      </c>
    </row>
    <row r="3391" spans="1:5">
      <c r="A3391" s="9">
        <v>44407</v>
      </c>
      <c r="B3391">
        <f>INDEX('[3]Fed Funds rate'!B:B,MATCH('Գծապատկեր 3.Զ.1'!A3391,'[3]Fed Funds rate'!A:A,0))</f>
        <v>7.0000000000000007E-2</v>
      </c>
      <c r="C3391">
        <v>-929.36</v>
      </c>
      <c r="D3391">
        <f>INDEX([3]Treasury!B:B,MATCH('Գծապատկեր 3.Զ.1'!A3391,[3]Treasury!A:A,0))</f>
        <v>1.24</v>
      </c>
      <c r="E3391">
        <v>7.4656411952148503</v>
      </c>
    </row>
    <row r="3392" spans="1:5">
      <c r="A3392" s="9">
        <v>44410</v>
      </c>
      <c r="B3392">
        <f>INDEX('[3]Fed Funds rate'!B:B,MATCH('Գծապատկեր 3.Զ.1'!A3392,'[3]Fed Funds rate'!A:A,0))</f>
        <v>0.1</v>
      </c>
      <c r="C3392">
        <v>-931.1</v>
      </c>
      <c r="D3392">
        <f>INDEX([3]Treasury!B:B,MATCH('Գծապատկեր 3.Զ.1'!A3392,[3]Treasury!A:A,0))</f>
        <v>1.2</v>
      </c>
      <c r="E3392">
        <v>7.6344134385168401</v>
      </c>
    </row>
    <row r="3393" spans="1:5">
      <c r="A3393" s="9">
        <v>44411</v>
      </c>
      <c r="B3393">
        <f>INDEX('[3]Fed Funds rate'!B:B,MATCH('Գծապատկեր 3.Զ.1'!A3393,'[3]Fed Funds rate'!A:A,0))</f>
        <v>0.1</v>
      </c>
      <c r="C3393">
        <v>-932.15</v>
      </c>
      <c r="D3393">
        <f>INDEX([3]Treasury!B:B,MATCH('Գծապատկեր 3.Զ.1'!A3393,[3]Treasury!A:A,0))</f>
        <v>1.19</v>
      </c>
      <c r="E3393">
        <v>7.7288417087224799</v>
      </c>
    </row>
    <row r="3394" spans="1:5">
      <c r="A3394" s="9">
        <v>44412</v>
      </c>
      <c r="B3394">
        <f>INDEX('[3]Fed Funds rate'!B:B,MATCH('Գծապատկեր 3.Զ.1'!A3394,'[3]Fed Funds rate'!A:A,0))</f>
        <v>0.1</v>
      </c>
      <c r="C3394">
        <v>-932.85</v>
      </c>
      <c r="D3394">
        <f>INDEX([3]Treasury!B:B,MATCH('Գծապատկեր 3.Զ.1'!A3394,[3]Treasury!A:A,0))</f>
        <v>1.19</v>
      </c>
      <c r="E3394">
        <v>7.7856309923760101</v>
      </c>
    </row>
    <row r="3395" spans="1:5">
      <c r="A3395" s="9">
        <v>44413</v>
      </c>
      <c r="B3395">
        <f>INDEX('[3]Fed Funds rate'!B:B,MATCH('Գծապատկեր 3.Զ.1'!A3395,'[3]Fed Funds rate'!A:A,0))</f>
        <v>0.1</v>
      </c>
      <c r="C3395">
        <v>-932.95</v>
      </c>
      <c r="D3395">
        <f>INDEX([3]Treasury!B:B,MATCH('Գծապատկեր 3.Զ.1'!A3395,[3]Treasury!A:A,0))</f>
        <v>1.23</v>
      </c>
      <c r="E3395">
        <v>7.7780728007542104</v>
      </c>
    </row>
    <row r="3396" spans="1:5">
      <c r="A3396" s="9">
        <v>44414</v>
      </c>
      <c r="B3396">
        <f>INDEX('[3]Fed Funds rate'!B:B,MATCH('Գծապատկեր 3.Զ.1'!A3396,'[3]Fed Funds rate'!A:A,0))</f>
        <v>0.1</v>
      </c>
      <c r="C3396">
        <v>-930.49</v>
      </c>
      <c r="D3396">
        <f>INDEX([3]Treasury!B:B,MATCH('Գծապատկեր 3.Զ.1'!A3396,[3]Treasury!A:A,0))</f>
        <v>1.31</v>
      </c>
      <c r="E3396">
        <v>7.4957676629246599</v>
      </c>
    </row>
    <row r="3397" spans="1:5">
      <c r="A3397" s="9">
        <v>44417</v>
      </c>
      <c r="B3397">
        <f>INDEX('[3]Fed Funds rate'!B:B,MATCH('Գծապատկեր 3.Զ.1'!A3397,'[3]Fed Funds rate'!A:A,0))</f>
        <v>0.1</v>
      </c>
      <c r="C3397">
        <v>-928.81</v>
      </c>
      <c r="D3397">
        <f>INDEX([3]Treasury!B:B,MATCH('Գծապատկեր 3.Զ.1'!A3397,[3]Treasury!A:A,0))</f>
        <v>1.33</v>
      </c>
      <c r="E3397">
        <v>7.2967775657615404</v>
      </c>
    </row>
    <row r="3398" spans="1:5">
      <c r="A3398" s="9">
        <v>44418</v>
      </c>
      <c r="B3398">
        <f>INDEX('[3]Fed Funds rate'!B:B,MATCH('Գծապատկեր 3.Զ.1'!A3398,'[3]Fed Funds rate'!A:A,0))</f>
        <v>0.1</v>
      </c>
      <c r="C3398">
        <v>-927.73</v>
      </c>
      <c r="D3398">
        <f>INDEX([3]Treasury!B:B,MATCH('Գծապատկեր 3.Զ.1'!A3398,[3]Treasury!A:A,0))</f>
        <v>1.36</v>
      </c>
      <c r="E3398">
        <v>7.1621555043774299</v>
      </c>
    </row>
    <row r="3399" spans="1:5">
      <c r="A3399" s="9">
        <v>44419</v>
      </c>
      <c r="B3399">
        <f>INDEX('[3]Fed Funds rate'!B:B,MATCH('Գծապատկեր 3.Զ.1'!A3399,'[3]Fed Funds rate'!A:A,0))</f>
        <v>0.1</v>
      </c>
      <c r="C3399">
        <v>-926.74</v>
      </c>
      <c r="D3399">
        <f>INDEX([3]Treasury!B:B,MATCH('Գծապատկեր 3.Զ.1'!A3399,[3]Treasury!A:A,0))</f>
        <v>1.35</v>
      </c>
      <c r="E3399">
        <v>7.0371101431833196</v>
      </c>
    </row>
    <row r="3400" spans="1:5">
      <c r="A3400" s="9">
        <v>44420</v>
      </c>
      <c r="B3400">
        <f>INDEX('[3]Fed Funds rate'!B:B,MATCH('Գծապատկեր 3.Զ.1'!A3400,'[3]Fed Funds rate'!A:A,0))</f>
        <v>0.1</v>
      </c>
      <c r="C3400">
        <v>-927.86</v>
      </c>
      <c r="D3400">
        <f>INDEX([3]Treasury!B:B,MATCH('Գծապատկեր 3.Զ.1'!A3400,[3]Treasury!A:A,0))</f>
        <v>1.36</v>
      </c>
      <c r="E3400">
        <v>7.13961490473275</v>
      </c>
    </row>
    <row r="3401" spans="1:5">
      <c r="A3401" s="9">
        <v>44421</v>
      </c>
      <c r="B3401">
        <f>INDEX('[3]Fed Funds rate'!B:B,MATCH('Գծապատկեր 3.Զ.1'!A3401,'[3]Fed Funds rate'!A:A,0))</f>
        <v>0.1</v>
      </c>
      <c r="C3401">
        <v>-929.13</v>
      </c>
      <c r="D3401">
        <f>INDEX([3]Treasury!B:B,MATCH('Գծապատկեր 3.Զ.1'!A3401,[3]Treasury!A:A,0))</f>
        <v>1.29</v>
      </c>
      <c r="E3401">
        <v>7.2581196864377899</v>
      </c>
    </row>
    <row r="3402" spans="1:5">
      <c r="A3402" s="9">
        <v>44424</v>
      </c>
      <c r="B3402">
        <f>INDEX('[3]Fed Funds rate'!B:B,MATCH('Գծապատկեր 3.Զ.1'!A3402,'[3]Fed Funds rate'!A:A,0))</f>
        <v>0.1</v>
      </c>
      <c r="C3402">
        <v>-930.27</v>
      </c>
      <c r="D3402">
        <f>INDEX([3]Treasury!B:B,MATCH('Գծապատկեր 3.Զ.1'!A3402,[3]Treasury!A:A,0))</f>
        <v>1.26</v>
      </c>
      <c r="E3402">
        <v>7.3624644587563299</v>
      </c>
    </row>
    <row r="3403" spans="1:5">
      <c r="A3403" s="9">
        <v>44425</v>
      </c>
      <c r="B3403">
        <f>INDEX('[3]Fed Funds rate'!B:B,MATCH('Գծապատկեր 3.Զ.1'!A3403,'[3]Fed Funds rate'!A:A,0))</f>
        <v>0.1</v>
      </c>
      <c r="C3403">
        <v>-930.45</v>
      </c>
      <c r="D3403">
        <f>INDEX([3]Treasury!B:B,MATCH('Գծապատկեր 3.Զ.1'!A3403,[3]Treasury!A:A,0))</f>
        <v>1.26</v>
      </c>
      <c r="E3403">
        <v>7.36353664984233</v>
      </c>
    </row>
    <row r="3404" spans="1:5">
      <c r="A3404" s="9">
        <v>44426</v>
      </c>
      <c r="B3404">
        <f>INDEX('[3]Fed Funds rate'!B:B,MATCH('Գծապատկեր 3.Զ.1'!A3404,'[3]Fed Funds rate'!A:A,0))</f>
        <v>0.09</v>
      </c>
      <c r="C3404">
        <v>-930.38</v>
      </c>
      <c r="D3404">
        <f>INDEX([3]Treasury!B:B,MATCH('Գծապատկեր 3.Զ.1'!A3404,[3]Treasury!A:A,0))</f>
        <v>1.27</v>
      </c>
      <c r="E3404">
        <v>7.33773825108198</v>
      </c>
    </row>
    <row r="3405" spans="1:5">
      <c r="A3405" s="9">
        <v>44427</v>
      </c>
      <c r="B3405">
        <f>INDEX('[3]Fed Funds rate'!B:B,MATCH('Գծապատկեր 3.Զ.1'!A3405,'[3]Fed Funds rate'!A:A,0))</f>
        <v>0.09</v>
      </c>
      <c r="C3405">
        <v>-930.83</v>
      </c>
      <c r="D3405">
        <f>INDEX([3]Treasury!B:B,MATCH('Գծապատկեր 3.Զ.1'!A3405,[3]Treasury!A:A,0))</f>
        <v>1.24</v>
      </c>
      <c r="E3405">
        <v>7.3678193007628998</v>
      </c>
    </row>
    <row r="3406" spans="1:5">
      <c r="A3406" s="9">
        <v>44428</v>
      </c>
      <c r="B3406">
        <f>INDEX('[3]Fed Funds rate'!B:B,MATCH('Գծապատկեր 3.Զ.1'!A3406,'[3]Fed Funds rate'!A:A,0))</f>
        <v>0.09</v>
      </c>
      <c r="C3406">
        <v>-931.28</v>
      </c>
      <c r="D3406">
        <f>INDEX([3]Treasury!B:B,MATCH('Գծապատկեր 3.Զ.1'!A3406,[3]Treasury!A:A,0))</f>
        <v>1.26</v>
      </c>
      <c r="E3406">
        <v>7.39787726185682</v>
      </c>
    </row>
    <row r="3407" spans="1:5">
      <c r="A3407" s="9">
        <v>44431</v>
      </c>
      <c r="B3407">
        <f>INDEX('[3]Fed Funds rate'!B:B,MATCH('Գծապատկեր 3.Զ.1'!A3407,'[3]Fed Funds rate'!A:A,0))</f>
        <v>0.09</v>
      </c>
      <c r="C3407">
        <v>-932.16</v>
      </c>
      <c r="D3407">
        <f>INDEX([3]Treasury!B:B,MATCH('Գծապատկեր 3.Զ.1'!A3407,[3]Treasury!A:A,0))</f>
        <v>1.25</v>
      </c>
      <c r="E3407">
        <v>7.4740522190321599</v>
      </c>
    </row>
    <row r="3408" spans="1:5">
      <c r="A3408" s="9">
        <v>44432</v>
      </c>
      <c r="B3408">
        <f>INDEX('[3]Fed Funds rate'!B:B,MATCH('Գծապատկեր 3.Զ.1'!A3408,'[3]Fed Funds rate'!A:A,0))</f>
        <v>0.09</v>
      </c>
      <c r="C3408">
        <v>-933.27</v>
      </c>
      <c r="D3408">
        <f>INDEX([3]Treasury!B:B,MATCH('Գծապատկեր 3.Զ.1'!A3408,[3]Treasury!A:A,0))</f>
        <v>1.29</v>
      </c>
      <c r="E3408">
        <v>7.5747859024870596</v>
      </c>
    </row>
    <row r="3409" spans="1:5">
      <c r="A3409" s="9">
        <v>44433</v>
      </c>
      <c r="B3409">
        <f>INDEX('[3]Fed Funds rate'!B:B,MATCH('Գծապատկեր 3.Զ.1'!A3409,'[3]Fed Funds rate'!A:A,0))</f>
        <v>0.09</v>
      </c>
      <c r="C3409">
        <v>-933.13</v>
      </c>
      <c r="D3409">
        <f>INDEX([3]Treasury!B:B,MATCH('Գծապատկեր 3.Զ.1'!A3409,[3]Treasury!A:A,0))</f>
        <v>1.35</v>
      </c>
      <c r="E3409">
        <v>7.5415102957209603</v>
      </c>
    </row>
    <row r="3410" spans="1:5">
      <c r="A3410" s="9">
        <v>44434</v>
      </c>
      <c r="B3410">
        <f>INDEX('[3]Fed Funds rate'!B:B,MATCH('Գծապատկեր 3.Զ.1'!A3410,'[3]Fed Funds rate'!A:A,0))</f>
        <v>0.09</v>
      </c>
      <c r="C3410">
        <v>-932.78</v>
      </c>
      <c r="D3410">
        <f>INDEX([3]Treasury!B:B,MATCH('Գծապատկեր 3.Զ.1'!A3410,[3]Treasury!A:A,0))</f>
        <v>1.34</v>
      </c>
      <c r="E3410">
        <v>7.48572190485958</v>
      </c>
    </row>
    <row r="3411" spans="1:5">
      <c r="A3411" s="9">
        <v>44435</v>
      </c>
      <c r="B3411">
        <f>INDEX('[3]Fed Funds rate'!B:B,MATCH('Գծապատկեր 3.Զ.1'!A3411,'[3]Fed Funds rate'!A:A,0))</f>
        <v>0.08</v>
      </c>
      <c r="C3411">
        <v>-934.38</v>
      </c>
      <c r="D3411">
        <f>INDEX([3]Treasury!B:B,MATCH('Գծապատկեր 3.Զ.1'!A3411,[3]Treasury!A:A,0))</f>
        <v>1.31</v>
      </c>
      <c r="E3411">
        <v>7.6388323202853599</v>
      </c>
    </row>
    <row r="3412" spans="1:5">
      <c r="A3412" s="9">
        <v>44438</v>
      </c>
      <c r="B3412">
        <f>INDEX('[3]Fed Funds rate'!B:B,MATCH('Գծապատկեր 3.Զ.1'!A3412,'[3]Fed Funds rate'!A:A,0))</f>
        <v>0.08</v>
      </c>
      <c r="C3412">
        <v>-936.31</v>
      </c>
      <c r="D3412">
        <f>INDEX([3]Treasury!B:B,MATCH('Գծապատկեր 3.Զ.1'!A3412,[3]Treasury!A:A,0))</f>
        <v>1.29</v>
      </c>
      <c r="E3412">
        <v>7.8269007444023302</v>
      </c>
    </row>
    <row r="3413" spans="1:5">
      <c r="A3413" s="9">
        <v>44439</v>
      </c>
      <c r="B3413">
        <f>INDEX('[3]Fed Funds rate'!B:B,MATCH('Գծապատկեր 3.Զ.1'!A3413,'[3]Fed Funds rate'!A:A,0))</f>
        <v>0.06</v>
      </c>
      <c r="C3413">
        <v>-937.83</v>
      </c>
      <c r="D3413">
        <f>INDEX([3]Treasury!B:B,MATCH('Գծապատկեր 3.Զ.1'!A3413,[3]Treasury!A:A,0))</f>
        <v>1.3</v>
      </c>
      <c r="E3413">
        <v>7.97083616596694</v>
      </c>
    </row>
    <row r="3414" spans="1:5">
      <c r="A3414" s="9">
        <v>44440</v>
      </c>
      <c r="B3414">
        <f>INDEX('[3]Fed Funds rate'!B:B,MATCH('Գծապատկեր 3.Զ.1'!A3414,'[3]Fed Funds rate'!A:A,0))</f>
        <v>0.08</v>
      </c>
      <c r="C3414">
        <v>-938.08</v>
      </c>
      <c r="D3414">
        <f>INDEX([3]Treasury!B:B,MATCH('Գծապատկեր 3.Զ.1'!A3414,[3]Treasury!A:A,0))</f>
        <v>1.31</v>
      </c>
      <c r="E3414">
        <v>7.9792178278520396</v>
      </c>
    </row>
    <row r="3415" spans="1:5">
      <c r="A3415" s="9">
        <v>44441</v>
      </c>
      <c r="B3415">
        <f>INDEX('[3]Fed Funds rate'!B:B,MATCH('Գծապատկեր 3.Զ.1'!A3415,'[3]Fed Funds rate'!A:A,0))</f>
        <v>0.08</v>
      </c>
      <c r="C3415">
        <v>-939.43</v>
      </c>
      <c r="D3415">
        <f>INDEX([3]Treasury!B:B,MATCH('Գծապատկեր 3.Զ.1'!A3415,[3]Treasury!A:A,0))</f>
        <v>1.29</v>
      </c>
      <c r="E3415">
        <v>8.1047535503170103</v>
      </c>
    </row>
    <row r="3416" spans="1:5">
      <c r="A3416" s="9">
        <v>44442</v>
      </c>
      <c r="B3416">
        <f>INDEX('[3]Fed Funds rate'!B:B,MATCH('Գծապատկեր 3.Զ.1'!A3416,'[3]Fed Funds rate'!A:A,0))</f>
        <v>0.08</v>
      </c>
      <c r="C3416">
        <v>-939.13</v>
      </c>
      <c r="D3416">
        <f>INDEX([3]Treasury!B:B,MATCH('Գծապատկեր 3.Զ.1'!A3416,[3]Treasury!A:A,0))</f>
        <v>1.33</v>
      </c>
      <c r="E3416">
        <v>8.0545426765337407</v>
      </c>
    </row>
    <row r="3417" spans="1:5">
      <c r="A3417" s="9">
        <v>44446</v>
      </c>
      <c r="B3417">
        <f>INDEX('[3]Fed Funds rate'!B:B,MATCH('Գծապատկեր 3.Զ.1'!A3417,'[3]Fed Funds rate'!A:A,0))</f>
        <v>0.08</v>
      </c>
      <c r="C3417">
        <v>-938.54</v>
      </c>
      <c r="D3417">
        <f>INDEX([3]Treasury!B:B,MATCH('Գծապատկեր 3.Զ.1'!A3417,[3]Treasury!A:A,0))</f>
        <v>1.38</v>
      </c>
      <c r="E3417">
        <v>7.9734275907288703</v>
      </c>
    </row>
    <row r="3418" spans="1:5">
      <c r="A3418" s="9">
        <v>44447</v>
      </c>
      <c r="B3418">
        <f>INDEX('[3]Fed Funds rate'!B:B,MATCH('Գծապատկեր 3.Զ.1'!A3418,'[3]Fed Funds rate'!A:A,0))</f>
        <v>0.08</v>
      </c>
      <c r="C3418">
        <v>-938.39</v>
      </c>
      <c r="D3418">
        <f>INDEX([3]Treasury!B:B,MATCH('Գծապատկեր 3.Զ.1'!A3418,[3]Treasury!A:A,0))</f>
        <v>1.35</v>
      </c>
      <c r="E3418">
        <v>7.9391730780738499</v>
      </c>
    </row>
    <row r="3419" spans="1:5">
      <c r="A3419" s="9">
        <v>44448</v>
      </c>
      <c r="B3419">
        <f>INDEX('[3]Fed Funds rate'!B:B,MATCH('Գծապատկեր 3.Զ.1'!A3419,'[3]Fed Funds rate'!A:A,0))</f>
        <v>0.08</v>
      </c>
      <c r="C3419">
        <v>-939.07</v>
      </c>
      <c r="D3419">
        <f>INDEX([3]Treasury!B:B,MATCH('Գծապատկեր 3.Զ.1'!A3419,[3]Treasury!A:A,0))</f>
        <v>1.3</v>
      </c>
      <c r="E3419">
        <v>7.9933406848783699</v>
      </c>
    </row>
    <row r="3420" spans="1:5">
      <c r="A3420" s="9">
        <v>44449</v>
      </c>
      <c r="B3420">
        <f>INDEX('[3]Fed Funds rate'!B:B,MATCH('Գծապատկեր 3.Զ.1'!A3420,'[3]Fed Funds rate'!A:A,0))</f>
        <v>0.08</v>
      </c>
      <c r="C3420">
        <v>-939.27</v>
      </c>
      <c r="D3420">
        <f>INDEX([3]Treasury!B:B,MATCH('Գծապատկեր 3.Զ.1'!A3420,[3]Treasury!A:A,0))</f>
        <v>1.35</v>
      </c>
      <c r="E3420">
        <v>7.9963656671462697</v>
      </c>
    </row>
    <row r="3421" spans="1:5">
      <c r="A3421" s="9">
        <v>44452</v>
      </c>
      <c r="B3421">
        <f>INDEX('[3]Fed Funds rate'!B:B,MATCH('Գծապատկեր 3.Զ.1'!A3421,'[3]Fed Funds rate'!A:A,0))</f>
        <v>0.08</v>
      </c>
      <c r="C3421">
        <v>-939.65</v>
      </c>
      <c r="D3421">
        <f>INDEX([3]Treasury!B:B,MATCH('Գծապատկեր 3.Զ.1'!A3421,[3]Treasury!A:A,0))</f>
        <v>1.33</v>
      </c>
      <c r="E3421">
        <v>8.0185442922563599</v>
      </c>
    </row>
    <row r="3422" spans="1:5">
      <c r="A3422" s="9">
        <v>44453</v>
      </c>
      <c r="B3422">
        <f>INDEX('[3]Fed Funds rate'!B:B,MATCH('Գծապատկեր 3.Զ.1'!A3422,'[3]Fed Funds rate'!A:A,0))</f>
        <v>0.08</v>
      </c>
      <c r="C3422">
        <v>-940.49</v>
      </c>
      <c r="D3422">
        <f>INDEX([3]Treasury!B:B,MATCH('Գծապատկեր 3.Զ.1'!A3422,[3]Treasury!A:A,0))</f>
        <v>1.28</v>
      </c>
      <c r="E3422">
        <v>8.0896294747516304</v>
      </c>
    </row>
    <row r="3423" spans="1:5">
      <c r="A3423" s="9">
        <v>44454</v>
      </c>
      <c r="B3423">
        <f>INDEX('[3]Fed Funds rate'!B:B,MATCH('Գծապատկեր 3.Զ.1'!A3423,'[3]Fed Funds rate'!A:A,0))</f>
        <v>0.08</v>
      </c>
      <c r="C3423">
        <v>-941.26</v>
      </c>
      <c r="D3423">
        <f>INDEX([3]Treasury!B:B,MATCH('Գծապատկեր 3.Զ.1'!A3423,[3]Treasury!A:A,0))</f>
        <v>1.31</v>
      </c>
      <c r="E3423">
        <v>8.1531985935534905</v>
      </c>
    </row>
    <row r="3424" spans="1:5">
      <c r="A3424" s="9">
        <v>44455</v>
      </c>
      <c r="B3424">
        <f>INDEX('[3]Fed Funds rate'!B:B,MATCH('Գծապատկեր 3.Զ.1'!A3424,'[3]Fed Funds rate'!A:A,0))</f>
        <v>0.08</v>
      </c>
      <c r="C3424">
        <v>-940</v>
      </c>
      <c r="D3424">
        <f>INDEX([3]Treasury!B:B,MATCH('Գծապատկեր 3.Զ.1'!A3424,[3]Treasury!A:A,0))</f>
        <v>1.34</v>
      </c>
      <c r="E3424">
        <v>8.0009764685588607</v>
      </c>
    </row>
    <row r="3425" spans="1:5">
      <c r="A3425" s="9">
        <v>44456</v>
      </c>
      <c r="B3425">
        <f>INDEX('[3]Fed Funds rate'!B:B,MATCH('Գծապատկեր 3.Զ.1'!A3425,'[3]Fed Funds rate'!A:A,0))</f>
        <v>0.08</v>
      </c>
      <c r="C3425">
        <v>-938.18</v>
      </c>
      <c r="D3425">
        <f>INDEX([3]Treasury!B:B,MATCH('Գծապատկեր 3.Զ.1'!A3425,[3]Treasury!A:A,0))</f>
        <v>1.37</v>
      </c>
      <c r="E3425">
        <v>7.7889027090396903</v>
      </c>
    </row>
    <row r="3426" spans="1:5">
      <c r="A3426" s="9">
        <v>44459</v>
      </c>
      <c r="B3426">
        <f>INDEX('[3]Fed Funds rate'!B:B,MATCH('Գծապատկեր 3.Զ.1'!A3426,'[3]Fed Funds rate'!A:A,0))</f>
        <v>0.08</v>
      </c>
      <c r="C3426">
        <v>-934.83</v>
      </c>
      <c r="D3426">
        <f>INDEX([3]Treasury!B:B,MATCH('Գծապատկեր 3.Զ.1'!A3426,[3]Treasury!A:A,0))</f>
        <v>1.31</v>
      </c>
      <c r="E3426">
        <v>7.4129205531408999</v>
      </c>
    </row>
    <row r="3427" spans="1:5">
      <c r="A3427" s="9">
        <v>44460</v>
      </c>
      <c r="B3427">
        <f>INDEX('[3]Fed Funds rate'!B:B,MATCH('Գծապատկեր 3.Զ.1'!A3427,'[3]Fed Funds rate'!A:A,0))</f>
        <v>0.08</v>
      </c>
      <c r="C3427">
        <v>-935.14</v>
      </c>
      <c r="D3427">
        <f>INDEX([3]Treasury!B:B,MATCH('Գծապատկեր 3.Զ.1'!A3427,[3]Treasury!A:A,0))</f>
        <v>1.33</v>
      </c>
      <c r="E3427">
        <v>7.4278076462812797</v>
      </c>
    </row>
    <row r="3428" spans="1:5">
      <c r="A3428" s="9">
        <v>44461</v>
      </c>
      <c r="B3428">
        <f>INDEX('[3]Fed Funds rate'!B:B,MATCH('Գծապատկեր 3.Զ.1'!A3428,'[3]Fed Funds rate'!A:A,0))</f>
        <v>0.08</v>
      </c>
      <c r="C3428">
        <v>-934.55</v>
      </c>
      <c r="D3428">
        <f>INDEX([3]Treasury!B:B,MATCH('Գծապատկեր 3.Զ.1'!A3428,[3]Treasury!A:A,0))</f>
        <v>1.32</v>
      </c>
      <c r="E3428">
        <v>7.3464273266636102</v>
      </c>
    </row>
    <row r="3429" spans="1:5">
      <c r="A3429" s="9">
        <v>44462</v>
      </c>
      <c r="B3429">
        <f>INDEX('[3]Fed Funds rate'!B:B,MATCH('Գծապատկեր 3.Զ.1'!A3429,'[3]Fed Funds rate'!A:A,0))</f>
        <v>0.08</v>
      </c>
      <c r="C3429">
        <v>-932.42</v>
      </c>
      <c r="D3429">
        <f>INDEX([3]Treasury!B:B,MATCH('Գծապատկեր 3.Զ.1'!A3429,[3]Treasury!A:A,0))</f>
        <v>1.41</v>
      </c>
      <c r="E3429">
        <v>7.0999820377398901</v>
      </c>
    </row>
    <row r="3430" spans="1:5">
      <c r="A3430" s="9">
        <v>44463</v>
      </c>
      <c r="B3430">
        <f>INDEX('[3]Fed Funds rate'!B:B,MATCH('Գծապատկեր 3.Զ.1'!A3430,'[3]Fed Funds rate'!A:A,0))</f>
        <v>0.08</v>
      </c>
      <c r="C3430">
        <v>-926.9</v>
      </c>
      <c r="D3430">
        <f>INDEX([3]Treasury!B:B,MATCH('Գծապատկեր 3.Զ.1'!A3430,[3]Treasury!A:A,0))</f>
        <v>1.47</v>
      </c>
      <c r="E3430">
        <v>6.4879471147653396</v>
      </c>
    </row>
    <row r="3431" spans="1:5">
      <c r="A3431" s="9">
        <v>44466</v>
      </c>
      <c r="B3431">
        <f>INDEX('[3]Fed Funds rate'!B:B,MATCH('Գծապատկեր 3.Զ.1'!A3431,'[3]Fed Funds rate'!A:A,0))</f>
        <v>0.08</v>
      </c>
      <c r="C3431">
        <v>-924.05</v>
      </c>
      <c r="D3431">
        <f>INDEX([3]Treasury!B:B,MATCH('Գծապատկեր 3.Զ.1'!A3431,[3]Treasury!A:A,0))</f>
        <v>1.48</v>
      </c>
      <c r="E3431">
        <v>6.1617294504038602</v>
      </c>
    </row>
    <row r="3432" spans="1:5">
      <c r="A3432" s="9">
        <v>44467</v>
      </c>
      <c r="B3432">
        <f>INDEX('[3]Fed Funds rate'!B:B,MATCH('Գծապատկեր 3.Զ.1'!A3432,'[3]Fed Funds rate'!A:A,0))</f>
        <v>0.08</v>
      </c>
      <c r="C3432">
        <v>-919.14</v>
      </c>
      <c r="D3432">
        <f>INDEX([3]Treasury!B:B,MATCH('Գծապատկեր 3.Զ.1'!A3432,[3]Treasury!A:A,0))</f>
        <v>1.54</v>
      </c>
      <c r="E3432">
        <v>5.6106890189682801</v>
      </c>
    </row>
    <row r="3433" spans="1:5">
      <c r="A3433" s="9">
        <v>44468</v>
      </c>
      <c r="B3433">
        <f>INDEX('[3]Fed Funds rate'!B:B,MATCH('Գծապատկեր 3.Զ.1'!A3433,'[3]Fed Funds rate'!A:A,0))</f>
        <v>0.08</v>
      </c>
      <c r="C3433">
        <v>-920.23</v>
      </c>
      <c r="D3433">
        <f>INDEX([3]Treasury!B:B,MATCH('Գծապատկեր 3.Զ.1'!A3433,[3]Treasury!A:A,0))</f>
        <v>1.55</v>
      </c>
      <c r="E3433">
        <v>5.7109409551813997</v>
      </c>
    </row>
    <row r="3434" spans="1:5">
      <c r="A3434" s="9">
        <v>44469</v>
      </c>
      <c r="B3434">
        <f>INDEX('[3]Fed Funds rate'!B:B,MATCH('Գծապատկեր 3.Զ.1'!A3434,'[3]Fed Funds rate'!A:A,0))</f>
        <v>0.06</v>
      </c>
      <c r="C3434">
        <v>-919.43</v>
      </c>
      <c r="D3434">
        <f>INDEX([3]Treasury!B:B,MATCH('Գծապատկեր 3.Զ.1'!A3434,[3]Treasury!A:A,0))</f>
        <v>1.52</v>
      </c>
      <c r="E3434">
        <v>5.6057017031015404</v>
      </c>
    </row>
    <row r="3435" spans="1:5">
      <c r="A3435" s="9">
        <v>44470</v>
      </c>
      <c r="B3435">
        <f>INDEX('[3]Fed Funds rate'!B:B,MATCH('Գծապատկեր 3.Զ.1'!A3435,'[3]Fed Funds rate'!A:A,0))</f>
        <v>0.08</v>
      </c>
      <c r="C3435">
        <v>-919.14</v>
      </c>
      <c r="D3435">
        <f>INDEX([3]Treasury!B:B,MATCH('Գծապատկեր 3.Զ.1'!A3435,[3]Treasury!A:A,0))</f>
        <v>1.48</v>
      </c>
      <c r="E3435">
        <v>5.5558890567999697</v>
      </c>
    </row>
    <row r="3436" spans="1:5">
      <c r="A3436" s="9">
        <v>44473</v>
      </c>
      <c r="B3436">
        <f>INDEX('[3]Fed Funds rate'!B:B,MATCH('Գծապատկեր 3.Զ.1'!A3436,'[3]Fed Funds rate'!A:A,0))</f>
        <v>0.08</v>
      </c>
      <c r="C3436">
        <v>-918.04</v>
      </c>
      <c r="D3436">
        <f>INDEX([3]Treasury!B:B,MATCH('Գծապատկեր 3.Զ.1'!A3436,[3]Treasury!A:A,0))</f>
        <v>1.49</v>
      </c>
      <c r="E3436">
        <v>5.4178741703401503</v>
      </c>
    </row>
    <row r="3437" spans="1:5">
      <c r="A3437" s="9">
        <v>44474</v>
      </c>
      <c r="B3437">
        <f>INDEX('[3]Fed Funds rate'!B:B,MATCH('Գծապատկեր 3.Զ.1'!A3437,'[3]Fed Funds rate'!A:A,0))</f>
        <v>0.08</v>
      </c>
      <c r="C3437">
        <v>-916.23</v>
      </c>
      <c r="D3437">
        <f>INDEX([3]Treasury!B:B,MATCH('Գծապատկեր 3.Զ.1'!A3437,[3]Treasury!A:A,0))</f>
        <v>1.54</v>
      </c>
      <c r="E3437">
        <v>5.20225452637714</v>
      </c>
    </row>
    <row r="3438" spans="1:5">
      <c r="A3438" s="9">
        <v>44475</v>
      </c>
      <c r="B3438">
        <f>INDEX('[3]Fed Funds rate'!B:B,MATCH('Գծապատկեր 3.Զ.1'!A3438,'[3]Fed Funds rate'!A:A,0))</f>
        <v>0.08</v>
      </c>
      <c r="C3438">
        <v>-914.03</v>
      </c>
      <c r="D3438">
        <f>INDEX([3]Treasury!B:B,MATCH('Գծապատկեր 3.Զ.1'!A3438,[3]Treasury!A:A,0))</f>
        <v>1.53</v>
      </c>
      <c r="E3438">
        <v>4.9435858053499198</v>
      </c>
    </row>
    <row r="3439" spans="1:5">
      <c r="A3439" s="9">
        <v>44476</v>
      </c>
      <c r="B3439">
        <f>INDEX('[3]Fed Funds rate'!B:B,MATCH('Գծապատկեր 3.Զ.1'!A3439,'[3]Fed Funds rate'!A:A,0))</f>
        <v>0.08</v>
      </c>
      <c r="C3439">
        <v>-916.05</v>
      </c>
      <c r="D3439">
        <f>INDEX([3]Treasury!B:B,MATCH('Գծապատկեր 3.Զ.1'!A3439,[3]Treasury!A:A,0))</f>
        <v>1.58</v>
      </c>
      <c r="E3439">
        <v>5.1460759306246402</v>
      </c>
    </row>
    <row r="3440" spans="1:5">
      <c r="A3440" s="9">
        <v>44477</v>
      </c>
      <c r="B3440">
        <f>INDEX('[3]Fed Funds rate'!B:B,MATCH('Գծապատկեր 3.Զ.1'!A3440,'[3]Fed Funds rate'!A:A,0))</f>
        <v>0.08</v>
      </c>
      <c r="C3440">
        <v>-913.83</v>
      </c>
      <c r="D3440">
        <f>INDEX([3]Treasury!B:B,MATCH('Գծապատկեր 3.Զ.1'!A3440,[3]Treasury!A:A,0))</f>
        <v>1.61</v>
      </c>
      <c r="E3440">
        <v>4.8851718693682598</v>
      </c>
    </row>
    <row r="3441" spans="1:5">
      <c r="A3441" s="9">
        <v>44481</v>
      </c>
      <c r="B3441">
        <f>INDEX('[3]Fed Funds rate'!B:B,MATCH('Գծապատկեր 3.Զ.1'!A3441,'[3]Fed Funds rate'!A:A,0))</f>
        <v>0.08</v>
      </c>
      <c r="C3441">
        <v>-911.4</v>
      </c>
      <c r="D3441">
        <f>INDEX([3]Treasury!B:B,MATCH('Գծապատկեր 3.Զ.1'!A3441,[3]Treasury!A:A,0))</f>
        <v>1.59</v>
      </c>
      <c r="E3441">
        <v>4.6006390784547104</v>
      </c>
    </row>
    <row r="3442" spans="1:5">
      <c r="A3442" s="9">
        <v>44482</v>
      </c>
      <c r="B3442">
        <f>INDEX('[3]Fed Funds rate'!B:B,MATCH('Գծապատկեր 3.Զ.1'!A3442,'[3]Fed Funds rate'!A:A,0))</f>
        <v>0.08</v>
      </c>
      <c r="C3442">
        <v>-914.34</v>
      </c>
      <c r="D3442">
        <f>INDEX([3]Treasury!B:B,MATCH('Գծապատկեր 3.Զ.1'!A3442,[3]Treasury!A:A,0))</f>
        <v>1.56</v>
      </c>
      <c r="E3442">
        <v>4.9044359868983003</v>
      </c>
    </row>
    <row r="3443" spans="1:5">
      <c r="A3443" s="9">
        <v>44483</v>
      </c>
      <c r="B3443">
        <f>INDEX('[3]Fed Funds rate'!B:B,MATCH('Գծապատկեր 3.Զ.1'!A3443,'[3]Fed Funds rate'!A:A,0))</f>
        <v>0.08</v>
      </c>
      <c r="C3443">
        <v>-917.55</v>
      </c>
      <c r="D3443">
        <f>INDEX([3]Treasury!B:B,MATCH('Գծապատկեր 3.Զ.1'!A3443,[3]Treasury!A:A,0))</f>
        <v>1.52</v>
      </c>
      <c r="E3443">
        <v>5.2366297665714603</v>
      </c>
    </row>
    <row r="3444" spans="1:5">
      <c r="A3444" s="9">
        <v>44484</v>
      </c>
      <c r="B3444">
        <f>INDEX('[3]Fed Funds rate'!B:B,MATCH('Գծապատկեր 3.Զ.1'!A3444,'[3]Fed Funds rate'!A:A,0))</f>
        <v>0.08</v>
      </c>
      <c r="C3444">
        <v>-918.01</v>
      </c>
      <c r="D3444">
        <f>INDEX([3]Treasury!B:B,MATCH('Գծապատկեր 3.Զ.1'!A3444,[3]Treasury!A:A,0))</f>
        <v>1.59</v>
      </c>
      <c r="E3444">
        <v>5.2684866665080099</v>
      </c>
    </row>
    <row r="3445" spans="1:5">
      <c r="A3445" s="9">
        <v>44487</v>
      </c>
      <c r="B3445">
        <f>INDEX('[3]Fed Funds rate'!B:B,MATCH('Գծապատկեր 3.Զ.1'!A3445,'[3]Fed Funds rate'!A:A,0))</f>
        <v>0.08</v>
      </c>
      <c r="C3445">
        <v>-916.29</v>
      </c>
      <c r="D3445">
        <f>INDEX([3]Treasury!B:B,MATCH('Գծապատկեր 3.Զ.1'!A3445,[3]Treasury!A:A,0))</f>
        <v>1.59</v>
      </c>
      <c r="E3445">
        <v>5.0626853433936896</v>
      </c>
    </row>
    <row r="3446" spans="1:5">
      <c r="A3446" s="9">
        <v>44488</v>
      </c>
      <c r="B3446">
        <f>INDEX('[3]Fed Funds rate'!B:B,MATCH('Գծապատկեր 3.Զ.1'!A3446,'[3]Fed Funds rate'!A:A,0))</f>
        <v>0.08</v>
      </c>
      <c r="C3446">
        <v>-916.42</v>
      </c>
      <c r="D3446">
        <f>INDEX([3]Treasury!B:B,MATCH('Գծապատկեր 3.Զ.1'!A3446,[3]Treasury!A:A,0))</f>
        <v>1.65</v>
      </c>
      <c r="E3446">
        <v>5.0586084536976097</v>
      </c>
    </row>
    <row r="3447" spans="1:5">
      <c r="A3447" s="9">
        <v>44489</v>
      </c>
      <c r="B3447">
        <f>INDEX('[3]Fed Funds rate'!B:B,MATCH('Գծապատկեր 3.Զ.1'!A3447,'[3]Fed Funds rate'!A:A,0))</f>
        <v>0.08</v>
      </c>
      <c r="C3447">
        <v>-915.71</v>
      </c>
      <c r="D3447">
        <f>INDEX([3]Treasury!B:B,MATCH('Գծապատկեր 3.Զ.1'!A3447,[3]Treasury!A:A,0))</f>
        <v>1.65</v>
      </c>
      <c r="E3447">
        <v>4.96283975715221</v>
      </c>
    </row>
    <row r="3448" spans="1:5">
      <c r="A3448" s="9">
        <v>44490</v>
      </c>
      <c r="B3448">
        <f>INDEX('[3]Fed Funds rate'!B:B,MATCH('Գծապատկեր 3.Զ.1'!A3448,'[3]Fed Funds rate'!A:A,0))</f>
        <v>0.08</v>
      </c>
      <c r="C3448">
        <v>-913.94</v>
      </c>
      <c r="D3448">
        <f>INDEX([3]Treasury!B:B,MATCH('Գծապատկեր 3.Զ.1'!A3448,[3]Treasury!A:A,0))</f>
        <v>1.68</v>
      </c>
      <c r="E3448">
        <v>4.7510970492899096</v>
      </c>
    </row>
    <row r="3449" spans="1:5">
      <c r="A3449" s="9">
        <v>44491</v>
      </c>
      <c r="B3449">
        <f>INDEX('[3]Fed Funds rate'!B:B,MATCH('Գծապատկեր 3.Զ.1'!A3449,'[3]Fed Funds rate'!A:A,0))</f>
        <v>0.08</v>
      </c>
      <c r="C3449">
        <v>-914.71</v>
      </c>
      <c r="D3449">
        <f>INDEX([3]Treasury!B:B,MATCH('Գծապատկեր 3.Զ.1'!A3449,[3]Treasury!A:A,0))</f>
        <v>1.66</v>
      </c>
      <c r="E3449">
        <v>4.8170494199451896</v>
      </c>
    </row>
    <row r="3450" spans="1:5">
      <c r="A3450" s="9">
        <v>44494</v>
      </c>
      <c r="B3450">
        <f>INDEX('[3]Fed Funds rate'!B:B,MATCH('Գծապատկեր 3.Զ.1'!A3450,'[3]Fed Funds rate'!A:A,0))</f>
        <v>0.08</v>
      </c>
      <c r="C3450">
        <v>-915.47</v>
      </c>
      <c r="D3450">
        <f>INDEX([3]Treasury!B:B,MATCH('Գծապատկեր 3.Զ.1'!A3450,[3]Treasury!A:A,0))</f>
        <v>1.64</v>
      </c>
      <c r="E3450">
        <v>4.8818388531459496</v>
      </c>
    </row>
    <row r="3451" spans="1:5">
      <c r="A3451" s="9">
        <v>44495</v>
      </c>
      <c r="B3451">
        <f>INDEX('[3]Fed Funds rate'!B:B,MATCH('Գծապատկեր 3.Զ.1'!A3451,'[3]Fed Funds rate'!A:A,0))</f>
        <v>0.08</v>
      </c>
      <c r="C3451">
        <v>-916.93</v>
      </c>
      <c r="D3451">
        <f>INDEX([3]Treasury!B:B,MATCH('Գծապատկեր 3.Զ.1'!A3451,[3]Treasury!A:A,0))</f>
        <v>1.63</v>
      </c>
      <c r="E3451">
        <v>5.02293048113415</v>
      </c>
    </row>
    <row r="3452" spans="1:5">
      <c r="A3452" s="9">
        <v>44496</v>
      </c>
      <c r="B3452">
        <f>INDEX('[3]Fed Funds rate'!B:B,MATCH('Գծապատկեր 3.Զ.1'!A3452,'[3]Fed Funds rate'!A:A,0))</f>
        <v>0.08</v>
      </c>
      <c r="C3452">
        <v>-921.02</v>
      </c>
      <c r="D3452">
        <f>INDEX([3]Treasury!B:B,MATCH('Գծապատկեր 3.Զ.1'!A3452,[3]Treasury!A:A,0))</f>
        <v>1.54</v>
      </c>
      <c r="E3452">
        <v>5.4497302832032801</v>
      </c>
    </row>
    <row r="3453" spans="1:5">
      <c r="A3453" s="9">
        <v>44497</v>
      </c>
      <c r="B3453">
        <f>INDEX('[3]Fed Funds rate'!B:B,MATCH('Գծապատկեր 3.Զ.1'!A3453,'[3]Fed Funds rate'!A:A,0))</f>
        <v>0.08</v>
      </c>
      <c r="C3453">
        <v>-921.64</v>
      </c>
      <c r="D3453">
        <f>INDEX([3]Treasury!B:B,MATCH('Գծապատկեր 3.Զ.1'!A3453,[3]Treasury!A:A,0))</f>
        <v>1.57</v>
      </c>
      <c r="E3453">
        <v>5.4987625521647399</v>
      </c>
    </row>
    <row r="3454" spans="1:5">
      <c r="A3454" s="9">
        <v>44498</v>
      </c>
      <c r="B3454">
        <f>INDEX('[3]Fed Funds rate'!B:B,MATCH('Գծապատկեր 3.Զ.1'!A3454,'[3]Fed Funds rate'!A:A,0))</f>
        <v>7.0000000000000007E-2</v>
      </c>
      <c r="C3454">
        <v>-919.98</v>
      </c>
      <c r="D3454">
        <f>INDEX([3]Treasury!B:B,MATCH('Գծապատկեր 3.Զ.1'!A3454,[3]Treasury!A:A,0))</f>
        <v>1.55</v>
      </c>
      <c r="E3454">
        <v>5.3002249390774496</v>
      </c>
    </row>
    <row r="3455" spans="1:5">
      <c r="A3455" s="9">
        <v>44501</v>
      </c>
      <c r="B3455">
        <f>INDEX('[3]Fed Funds rate'!B:B,MATCH('Գծապատկեր 3.Զ.1'!A3455,'[3]Fed Funds rate'!A:A,0))</f>
        <v>0.08</v>
      </c>
      <c r="C3455">
        <v>-917.92</v>
      </c>
      <c r="D3455">
        <f>INDEX([3]Treasury!B:B,MATCH('Գծապատկեր 3.Զ.1'!A3455,[3]Treasury!A:A,0))</f>
        <v>1.58</v>
      </c>
      <c r="E3455">
        <v>5.0577947043684599</v>
      </c>
    </row>
    <row r="3456" spans="1:5">
      <c r="A3456" s="9">
        <v>44502</v>
      </c>
      <c r="B3456">
        <f>INDEX('[3]Fed Funds rate'!B:B,MATCH('Գծապատկեր 3.Զ.1'!A3456,'[3]Fed Funds rate'!A:A,0))</f>
        <v>0.08</v>
      </c>
      <c r="C3456">
        <v>-917.77</v>
      </c>
      <c r="D3456">
        <f>INDEX([3]Treasury!B:B,MATCH('Գծապատկեր 3.Զ.1'!A3456,[3]Treasury!A:A,0))</f>
        <v>1.56</v>
      </c>
      <c r="E3456">
        <v>5.0231910731138196</v>
      </c>
    </row>
    <row r="3457" spans="1:5">
      <c r="A3457" s="9">
        <v>44503</v>
      </c>
      <c r="B3457">
        <f>INDEX('[3]Fed Funds rate'!B:B,MATCH('Գծապատկեր 3.Զ.1'!A3457,'[3]Fed Funds rate'!A:A,0))</f>
        <v>0.08</v>
      </c>
      <c r="C3457">
        <v>-918.43</v>
      </c>
      <c r="D3457">
        <f>INDEX([3]Treasury!B:B,MATCH('Գծապատկեր 3.Զ.1'!A3457,[3]Treasury!A:A,0))</f>
        <v>1.6</v>
      </c>
      <c r="E3457">
        <v>5.0768179167910104</v>
      </c>
    </row>
    <row r="3458" spans="1:5">
      <c r="A3458" s="9">
        <v>44504</v>
      </c>
      <c r="B3458">
        <f>INDEX('[3]Fed Funds rate'!B:B,MATCH('Գծապատկեր 3.Զ.1'!A3458,'[3]Fed Funds rate'!A:A,0))</f>
        <v>0.08</v>
      </c>
      <c r="C3458">
        <v>-921.4</v>
      </c>
      <c r="D3458">
        <f>INDEX([3]Treasury!B:B,MATCH('Գծապատկեր 3.Զ.1'!A3458,[3]Treasury!A:A,0))</f>
        <v>1.53</v>
      </c>
      <c r="E3458">
        <v>5.3814136084344</v>
      </c>
    </row>
    <row r="3459" spans="1:5">
      <c r="A3459" s="9">
        <v>44505</v>
      </c>
      <c r="B3459">
        <f>INDEX('[3]Fed Funds rate'!B:B,MATCH('Գծապատկեր 3.Զ.1'!A3459,'[3]Fed Funds rate'!A:A,0))</f>
        <v>0.08</v>
      </c>
      <c r="C3459">
        <v>-925.62</v>
      </c>
      <c r="D3459">
        <f>INDEX([3]Treasury!B:B,MATCH('Գծապատկեր 3.Զ.1'!A3459,[3]Treasury!A:A,0))</f>
        <v>1.45</v>
      </c>
      <c r="E3459">
        <v>5.8201064264621802</v>
      </c>
    </row>
    <row r="3460" spans="1:5">
      <c r="A3460" s="9">
        <v>44508</v>
      </c>
      <c r="B3460">
        <f>INDEX('[3]Fed Funds rate'!B:B,MATCH('Գծապատկեր 3.Զ.1'!A3460,'[3]Fed Funds rate'!A:A,0))</f>
        <v>0.08</v>
      </c>
      <c r="C3460">
        <v>-927.64</v>
      </c>
      <c r="D3460">
        <f>INDEX([3]Treasury!B:B,MATCH('Գծապատկեր 3.Զ.1'!A3460,[3]Treasury!A:A,0))</f>
        <v>1.51</v>
      </c>
      <c r="E3460">
        <v>6.0198407401752503</v>
      </c>
    </row>
    <row r="3461" spans="1:5">
      <c r="A3461" s="9">
        <v>44509</v>
      </c>
      <c r="B3461">
        <f>INDEX('[3]Fed Funds rate'!B:B,MATCH('Գծապատկեր 3.Զ.1'!A3461,'[3]Fed Funds rate'!A:A,0))</f>
        <v>0.08</v>
      </c>
      <c r="C3461">
        <v>-929.09</v>
      </c>
      <c r="D3461">
        <f>INDEX([3]Treasury!B:B,MATCH('Գծապատկեր 3.Զ.1'!A3461,[3]Treasury!A:A,0))</f>
        <v>1.46</v>
      </c>
      <c r="E3461">
        <v>6.15776957671505</v>
      </c>
    </row>
    <row r="3462" spans="1:5">
      <c r="A3462" s="9">
        <v>44510</v>
      </c>
      <c r="B3462">
        <f>INDEX('[3]Fed Funds rate'!B:B,MATCH('Գծապատկեր 3.Զ.1'!A3462,'[3]Fed Funds rate'!A:A,0))</f>
        <v>0.08</v>
      </c>
      <c r="C3462">
        <v>-925.69</v>
      </c>
      <c r="D3462">
        <f>INDEX([3]Treasury!B:B,MATCH('Գծապատկեր 3.Զ.1'!A3462,[3]Treasury!A:A,0))</f>
        <v>1.56</v>
      </c>
      <c r="E3462">
        <v>5.7728893486388397</v>
      </c>
    </row>
    <row r="3463" spans="1:5">
      <c r="A3463" s="9">
        <v>44512</v>
      </c>
      <c r="B3463">
        <f>INDEX('[3]Fed Funds rate'!B:B,MATCH('Գծապատկեր 3.Զ.1'!A3463,'[3]Fed Funds rate'!A:A,0))</f>
        <v>0.08</v>
      </c>
      <c r="C3463">
        <v>-921.65</v>
      </c>
      <c r="D3463">
        <f>INDEX([3]Treasury!B:B,MATCH('Գծապատկեր 3.Զ.1'!A3463,[3]Treasury!A:A,0))</f>
        <v>1.58</v>
      </c>
      <c r="E3463">
        <v>5.3172437326783202</v>
      </c>
    </row>
    <row r="3464" spans="1:5">
      <c r="A3464" s="9">
        <v>44515</v>
      </c>
      <c r="B3464">
        <f>INDEX('[3]Fed Funds rate'!B:B,MATCH('Գծապատկեր 3.Զ.1'!A3464,'[3]Fed Funds rate'!A:A,0))</f>
        <v>0.08</v>
      </c>
      <c r="C3464">
        <v>-920.53</v>
      </c>
      <c r="D3464">
        <f>INDEX([3]Treasury!B:B,MATCH('Գծապատկեր 3.Զ.1'!A3464,[3]Treasury!A:A,0))</f>
        <v>1.63</v>
      </c>
      <c r="E3464">
        <v>5.1773896231927603</v>
      </c>
    </row>
    <row r="3465" spans="1:5">
      <c r="A3465" s="9">
        <v>44516</v>
      </c>
      <c r="B3465">
        <f>INDEX('[3]Fed Funds rate'!B:B,MATCH('Գծապատկեր 3.Զ.1'!A3465,'[3]Fed Funds rate'!A:A,0))</f>
        <v>0.08</v>
      </c>
      <c r="C3465">
        <v>-918.52</v>
      </c>
      <c r="D3465">
        <f>INDEX([3]Treasury!B:B,MATCH('Գծապատկեր 3.Զ.1'!A3465,[3]Treasury!A:A,0))</f>
        <v>1.63</v>
      </c>
      <c r="E3465">
        <v>4.9405396317666801</v>
      </c>
    </row>
    <row r="3466" spans="1:5">
      <c r="A3466" s="9">
        <v>44517</v>
      </c>
      <c r="B3466">
        <f>INDEX('[3]Fed Funds rate'!B:B,MATCH('Գծապատկեր 3.Զ.1'!A3466,'[3]Fed Funds rate'!A:A,0))</f>
        <v>0.08</v>
      </c>
      <c r="C3466">
        <v>-917.08</v>
      </c>
      <c r="D3466">
        <f>INDEX([3]Treasury!B:B,MATCH('Գծապատկեր 3.Զ.1'!A3466,[3]Treasury!A:A,0))</f>
        <v>1.6</v>
      </c>
      <c r="E3466">
        <v>4.7653841313181102</v>
      </c>
    </row>
    <row r="3467" spans="1:5">
      <c r="A3467" s="9">
        <v>44518</v>
      </c>
      <c r="B3467">
        <f>INDEX('[3]Fed Funds rate'!B:B,MATCH('Գծապատկեր 3.Զ.1'!A3467,'[3]Fed Funds rate'!A:A,0))</f>
        <v>0.08</v>
      </c>
      <c r="C3467">
        <v>-917.91</v>
      </c>
      <c r="D3467">
        <f>INDEX([3]Treasury!B:B,MATCH('Գծապատկեր 3.Զ.1'!A3467,[3]Treasury!A:A,0))</f>
        <v>1.59</v>
      </c>
      <c r="E3467">
        <v>4.8375895473775401</v>
      </c>
    </row>
    <row r="3468" spans="1:5">
      <c r="A3468" s="9">
        <v>44519</v>
      </c>
      <c r="B3468">
        <f>INDEX('[3]Fed Funds rate'!B:B,MATCH('Գծապատկեր 3.Զ.1'!A3468,'[3]Fed Funds rate'!A:A,0))</f>
        <v>0.08</v>
      </c>
      <c r="C3468">
        <v>-919.8</v>
      </c>
      <c r="D3468">
        <f>INDEX([3]Treasury!B:B,MATCH('Գծապատկեր 3.Զ.1'!A3468,[3]Treasury!A:A,0))</f>
        <v>1.54</v>
      </c>
      <c r="E3468">
        <v>5.0250223415291604</v>
      </c>
    </row>
    <row r="3469" spans="1:5">
      <c r="A3469" s="9">
        <v>44522</v>
      </c>
      <c r="B3469">
        <f>INDEX('[3]Fed Funds rate'!B:B,MATCH('Գծապատկեր 3.Զ.1'!A3469,'[3]Fed Funds rate'!A:A,0))</f>
        <v>0.08</v>
      </c>
      <c r="C3469">
        <v>-916.35</v>
      </c>
      <c r="D3469">
        <f>INDEX([3]Treasury!B:B,MATCH('Գծապատկեր 3.Զ.1'!A3469,[3]Treasury!A:A,0))</f>
        <v>1.63</v>
      </c>
      <c r="E3469">
        <v>4.6309777918861501</v>
      </c>
    </row>
    <row r="3470" spans="1:5">
      <c r="A3470" s="9">
        <v>44523</v>
      </c>
      <c r="B3470">
        <f>INDEX('[3]Fed Funds rate'!B:B,MATCH('Գծապատկեր 3.Զ.1'!A3470,'[3]Fed Funds rate'!A:A,0))</f>
        <v>0.08</v>
      </c>
      <c r="C3470">
        <v>-909.54</v>
      </c>
      <c r="D3470">
        <f>INDEX([3]Treasury!B:B,MATCH('Գծապատկեր 3.Զ.1'!A3470,[3]Treasury!A:A,0))</f>
        <v>1.67</v>
      </c>
      <c r="E3470">
        <v>3.8667791604865398</v>
      </c>
    </row>
    <row r="3471" spans="1:5">
      <c r="A3471" s="9">
        <v>44524</v>
      </c>
      <c r="B3471">
        <f>INDEX('[3]Fed Funds rate'!B:B,MATCH('Գծապատկեր 3.Զ.1'!A3471,'[3]Fed Funds rate'!A:A,0))</f>
        <v>0.08</v>
      </c>
      <c r="C3471">
        <v>-908.83</v>
      </c>
      <c r="D3471">
        <f>INDEX([3]Treasury!B:B,MATCH('Գծապատկեր 3.Զ.1'!A3471,[3]Treasury!A:A,0))</f>
        <v>1.64</v>
      </c>
      <c r="E3471">
        <v>3.7704299037848101</v>
      </c>
    </row>
    <row r="3472" spans="1:5">
      <c r="A3472" s="9">
        <v>44526</v>
      </c>
      <c r="B3472">
        <f>INDEX('[3]Fed Funds rate'!B:B,MATCH('Գծապատկեր 3.Զ.1'!A3472,'[3]Fed Funds rate'!A:A,0))</f>
        <v>0.08</v>
      </c>
      <c r="C3472">
        <v>-905.23</v>
      </c>
      <c r="D3472">
        <f>INDEX([3]Treasury!B:B,MATCH('Գծապատկեր 3.Զ.1'!A3472,[3]Treasury!A:A,0))</f>
        <v>1.48</v>
      </c>
      <c r="E3472">
        <v>3.3552725148103901</v>
      </c>
    </row>
    <row r="3473" spans="1:5">
      <c r="A3473" s="9">
        <v>44529</v>
      </c>
      <c r="B3473">
        <f>INDEX('[3]Fed Funds rate'!B:B,MATCH('Գծապատկեր 3.Զ.1'!A3473,'[3]Fed Funds rate'!A:A,0))</f>
        <v>0.08</v>
      </c>
      <c r="C3473">
        <v>-904.8</v>
      </c>
      <c r="D3473">
        <f>INDEX([3]Treasury!B:B,MATCH('Գծապատկեր 3.Զ.1'!A3473,[3]Treasury!A:A,0))</f>
        <v>1.52</v>
      </c>
      <c r="E3473">
        <v>3.2895026315143201</v>
      </c>
    </row>
    <row r="3474" spans="1:5">
      <c r="A3474" s="9">
        <v>44530</v>
      </c>
      <c r="B3474">
        <f>INDEX('[3]Fed Funds rate'!B:B,MATCH('Գծապատկեր 3.Զ.1'!A3474,'[3]Fed Funds rate'!A:A,0))</f>
        <v>7.0000000000000007E-2</v>
      </c>
      <c r="C3474">
        <v>-906.65</v>
      </c>
      <c r="D3474">
        <f>INDEX([3]Treasury!B:B,MATCH('Գծապատկեր 3.Զ.1'!A3474,[3]Treasury!A:A,0))</f>
        <v>1.43</v>
      </c>
      <c r="E3474">
        <v>3.4755023412976702</v>
      </c>
    </row>
    <row r="3475" spans="1:5">
      <c r="A3475" s="9">
        <v>44531</v>
      </c>
      <c r="B3475">
        <f>INDEX('[3]Fed Funds rate'!B:B,MATCH('Գծապատկեր 3.Զ.1'!A3475,'[3]Fed Funds rate'!A:A,0))</f>
        <v>0.08</v>
      </c>
      <c r="C3475">
        <v>-909.85</v>
      </c>
      <c r="D3475">
        <f>INDEX([3]Treasury!B:B,MATCH('Գծապատկեր 3.Զ.1'!A3475,[3]Treasury!A:A,0))</f>
        <v>1.43</v>
      </c>
      <c r="E3475">
        <v>3.8095722242385301</v>
      </c>
    </row>
    <row r="3476" spans="1:5">
      <c r="A3476" s="9">
        <v>44532</v>
      </c>
      <c r="B3476">
        <f>INDEX('[3]Fed Funds rate'!B:B,MATCH('Գծապատկեր 3.Զ.1'!A3476,'[3]Fed Funds rate'!A:A,0))</f>
        <v>0.08</v>
      </c>
      <c r="C3476">
        <v>-913.2</v>
      </c>
      <c r="D3476">
        <f>INDEX([3]Treasury!B:B,MATCH('Գծապատկեր 3.Զ.1'!A3476,[3]Treasury!A:A,0))</f>
        <v>1.44</v>
      </c>
      <c r="E3476">
        <v>4.1588324672654799</v>
      </c>
    </row>
    <row r="3477" spans="1:5">
      <c r="A3477" s="9">
        <v>44533</v>
      </c>
      <c r="B3477">
        <f>INDEX('[3]Fed Funds rate'!B:B,MATCH('Գծապատկեր 3.Զ.1'!A3477,'[3]Fed Funds rate'!A:A,0))</f>
        <v>0.08</v>
      </c>
      <c r="C3477">
        <v>-915.52</v>
      </c>
      <c r="D3477">
        <f>INDEX([3]Treasury!B:B,MATCH('Գծապատկեր 3.Զ.1'!A3477,[3]Treasury!A:A,0))</f>
        <v>1.35</v>
      </c>
      <c r="E3477">
        <v>4.3943060769537299</v>
      </c>
    </row>
    <row r="3478" spans="1:5">
      <c r="A3478" s="9">
        <v>44536</v>
      </c>
      <c r="B3478">
        <f>INDEX('[3]Fed Funds rate'!B:B,MATCH('Գծապատկեր 3.Զ.1'!A3478,'[3]Fed Funds rate'!A:A,0))</f>
        <v>0.08</v>
      </c>
      <c r="C3478">
        <v>-916.45</v>
      </c>
      <c r="D3478">
        <f>INDEX([3]Treasury!B:B,MATCH('Գծապատկեր 3.Զ.1'!A3478,[3]Treasury!A:A,0))</f>
        <v>1.43</v>
      </c>
      <c r="E3478">
        <v>4.4775804566527304</v>
      </c>
    </row>
    <row r="3479" spans="1:5">
      <c r="A3479" s="9">
        <v>44537</v>
      </c>
      <c r="B3479">
        <f>INDEX('[3]Fed Funds rate'!B:B,MATCH('Գծապատկեր 3.Զ.1'!A3479,'[3]Fed Funds rate'!A:A,0))</f>
        <v>0.08</v>
      </c>
      <c r="C3479">
        <v>-919.74</v>
      </c>
      <c r="D3479">
        <f>INDEX([3]Treasury!B:B,MATCH('Գծապատկեր 3.Զ.1'!A3479,[3]Treasury!A:A,0))</f>
        <v>1.48</v>
      </c>
      <c r="E3479">
        <v>4.8176761138926096</v>
      </c>
    </row>
    <row r="3480" spans="1:5">
      <c r="A3480" s="9">
        <v>44538</v>
      </c>
      <c r="B3480">
        <f>INDEX('[3]Fed Funds rate'!B:B,MATCH('Գծապատկեր 3.Զ.1'!A3480,'[3]Fed Funds rate'!A:A,0))</f>
        <v>0.08</v>
      </c>
      <c r="C3480">
        <v>-919.97</v>
      </c>
      <c r="D3480">
        <f>INDEX([3]Treasury!B:B,MATCH('Գծապատկեր 3.Զ.1'!A3480,[3]Treasury!A:A,0))</f>
        <v>1.52</v>
      </c>
      <c r="E3480">
        <v>4.8244248469306896</v>
      </c>
    </row>
    <row r="3481" spans="1:5">
      <c r="A3481" s="9">
        <v>44539</v>
      </c>
      <c r="B3481">
        <f>INDEX('[3]Fed Funds rate'!B:B,MATCH('Գծապատկեր 3.Զ.1'!A3481,'[3]Fed Funds rate'!A:A,0))</f>
        <v>0.08</v>
      </c>
      <c r="C3481">
        <v>-920.06</v>
      </c>
      <c r="D3481">
        <f>INDEX([3]Treasury!B:B,MATCH('Գծապատկեր 3.Զ.1'!A3481,[3]Treasury!A:A,0))</f>
        <v>1.49</v>
      </c>
      <c r="E3481">
        <v>4.8159523211775097</v>
      </c>
    </row>
    <row r="3482" spans="1:5">
      <c r="A3482" s="9">
        <v>44540</v>
      </c>
      <c r="B3482">
        <f>INDEX('[3]Fed Funds rate'!B:B,MATCH('Գծապատկեր 3.Զ.1'!A3482,'[3]Fed Funds rate'!A:A,0))</f>
        <v>0.08</v>
      </c>
      <c r="C3482">
        <v>-919.6</v>
      </c>
      <c r="D3482">
        <f>INDEX([3]Treasury!B:B,MATCH('Գծապատկեր 3.Զ.1'!A3482,[3]Treasury!A:A,0))</f>
        <v>1.48</v>
      </c>
      <c r="E3482">
        <v>4.7476883366270997</v>
      </c>
    </row>
    <row r="3483" spans="1:5">
      <c r="A3483" s="9">
        <v>44543</v>
      </c>
      <c r="B3483">
        <f>INDEX('[3]Fed Funds rate'!B:B,MATCH('Գծապատկեր 3.Զ.1'!A3483,'[3]Fed Funds rate'!A:A,0))</f>
        <v>0.08</v>
      </c>
      <c r="C3483">
        <v>-920.08</v>
      </c>
      <c r="D3483">
        <f>INDEX([3]Treasury!B:B,MATCH('Գծապատկեր 3.Զ.1'!A3483,[3]Treasury!A:A,0))</f>
        <v>1.42</v>
      </c>
      <c r="E3483">
        <v>4.7816168150955001</v>
      </c>
    </row>
    <row r="3484" spans="1:5">
      <c r="A3484" s="9">
        <v>44544</v>
      </c>
      <c r="B3484">
        <f>INDEX('[3]Fed Funds rate'!B:B,MATCH('Գծապատկեր 3.Զ.1'!A3484,'[3]Fed Funds rate'!A:A,0))</f>
        <v>0.08</v>
      </c>
      <c r="C3484">
        <v>-920.02</v>
      </c>
      <c r="D3484">
        <f>INDEX([3]Treasury!B:B,MATCH('Գծապատկեր 3.Զ.1'!A3484,[3]Treasury!A:A,0))</f>
        <v>1.44</v>
      </c>
      <c r="E3484">
        <v>4.7568411502521704</v>
      </c>
    </row>
    <row r="3485" spans="1:5">
      <c r="A3485" s="9">
        <v>44545</v>
      </c>
      <c r="B3485">
        <f>INDEX('[3]Fed Funds rate'!B:B,MATCH('Գծապատկեր 3.Զ.1'!A3485,'[3]Fed Funds rate'!A:A,0))</f>
        <v>0.08</v>
      </c>
      <c r="C3485">
        <v>-918.79</v>
      </c>
      <c r="D3485">
        <f>INDEX([3]Treasury!B:B,MATCH('Գծապատկեր 3.Զ.1'!A3485,[3]Treasury!A:A,0))</f>
        <v>1.47</v>
      </c>
      <c r="E3485">
        <v>4.60480490607062</v>
      </c>
    </row>
    <row r="3486" spans="1:5">
      <c r="A3486" s="9">
        <v>44546</v>
      </c>
      <c r="B3486">
        <f>INDEX('[3]Fed Funds rate'!B:B,MATCH('Գծապատկեր 3.Զ.1'!A3486,'[3]Fed Funds rate'!A:A,0))</f>
        <v>0.08</v>
      </c>
      <c r="C3486">
        <v>-919.58</v>
      </c>
      <c r="D3486">
        <f>INDEX([3]Treasury!B:B,MATCH('Գծապատկեր 3.Զ.1'!A3486,[3]Treasury!A:A,0))</f>
        <v>1.44</v>
      </c>
      <c r="E3486">
        <v>4.6724967929373999</v>
      </c>
    </row>
    <row r="3487" spans="1:5">
      <c r="A3487" s="9">
        <v>44547</v>
      </c>
      <c r="B3487">
        <f>INDEX('[3]Fed Funds rate'!B:B,MATCH('Գծապատկեր 3.Զ.1'!A3487,'[3]Fed Funds rate'!A:A,0))</f>
        <v>0.08</v>
      </c>
      <c r="C3487">
        <v>-918.45</v>
      </c>
      <c r="D3487">
        <f>INDEX([3]Treasury!B:B,MATCH('Գծապատկեր 3.Զ.1'!A3487,[3]Treasury!A:A,0))</f>
        <v>1.41</v>
      </c>
      <c r="E3487">
        <v>4.5312854540871896</v>
      </c>
    </row>
    <row r="3488" spans="1:5">
      <c r="A3488" s="9">
        <v>44550</v>
      </c>
      <c r="B3488">
        <f>INDEX('[3]Fed Funds rate'!B:B,MATCH('Գծապատկեր 3.Զ.1'!A3488,'[3]Fed Funds rate'!A:A,0))</f>
        <v>0.08</v>
      </c>
      <c r="C3488">
        <v>-915.32</v>
      </c>
      <c r="D3488">
        <f>INDEX([3]Treasury!B:B,MATCH('Գծապատկեր 3.Զ.1'!A3488,[3]Treasury!A:A,0))</f>
        <v>1.43</v>
      </c>
      <c r="E3488">
        <v>4.1716585227734404</v>
      </c>
    </row>
    <row r="3489" spans="1:5">
      <c r="A3489" s="9">
        <v>44551</v>
      </c>
      <c r="B3489">
        <f>INDEX('[3]Fed Funds rate'!B:B,MATCH('Գծապատկեր 3.Զ.1'!A3489,'[3]Fed Funds rate'!A:A,0))</f>
        <v>0.08</v>
      </c>
      <c r="C3489">
        <v>-915.41</v>
      </c>
      <c r="D3489">
        <f>INDEX([3]Treasury!B:B,MATCH('Գծապատկեր 3.Զ.1'!A3489,[3]Treasury!A:A,0))</f>
        <v>1.48</v>
      </c>
      <c r="E3489">
        <v>4.1632375305228999</v>
      </c>
    </row>
    <row r="3490" spans="1:5">
      <c r="A3490" s="9">
        <v>44552</v>
      </c>
      <c r="B3490">
        <f>INDEX('[3]Fed Funds rate'!B:B,MATCH('Գծապատկեր 3.Զ.1'!A3490,'[3]Fed Funds rate'!A:A,0))</f>
        <v>0.08</v>
      </c>
      <c r="C3490">
        <v>-916.24</v>
      </c>
      <c r="D3490">
        <f>INDEX([3]Treasury!B:B,MATCH('Գծապատկեր 3.Զ.1'!A3490,[3]Treasury!A:A,0))</f>
        <v>1.46</v>
      </c>
      <c r="E3490">
        <v>4.2356132959816897</v>
      </c>
    </row>
    <row r="3491" spans="1:5">
      <c r="A3491" s="9">
        <v>44553</v>
      </c>
      <c r="B3491">
        <f>INDEX('[3]Fed Funds rate'!B:B,MATCH('Գծապատկեր 3.Զ.1'!A3491,'[3]Fed Funds rate'!A:A,0))</f>
        <v>0.08</v>
      </c>
      <c r="C3491">
        <v>-917.26</v>
      </c>
      <c r="D3491">
        <f>INDEX([3]Treasury!B:B,MATCH('Գծապատկեր 3.Զ.1'!A3491,[3]Treasury!A:A,0))</f>
        <v>1.5</v>
      </c>
      <c r="E3491">
        <v>4.3286232372170099</v>
      </c>
    </row>
    <row r="3492" spans="1:5">
      <c r="A3492" s="9">
        <v>44557</v>
      </c>
      <c r="B3492">
        <f>INDEX('[3]Fed Funds rate'!B:B,MATCH('Գծապատկեր 3.Զ.1'!A3492,'[3]Fed Funds rate'!A:A,0))</f>
        <v>0.08</v>
      </c>
      <c r="C3492">
        <v>-917.37</v>
      </c>
      <c r="D3492">
        <f>INDEX([3]Treasury!B:B,MATCH('Գծապատկեր 3.Զ.1'!A3492,[3]Treasury!A:A,0))</f>
        <v>1.48</v>
      </c>
      <c r="E3492">
        <v>4.3223622986944203</v>
      </c>
    </row>
    <row r="3493" spans="1:5">
      <c r="A3493" s="9">
        <v>44558</v>
      </c>
      <c r="B3493">
        <f>INDEX('[3]Fed Funds rate'!B:B,MATCH('Գծապատկեր 3.Զ.1'!A3493,'[3]Fed Funds rate'!A:A,0))</f>
        <v>0.08</v>
      </c>
      <c r="C3493">
        <v>-918.11</v>
      </c>
      <c r="D3493">
        <f>INDEX([3]Treasury!B:B,MATCH('Գծապատկեր 3.Զ.1'!A3493,[3]Treasury!A:A,0))</f>
        <v>1.49</v>
      </c>
      <c r="E3493">
        <v>4.3847429295668601</v>
      </c>
    </row>
    <row r="3494" spans="1:5">
      <c r="A3494" s="9">
        <v>44559</v>
      </c>
      <c r="B3494">
        <f>INDEX('[3]Fed Funds rate'!B:B,MATCH('Գծապատկեր 3.Զ.1'!A3494,'[3]Fed Funds rate'!A:A,0))</f>
        <v>0.08</v>
      </c>
      <c r="C3494">
        <v>-918.11</v>
      </c>
      <c r="D3494">
        <f>INDEX([3]Treasury!B:B,MATCH('Գծապատկեր 3.Զ.1'!A3494,[3]Treasury!A:A,0))</f>
        <v>1.55</v>
      </c>
      <c r="E3494">
        <v>4.3664909211940897</v>
      </c>
    </row>
    <row r="3495" spans="1:5">
      <c r="A3495" s="9">
        <v>44560</v>
      </c>
      <c r="B3495">
        <f>INDEX('[3]Fed Funds rate'!B:B,MATCH('Գծապատկեր 3.Զ.1'!A3495,'[3]Fed Funds rate'!A:A,0))</f>
        <v>0.08</v>
      </c>
      <c r="C3495">
        <v>-918.76</v>
      </c>
      <c r="D3495">
        <f>INDEX([3]Treasury!B:B,MATCH('Գծապատկեր 3.Զ.1'!A3495,[3]Treasury!A:A,0))</f>
        <v>1.52</v>
      </c>
      <c r="E3495">
        <v>4.4190117033938296</v>
      </c>
    </row>
    <row r="3496" spans="1:5">
      <c r="A3496" s="9">
        <v>44561</v>
      </c>
      <c r="B3496">
        <f>INDEX('[3]Fed Funds rate'!B:B,MATCH('Գծապատկեր 3.Զ.1'!A3496,'[3]Fed Funds rate'!A:A,0))</f>
        <v>7.0000000000000007E-2</v>
      </c>
      <c r="C3496">
        <v>-919.57</v>
      </c>
      <c r="D3496">
        <f>INDEX([3]Treasury!B:B,MATCH('Գծապատկեր 3.Զ.1'!A3496,[3]Treasury!A:A,0))</f>
        <v>1.52</v>
      </c>
      <c r="E3496">
        <v>4.48888360675857</v>
      </c>
    </row>
    <row r="3497" spans="1:5">
      <c r="A3497" s="9">
        <v>44564</v>
      </c>
      <c r="B3497">
        <f>INDEX('[3]Fed Funds rate'!B:B,MATCH('Գծապատկեր 3.Զ.1'!A3497,'[3]Fed Funds rate'!A:A,0))</f>
        <v>0.08</v>
      </c>
      <c r="C3497">
        <v>-917.62</v>
      </c>
      <c r="D3497">
        <f>INDEX([3]Treasury!B:B,MATCH('Գծապատկեր 3.Զ.1'!A3497,[3]Treasury!A:A,0))</f>
        <v>1.63</v>
      </c>
      <c r="E3497">
        <v>4.2583514755714296</v>
      </c>
    </row>
    <row r="3498" spans="1:5">
      <c r="A3498" s="9">
        <v>44565</v>
      </c>
      <c r="B3498">
        <f>INDEX('[3]Fed Funds rate'!B:B,MATCH('Գծապատկեր 3.Զ.1'!A3498,'[3]Fed Funds rate'!A:A,0))</f>
        <v>0.08</v>
      </c>
      <c r="C3498">
        <v>-914.13</v>
      </c>
      <c r="D3498">
        <f>INDEX([3]Treasury!B:B,MATCH('Գծապատկեր 3.Զ.1'!A3498,[3]Treasury!A:A,0))</f>
        <v>1.66</v>
      </c>
      <c r="E3498">
        <v>3.85904352881618</v>
      </c>
    </row>
    <row r="3499" spans="1:5">
      <c r="A3499" s="9">
        <v>44566</v>
      </c>
      <c r="B3499">
        <f>INDEX('[3]Fed Funds rate'!B:B,MATCH('Գծապատկեր 3.Զ.1'!A3499,'[3]Fed Funds rate'!A:A,0))</f>
        <v>0.08</v>
      </c>
      <c r="C3499">
        <v>-912.4</v>
      </c>
      <c r="D3499">
        <f>INDEX([3]Treasury!B:B,MATCH('Գծապատկեր 3.Զ.1'!A3499,[3]Treasury!A:A,0))</f>
        <v>1.71</v>
      </c>
      <c r="E3499">
        <v>3.6513623429552799</v>
      </c>
    </row>
    <row r="3500" spans="1:5">
      <c r="A3500" s="9">
        <v>44567</v>
      </c>
      <c r="B3500">
        <f>INDEX('[3]Fed Funds rate'!B:B,MATCH('Գծապատկեր 3.Զ.1'!A3500,'[3]Fed Funds rate'!A:A,0))</f>
        <v>0.08</v>
      </c>
      <c r="C3500">
        <v>-905.55</v>
      </c>
      <c r="D3500">
        <f>INDEX([3]Treasury!B:B,MATCH('Գծապատկեր 3.Զ.1'!A3500,[3]Treasury!A:A,0))</f>
        <v>1.73</v>
      </c>
      <c r="E3500">
        <v>2.8795120148597499</v>
      </c>
    </row>
    <row r="3501" spans="1:5">
      <c r="A3501" s="9">
        <v>44568</v>
      </c>
      <c r="B3501">
        <f>INDEX('[3]Fed Funds rate'!B:B,MATCH('Գծապատկեր 3.Զ.1'!A3501,'[3]Fed Funds rate'!A:A,0))</f>
        <v>0.08</v>
      </c>
      <c r="C3501">
        <v>-904.09</v>
      </c>
      <c r="D3501">
        <f>INDEX([3]Treasury!B:B,MATCH('Գծապատկեր 3.Զ.1'!A3501,[3]Treasury!A:A,0))</f>
        <v>1.76</v>
      </c>
      <c r="E3501">
        <v>2.6999034608649</v>
      </c>
    </row>
    <row r="3502" spans="1:5">
      <c r="A3502" s="9">
        <v>44571</v>
      </c>
      <c r="B3502">
        <f>INDEX('[3]Fed Funds rate'!B:B,MATCH('Գծապատկեր 3.Զ.1'!A3502,'[3]Fed Funds rate'!A:A,0))</f>
        <v>0.08</v>
      </c>
      <c r="C3502">
        <v>-899.78</v>
      </c>
      <c r="D3502">
        <f>INDEX([3]Treasury!B:B,MATCH('Գծապատկեր 3.Զ.1'!A3502,[3]Treasury!A:A,0))</f>
        <v>1.78</v>
      </c>
      <c r="E3502">
        <v>2.2037908246364801</v>
      </c>
    </row>
    <row r="3503" spans="1:5">
      <c r="A3503" s="9">
        <v>44572</v>
      </c>
      <c r="B3503">
        <f>INDEX('[3]Fed Funds rate'!B:B,MATCH('Գծապատկեր 3.Զ.1'!A3503,'[3]Fed Funds rate'!A:A,0))</f>
        <v>0.08</v>
      </c>
      <c r="C3503">
        <v>-900.93</v>
      </c>
      <c r="D3503">
        <f>INDEX([3]Treasury!B:B,MATCH('Գծապատկեր 3.Զ.1'!A3503,[3]Treasury!A:A,0))</f>
        <v>1.75</v>
      </c>
      <c r="E3503">
        <v>2.31326821615664</v>
      </c>
    </row>
    <row r="3504" spans="1:5">
      <c r="A3504" s="9">
        <v>44573</v>
      </c>
      <c r="B3504">
        <f>INDEX('[3]Fed Funds rate'!B:B,MATCH('Գծապատկեր 3.Զ.1'!A3504,'[3]Fed Funds rate'!A:A,0))</f>
        <v>0.08</v>
      </c>
      <c r="C3504">
        <v>-901.95</v>
      </c>
      <c r="D3504">
        <f>INDEX([3]Treasury!B:B,MATCH('Գծապատկեր 3.Զ.1'!A3504,[3]Treasury!A:A,0))</f>
        <v>1.74</v>
      </c>
      <c r="E3504">
        <v>2.4081707128874501</v>
      </c>
    </row>
    <row r="3505" spans="1:5">
      <c r="A3505" s="9">
        <v>44574</v>
      </c>
      <c r="B3505">
        <f>INDEX('[3]Fed Funds rate'!B:B,MATCH('Գծապատկեր 3.Զ.1'!A3505,'[3]Fed Funds rate'!A:A,0))</f>
        <v>0.08</v>
      </c>
      <c r="C3505">
        <v>-900</v>
      </c>
      <c r="D3505">
        <f>INDEX([3]Treasury!B:B,MATCH('Գծապատկեր 3.Զ.1'!A3505,[3]Treasury!A:A,0))</f>
        <v>1.7</v>
      </c>
      <c r="E3505">
        <v>2.1734888414995299</v>
      </c>
    </row>
    <row r="3506" spans="1:5">
      <c r="A3506" s="9">
        <v>44575</v>
      </c>
      <c r="B3506">
        <f>INDEX('[3]Fed Funds rate'!B:B,MATCH('Գծապատկեր 3.Զ.1'!A3506,'[3]Fed Funds rate'!A:A,0))</f>
        <v>0.08</v>
      </c>
      <c r="C3506">
        <v>-895.23</v>
      </c>
      <c r="D3506">
        <f>INDEX([3]Treasury!B:B,MATCH('Գծապատկեր 3.Զ.1'!A3506,[3]Treasury!A:A,0))</f>
        <v>1.78</v>
      </c>
      <c r="E3506">
        <v>1.62382998654675</v>
      </c>
    </row>
    <row r="3507" spans="1:5">
      <c r="A3507" s="9">
        <v>44579</v>
      </c>
      <c r="B3507">
        <f>INDEX('[3]Fed Funds rate'!B:B,MATCH('Գծապատկեր 3.Զ.1'!A3507,'[3]Fed Funds rate'!A:A,0))</f>
        <v>0.08</v>
      </c>
      <c r="C3507">
        <v>-886.98</v>
      </c>
      <c r="D3507">
        <f>INDEX([3]Treasury!B:B,MATCH('Գծապատկեր 3.Զ.1'!A3507,[3]Treasury!A:A,0))</f>
        <v>1.87</v>
      </c>
      <c r="E3507">
        <v>0.67975739320877404</v>
      </c>
    </row>
    <row r="3508" spans="1:5">
      <c r="A3508" s="9">
        <v>44580</v>
      </c>
      <c r="B3508">
        <f>INDEX('[3]Fed Funds rate'!B:B,MATCH('Գծապատկեր 3.Զ.1'!A3508,'[3]Fed Funds rate'!A:A,0))</f>
        <v>0.08</v>
      </c>
      <c r="C3508">
        <v>-889.87</v>
      </c>
      <c r="D3508">
        <f>INDEX([3]Treasury!B:B,MATCH('Գծապատկեր 3.Զ.1'!A3508,[3]Treasury!A:A,0))</f>
        <v>1.83</v>
      </c>
      <c r="E3508">
        <v>0.98680350037091102</v>
      </c>
    </row>
    <row r="3509" spans="1:5">
      <c r="A3509" s="9">
        <v>44581</v>
      </c>
      <c r="B3509">
        <f>INDEX('[3]Fed Funds rate'!B:B,MATCH('Գծապատկեր 3.Զ.1'!A3509,'[3]Fed Funds rate'!A:A,0))</f>
        <v>0.08</v>
      </c>
      <c r="C3509">
        <v>-892.86</v>
      </c>
      <c r="D3509">
        <f>INDEX([3]Treasury!B:B,MATCH('Գծապատկեր 3.Զ.1'!A3509,[3]Treasury!A:A,0))</f>
        <v>1.83</v>
      </c>
      <c r="E3509">
        <v>1.3039956741376899</v>
      </c>
    </row>
    <row r="3510" spans="1:5">
      <c r="A3510" s="9">
        <v>44582</v>
      </c>
      <c r="B3510">
        <f>INDEX('[3]Fed Funds rate'!B:B,MATCH('Գծապատկեր 3.Զ.1'!A3510,'[3]Fed Funds rate'!A:A,0))</f>
        <v>0.08</v>
      </c>
      <c r="C3510">
        <v>-896.22</v>
      </c>
      <c r="D3510">
        <f>INDEX([3]Treasury!B:B,MATCH('Գծապատկեր 3.Զ.1'!A3510,[3]Treasury!A:A,0))</f>
        <v>1.75</v>
      </c>
      <c r="E3510">
        <v>1.66135964620912</v>
      </c>
    </row>
    <row r="3511" spans="1:5">
      <c r="A3511" s="9">
        <v>44585</v>
      </c>
      <c r="B3511">
        <f>INDEX('[3]Fed Funds rate'!B:B,MATCH('Գծապատկեր 3.Զ.1'!A3511,'[3]Fed Funds rate'!A:A,0))</f>
        <v>0.08</v>
      </c>
      <c r="C3511">
        <v>-892.55</v>
      </c>
      <c r="D3511">
        <f>INDEX([3]Treasury!B:B,MATCH('Գծապատկեր 3.Զ.1'!A3511,[3]Treasury!A:A,0))</f>
        <v>1.75</v>
      </c>
      <c r="E3511">
        <v>1.2327729370242599</v>
      </c>
    </row>
    <row r="3512" spans="1:5">
      <c r="A3512" s="9">
        <v>44586</v>
      </c>
      <c r="B3512">
        <f>INDEX('[3]Fed Funds rate'!B:B,MATCH('Գծապատկեր 3.Զ.1'!A3512,'[3]Fed Funds rate'!A:A,0))</f>
        <v>0.08</v>
      </c>
      <c r="C3512">
        <v>-891.2</v>
      </c>
      <c r="D3512">
        <f>INDEX([3]Treasury!B:B,MATCH('Գծապատկեր 3.Զ.1'!A3512,[3]Treasury!A:A,0))</f>
        <v>1.78</v>
      </c>
      <c r="E3512">
        <v>1.0631583132045499</v>
      </c>
    </row>
    <row r="3513" spans="1:5">
      <c r="A3513" s="9">
        <v>44587</v>
      </c>
      <c r="B3513">
        <f>INDEX('[3]Fed Funds rate'!B:B,MATCH('Գծապատկեր 3.Զ.1'!A3513,'[3]Fed Funds rate'!A:A,0))</f>
        <v>0.08</v>
      </c>
      <c r="C3513">
        <v>-892.8</v>
      </c>
      <c r="D3513">
        <f>INDEX([3]Treasury!B:B,MATCH('Գծապատկեր 3.Զ.1'!A3513,[3]Treasury!A:A,0))</f>
        <v>1.85</v>
      </c>
      <c r="E3513">
        <v>1.2242826779040501</v>
      </c>
    </row>
    <row r="3514" spans="1:5">
      <c r="A3514" s="9">
        <v>44588</v>
      </c>
      <c r="B3514">
        <f>INDEX('[3]Fed Funds rate'!B:B,MATCH('Գծապատկեր 3.Զ.1'!A3514,'[3]Fed Funds rate'!A:A,0))</f>
        <v>0.08</v>
      </c>
      <c r="C3514">
        <v>-892.93</v>
      </c>
      <c r="D3514">
        <f>INDEX([3]Treasury!B:B,MATCH('Գծապատկեր 3.Զ.1'!A3514,[3]Treasury!A:A,0))</f>
        <v>1.81</v>
      </c>
      <c r="E3514">
        <v>1.22059487947433</v>
      </c>
    </row>
    <row r="3515" spans="1:5">
      <c r="A3515" s="9">
        <v>44589</v>
      </c>
      <c r="B3515">
        <f>INDEX('[3]Fed Funds rate'!B:B,MATCH('Գծապատկեր 3.Զ.1'!A3515,'[3]Fed Funds rate'!A:A,0))</f>
        <v>0.08</v>
      </c>
      <c r="C3515">
        <v>-892.48</v>
      </c>
      <c r="D3515">
        <f>INDEX([3]Treasury!B:B,MATCH('Գծապատկեր 3.Զ.1'!A3515,[3]Treasury!A:A,0))</f>
        <v>1.78</v>
      </c>
      <c r="E3515">
        <v>1.1519388281416201</v>
      </c>
    </row>
    <row r="3516" spans="1:5">
      <c r="A3516" s="9">
        <v>44592</v>
      </c>
      <c r="B3516">
        <f>INDEX('[3]Fed Funds rate'!B:B,MATCH('Գծապատկեր 3.Զ.1'!A3516,'[3]Fed Funds rate'!A:A,0))</f>
        <v>0.08</v>
      </c>
      <c r="C3516">
        <v>-893.01</v>
      </c>
      <c r="D3516">
        <f>INDEX([3]Treasury!B:B,MATCH('Գծապատկեր 3.Զ.1'!A3516,[3]Treasury!A:A,0))</f>
        <v>1.79</v>
      </c>
      <c r="E3516">
        <v>1.19305903479505</v>
      </c>
    </row>
    <row r="3517" spans="1:5">
      <c r="A3517" s="9">
        <v>44593</v>
      </c>
      <c r="B3517">
        <f>INDEX('[3]Fed Funds rate'!B:B,MATCH('Գծապատկեր 3.Զ.1'!A3517,'[3]Fed Funds rate'!A:A,0))</f>
        <v>0.08</v>
      </c>
      <c r="C3517">
        <v>-893.73</v>
      </c>
      <c r="D3517">
        <f>INDEX([3]Treasury!B:B,MATCH('Գծապատկեր 3.Զ.1'!A3517,[3]Treasury!A:A,0))</f>
        <v>1.81</v>
      </c>
      <c r="E3517">
        <v>1.25540570280009</v>
      </c>
    </row>
    <row r="3518" spans="1:5">
      <c r="A3518" s="9">
        <v>44594</v>
      </c>
      <c r="B3518">
        <f>INDEX('[3]Fed Funds rate'!B:B,MATCH('Գծապատկեր 3.Զ.1'!A3518,'[3]Fed Funds rate'!A:A,0))</f>
        <v>0.08</v>
      </c>
      <c r="C3518">
        <v>-897.22</v>
      </c>
      <c r="D3518">
        <f>INDEX([3]Treasury!B:B,MATCH('Գծապատկեր 3.Զ.1'!A3518,[3]Treasury!A:A,0))</f>
        <v>1.78</v>
      </c>
      <c r="E3518">
        <v>1.62689665068307</v>
      </c>
    </row>
    <row r="3519" spans="1:5">
      <c r="A3519" s="9">
        <v>44595</v>
      </c>
      <c r="B3519">
        <f>INDEX('[3]Fed Funds rate'!B:B,MATCH('Գծապատկեր 3.Զ.1'!A3519,'[3]Fed Funds rate'!A:A,0))</f>
        <v>0.08</v>
      </c>
      <c r="C3519">
        <v>-894.83</v>
      </c>
      <c r="D3519">
        <f>INDEX([3]Treasury!B:B,MATCH('Գծապատկեր 3.Զ.1'!A3519,[3]Treasury!A:A,0))</f>
        <v>1.82</v>
      </c>
      <c r="E3519">
        <v>1.3419162346792699</v>
      </c>
    </row>
    <row r="3520" spans="1:5">
      <c r="A3520" s="9">
        <v>44596</v>
      </c>
      <c r="B3520">
        <f>INDEX('[3]Fed Funds rate'!B:B,MATCH('Գծապատկեր 3.Զ.1'!A3520,'[3]Fed Funds rate'!A:A,0))</f>
        <v>0.08</v>
      </c>
      <c r="C3520">
        <v>-889.45</v>
      </c>
      <c r="D3520">
        <f>INDEX([3]Treasury!B:B,MATCH('Գծապատկեր 3.Զ.1'!A3520,[3]Treasury!A:A,0))</f>
        <v>1.93</v>
      </c>
      <c r="E3520">
        <v>0.72062361936627894</v>
      </c>
    </row>
    <row r="3521" spans="1:5">
      <c r="A3521" s="9">
        <v>44599</v>
      </c>
      <c r="B3521">
        <f>INDEX('[3]Fed Funds rate'!B:B,MATCH('Գծապատկեր 3.Զ.1'!A3521,'[3]Fed Funds rate'!A:A,0))</f>
        <v>0.08</v>
      </c>
      <c r="C3521">
        <v>-886.68</v>
      </c>
      <c r="D3521">
        <f>INDEX([3]Treasury!B:B,MATCH('Գծապատկեր 3.Զ.1'!A3521,[3]Treasury!A:A,0))</f>
        <v>1.92</v>
      </c>
      <c r="E3521">
        <v>0.39046304412079202</v>
      </c>
    </row>
    <row r="3522" spans="1:5">
      <c r="A3522" s="9">
        <v>44600</v>
      </c>
      <c r="B3522">
        <f>INDEX('[3]Fed Funds rate'!B:B,MATCH('Գծապատկեր 3.Զ.1'!A3522,'[3]Fed Funds rate'!A:A,0))</f>
        <v>0.08</v>
      </c>
      <c r="C3522">
        <v>-884.13</v>
      </c>
      <c r="D3522">
        <f>INDEX([3]Treasury!B:B,MATCH('Գծապատկեր 3.Զ.1'!A3522,[3]Treasury!A:A,0))</f>
        <v>1.96</v>
      </c>
      <c r="E3522">
        <v>8.4213038068810406E-2</v>
      </c>
    </row>
    <row r="3523" spans="1:5">
      <c r="A3523" s="9">
        <v>44601</v>
      </c>
      <c r="B3523">
        <f>INDEX('[3]Fed Funds rate'!B:B,MATCH('Գծապատկեր 3.Զ.1'!A3523,'[3]Fed Funds rate'!A:A,0))</f>
        <v>0.08</v>
      </c>
      <c r="C3523">
        <v>-887.32</v>
      </c>
      <c r="D3523">
        <f>INDEX([3]Treasury!B:B,MATCH('Գծապատկեր 3.Զ.1'!A3523,[3]Treasury!A:A,0))</f>
        <v>1.94</v>
      </c>
      <c r="E3523">
        <v>0.426124553039812</v>
      </c>
    </row>
    <row r="3524" spans="1:5">
      <c r="A3524" s="9">
        <v>44602</v>
      </c>
      <c r="B3524">
        <f>INDEX('[3]Fed Funds rate'!B:B,MATCH('Գծապատկեր 3.Զ.1'!A3524,'[3]Fed Funds rate'!A:A,0))</f>
        <v>0.08</v>
      </c>
      <c r="C3524">
        <v>-884.47</v>
      </c>
      <c r="D3524">
        <f>INDEX([3]Treasury!B:B,MATCH('Գծապատկեր 3.Զ.1'!A3524,[3]Treasury!A:A,0))</f>
        <v>2.0299999999999998</v>
      </c>
      <c r="E3524">
        <v>8.6170116518928794E-2</v>
      </c>
    </row>
    <row r="3525" spans="1:5">
      <c r="A3525" s="9">
        <v>44603</v>
      </c>
      <c r="B3525">
        <f>INDEX('[3]Fed Funds rate'!B:B,MATCH('Գծապատկեր 3.Զ.1'!A3525,'[3]Fed Funds rate'!A:A,0))</f>
        <v>0.08</v>
      </c>
      <c r="C3525">
        <v>-880.85</v>
      </c>
      <c r="D3525">
        <f>INDEX([3]Treasury!B:B,MATCH('Գծապատկեր 3.Զ.1'!A3525,[3]Treasury!A:A,0))</f>
        <v>1.92</v>
      </c>
      <c r="E3525">
        <v>-0.342199803505991</v>
      </c>
    </row>
    <row r="3526" spans="1:5">
      <c r="A3526" s="9">
        <v>44606</v>
      </c>
      <c r="B3526">
        <f>INDEX('[3]Fed Funds rate'!B:B,MATCH('Գծապատկեր 3.Զ.1'!A3526,'[3]Fed Funds rate'!A:A,0))</f>
        <v>0.08</v>
      </c>
      <c r="C3526">
        <v>-876.66</v>
      </c>
      <c r="D3526">
        <f>INDEX([3]Treasury!B:B,MATCH('Գծապատկեր 3.Զ.1'!A3526,[3]Treasury!A:A,0))</f>
        <v>1.98</v>
      </c>
      <c r="E3526">
        <v>-0.83725684912656095</v>
      </c>
    </row>
    <row r="3527" spans="1:5">
      <c r="A3527" s="9">
        <v>44607</v>
      </c>
      <c r="B3527">
        <f>INDEX('[3]Fed Funds rate'!B:B,MATCH('Գծապատկեր 3.Զ.1'!A3527,'[3]Fed Funds rate'!A:A,0))</f>
        <v>0.08</v>
      </c>
      <c r="C3527">
        <v>-877.94</v>
      </c>
      <c r="D3527">
        <f>INDEX([3]Treasury!B:B,MATCH('Գծապատկեր 3.Զ.1'!A3527,[3]Treasury!A:A,0))</f>
        <v>2.0499999999999998</v>
      </c>
      <c r="E3527">
        <v>-0.70959962139579602</v>
      </c>
    </row>
    <row r="3528" spans="1:5">
      <c r="A3528" s="9">
        <v>44608</v>
      </c>
      <c r="B3528">
        <f>INDEX('[3]Fed Funds rate'!B:B,MATCH('Գծապատկեր 3.Զ.1'!A3528,'[3]Fed Funds rate'!A:A,0))</f>
        <v>0.08</v>
      </c>
      <c r="C3528">
        <v>-879.83</v>
      </c>
      <c r="D3528">
        <f>INDEX([3]Treasury!B:B,MATCH('Գծապատկեր 3.Զ.1'!A3528,[3]Treasury!A:A,0))</f>
        <v>2.0299999999999998</v>
      </c>
      <c r="E3528">
        <v>-0.51279913655264397</v>
      </c>
    </row>
    <row r="3529" spans="1:5">
      <c r="A3529" s="9">
        <v>44609</v>
      </c>
      <c r="B3529">
        <f>INDEX('[3]Fed Funds rate'!B:B,MATCH('Գծապատկեր 3.Զ.1'!A3529,'[3]Fed Funds rate'!A:A,0))</f>
        <v>0.08</v>
      </c>
      <c r="C3529">
        <v>-878.66</v>
      </c>
      <c r="D3529">
        <f>INDEX([3]Treasury!B:B,MATCH('Գծապատկեր 3.Զ.1'!A3529,[3]Treasury!A:A,0))</f>
        <v>1.97</v>
      </c>
      <c r="E3529">
        <v>-0.66411246584277706</v>
      </c>
    </row>
    <row r="3530" spans="1:5">
      <c r="A3530" s="9">
        <v>44610</v>
      </c>
      <c r="B3530">
        <f>INDEX('[3]Fed Funds rate'!B:B,MATCH('Գծապատկեր 3.Զ.1'!A3530,'[3]Fed Funds rate'!A:A,0))</f>
        <v>0.08</v>
      </c>
      <c r="C3530">
        <v>-878.61</v>
      </c>
      <c r="D3530">
        <f>INDEX([3]Treasury!B:B,MATCH('Գծապատկեր 3.Զ.1'!A3530,[3]Treasury!A:A,0))</f>
        <v>1.92</v>
      </c>
      <c r="E3530">
        <v>-0.68804750892354605</v>
      </c>
    </row>
    <row r="3531" spans="1:5">
      <c r="A3531" s="9">
        <v>44614</v>
      </c>
      <c r="B3531">
        <f>INDEX('[3]Fed Funds rate'!B:B,MATCH('Գծապատկեր 3.Զ.1'!A3531,'[3]Fed Funds rate'!A:A,0))</f>
        <v>0.08</v>
      </c>
      <c r="C3531">
        <v>-874.2</v>
      </c>
      <c r="D3531">
        <f>INDEX([3]Treasury!B:B,MATCH('Գծապատկեր 3.Զ.1'!A3531,[3]Treasury!A:A,0))</f>
        <v>1.94</v>
      </c>
      <c r="E3531">
        <v>-1.2094847873182699</v>
      </c>
    </row>
    <row r="3532" spans="1:5">
      <c r="A3532" s="9">
        <v>44615</v>
      </c>
      <c r="B3532">
        <f>INDEX('[3]Fed Funds rate'!B:B,MATCH('Գծապատկեր 3.Զ.1'!A3532,'[3]Fed Funds rate'!A:A,0))</f>
        <v>0.08</v>
      </c>
      <c r="C3532">
        <v>-866.1</v>
      </c>
      <c r="D3532">
        <f>INDEX([3]Treasury!B:B,MATCH('Գծապատկեր 3.Զ.1'!A3532,[3]Treasury!A:A,0))</f>
        <v>1.99</v>
      </c>
      <c r="E3532">
        <v>-2.1586094978114199</v>
      </c>
    </row>
    <row r="3533" spans="1:5">
      <c r="A3533" s="9">
        <v>44616</v>
      </c>
      <c r="B3533">
        <f>INDEX('[3]Fed Funds rate'!B:B,MATCH('Գծապատկեր 3.Զ.1'!A3533,'[3]Fed Funds rate'!A:A,0))</f>
        <v>0.08</v>
      </c>
      <c r="C3533">
        <v>-845.17</v>
      </c>
      <c r="D3533">
        <f>INDEX([3]Treasury!B:B,MATCH('Գծապատկեր 3.Զ.1'!A3533,[3]Treasury!A:A,0))</f>
        <v>1.96</v>
      </c>
      <c r="E3533">
        <v>-4.6231117800406301</v>
      </c>
    </row>
    <row r="3534" spans="1:5">
      <c r="A3534" s="9">
        <v>44617</v>
      </c>
      <c r="B3534">
        <f>INDEX('[3]Fed Funds rate'!B:B,MATCH('Գծապատկեր 3.Զ.1'!A3534,'[3]Fed Funds rate'!A:A,0))</f>
        <v>0.08</v>
      </c>
      <c r="C3534">
        <v>-857.32</v>
      </c>
      <c r="D3534">
        <f>INDEX([3]Treasury!B:B,MATCH('Գծապատկեր 3.Զ.1'!A3534,[3]Treasury!A:A,0))</f>
        <v>1.97</v>
      </c>
      <c r="E3534">
        <v>-3.2140099959590298</v>
      </c>
    </row>
    <row r="3535" spans="1:5">
      <c r="A3535" s="9">
        <v>44620</v>
      </c>
      <c r="B3535">
        <f>INDEX('[3]Fed Funds rate'!B:B,MATCH('Գծապատկեր 3.Զ.1'!A3535,'[3]Fed Funds rate'!A:A,0))</f>
        <v>0.08</v>
      </c>
      <c r="C3535">
        <v>-843.85</v>
      </c>
      <c r="D3535">
        <f>INDEX([3]Treasury!B:B,MATCH('Գծապատկեր 3.Զ.1'!A3535,[3]Treasury!A:A,0))</f>
        <v>1.83</v>
      </c>
      <c r="E3535">
        <v>-4.8159024860486799</v>
      </c>
    </row>
    <row r="3536" spans="1:5">
      <c r="A3536" s="9">
        <v>44621</v>
      </c>
      <c r="B3536">
        <f>INDEX('[3]Fed Funds rate'!B:B,MATCH('Գծապատկեր 3.Զ.1'!A3536,'[3]Fed Funds rate'!A:A,0))</f>
        <v>0.08</v>
      </c>
      <c r="C3536">
        <v>-844.53</v>
      </c>
      <c r="D3536">
        <f>INDEX([3]Treasury!B:B,MATCH('Գծապատկեր 3.Զ.1'!A3536,[3]Treasury!A:A,0))</f>
        <v>1.72</v>
      </c>
      <c r="E3536">
        <v>-4.7535951109533698</v>
      </c>
    </row>
    <row r="3537" spans="1:5">
      <c r="A3537" s="9">
        <v>44622</v>
      </c>
      <c r="B3537">
        <f>INDEX('[3]Fed Funds rate'!B:B,MATCH('Գծապատկեր 3.Զ.1'!A3537,'[3]Fed Funds rate'!A:A,0))</f>
        <v>0.08</v>
      </c>
      <c r="C3537">
        <v>-839.67</v>
      </c>
      <c r="D3537">
        <f>INDEX([3]Treasury!B:B,MATCH('Գծապատկեր 3.Զ.1'!A3537,[3]Treasury!A:A,0))</f>
        <v>1.86</v>
      </c>
      <c r="E3537">
        <v>-5.3489683415871196</v>
      </c>
    </row>
    <row r="3538" spans="1:5">
      <c r="A3538" s="9">
        <v>44623</v>
      </c>
      <c r="B3538">
        <f>INDEX('[3]Fed Funds rate'!B:B,MATCH('Գծապատկեր 3.Զ.1'!A3538,'[3]Fed Funds rate'!A:A,0))</f>
        <v>0.08</v>
      </c>
      <c r="C3538">
        <v>-840.72</v>
      </c>
      <c r="D3538">
        <f>INDEX([3]Treasury!B:B,MATCH('Գծապատկեր 3.Զ.1'!A3538,[3]Treasury!A:A,0))</f>
        <v>1.86</v>
      </c>
      <c r="E3538">
        <v>-5.2422401642532996</v>
      </c>
    </row>
    <row r="3539" spans="1:5">
      <c r="A3539" s="9">
        <v>44624</v>
      </c>
      <c r="B3539">
        <f>INDEX('[3]Fed Funds rate'!B:B,MATCH('Գծապատկեր 3.Զ.1'!A3539,'[3]Fed Funds rate'!A:A,0))</f>
        <v>0.08</v>
      </c>
      <c r="C3539">
        <v>-830.44</v>
      </c>
      <c r="D3539">
        <f>INDEX([3]Treasury!B:B,MATCH('Գծապատկեր 3.Զ.1'!A3539,[3]Treasury!A:A,0))</f>
        <v>1.74</v>
      </c>
      <c r="E3539">
        <v>-6.4907814737883802</v>
      </c>
    </row>
    <row r="3540" spans="1:5">
      <c r="A3540" s="9">
        <v>44627</v>
      </c>
      <c r="B3540">
        <f>INDEX('[3]Fed Funds rate'!B:B,MATCH('Գծապատկեր 3.Զ.1'!A3540,'[3]Fed Funds rate'!A:A,0))</f>
        <v>0.08</v>
      </c>
      <c r="C3540">
        <v>-822.62</v>
      </c>
      <c r="D3540">
        <f>INDEX([3]Treasury!B:B,MATCH('Գծապատկեր 3.Զ.1'!A3540,[3]Treasury!A:A,0))</f>
        <v>1.78</v>
      </c>
      <c r="E3540">
        <v>-7.4551551313546698</v>
      </c>
    </row>
    <row r="3541" spans="1:5">
      <c r="A3541" s="9">
        <v>44628</v>
      </c>
      <c r="B3541">
        <f>INDEX('[3]Fed Funds rate'!B:B,MATCH('Գծապատկեր 3.Զ.1'!A3541,'[3]Fed Funds rate'!A:A,0))</f>
        <v>0.08</v>
      </c>
      <c r="C3541">
        <v>-818.97</v>
      </c>
      <c r="D3541">
        <f>INDEX([3]Treasury!B:B,MATCH('Գծապատկեր 3.Զ.1'!A3541,[3]Treasury!A:A,0))</f>
        <v>1.86</v>
      </c>
      <c r="E3541">
        <v>-7.9180889325667696</v>
      </c>
    </row>
    <row r="3542" spans="1:5">
      <c r="A3542" s="9">
        <v>44629</v>
      </c>
      <c r="B3542">
        <f>INDEX('[3]Fed Funds rate'!B:B,MATCH('Գծապատկեր 3.Զ.1'!A3542,'[3]Fed Funds rate'!A:A,0))</f>
        <v>0.08</v>
      </c>
      <c r="C3542">
        <v>-824.11</v>
      </c>
      <c r="D3542">
        <f>INDEX([3]Treasury!B:B,MATCH('Գծապատկեր 3.Զ.1'!A3542,[3]Treasury!A:A,0))</f>
        <v>1.94</v>
      </c>
      <c r="E3542">
        <v>-7.3106746918115197</v>
      </c>
    </row>
    <row r="3543" spans="1:5">
      <c r="A3543" s="9">
        <v>44630</v>
      </c>
      <c r="B3543">
        <f>INDEX('[3]Fed Funds rate'!B:B,MATCH('Գծապատկեր 3.Զ.1'!A3543,'[3]Fed Funds rate'!A:A,0))</f>
        <v>0.08</v>
      </c>
      <c r="C3543">
        <v>-824.84</v>
      </c>
      <c r="D3543">
        <f>INDEX([3]Treasury!B:B,MATCH('Գծապատկեր 3.Զ.1'!A3543,[3]Treasury!A:A,0))</f>
        <v>1.98</v>
      </c>
      <c r="E3543">
        <v>-7.2403753619470299</v>
      </c>
    </row>
    <row r="3544" spans="1:5">
      <c r="A3544" s="9">
        <v>44631</v>
      </c>
      <c r="B3544">
        <f>INDEX('[3]Fed Funds rate'!B:B,MATCH('Գծապատկեր 3.Զ.1'!A3544,'[3]Fed Funds rate'!A:A,0))</f>
        <v>0.08</v>
      </c>
      <c r="C3544">
        <v>-825.28</v>
      </c>
      <c r="D3544">
        <f>INDEX([3]Treasury!B:B,MATCH('Գծապատկեր 3.Զ.1'!A3544,[3]Treasury!A:A,0))</f>
        <v>2</v>
      </c>
      <c r="E3544">
        <v>-7.2052875849067197</v>
      </c>
    </row>
    <row r="3545" spans="1:5">
      <c r="A3545" s="9">
        <v>44634</v>
      </c>
      <c r="B3545">
        <f>INDEX('[3]Fed Funds rate'!B:B,MATCH('Գծապատկեր 3.Զ.1'!A3545,'[3]Fed Funds rate'!A:A,0))</f>
        <v>0.08</v>
      </c>
      <c r="C3545">
        <v>-822.07</v>
      </c>
      <c r="D3545">
        <f>INDEX([3]Treasury!B:B,MATCH('Գծապատկեր 3.Զ.1'!A3545,[3]Treasury!A:A,0))</f>
        <v>2.14</v>
      </c>
      <c r="E3545">
        <v>-7.6132463860613999</v>
      </c>
    </row>
    <row r="3546" spans="1:5">
      <c r="A3546" s="9">
        <v>44635</v>
      </c>
      <c r="B3546">
        <f>INDEX('[3]Fed Funds rate'!B:B,MATCH('Գծապատկեր 3.Զ.1'!A3546,'[3]Fed Funds rate'!A:A,0))</f>
        <v>0.08</v>
      </c>
      <c r="C3546">
        <v>-821.75</v>
      </c>
      <c r="D3546">
        <f>INDEX([3]Treasury!B:B,MATCH('Գծապատկեր 3.Զ.1'!A3546,[3]Treasury!A:A,0))</f>
        <v>2.15</v>
      </c>
      <c r="E3546">
        <v>-7.6704213913574204</v>
      </c>
    </row>
    <row r="3547" spans="1:5">
      <c r="A3547" s="9">
        <v>44636</v>
      </c>
      <c r="B3547">
        <f>INDEX('[3]Fed Funds rate'!B:B,MATCH('Գծապատկեր 3.Զ.1'!A3547,'[3]Fed Funds rate'!A:A,0))</f>
        <v>0.08</v>
      </c>
      <c r="C3547">
        <v>-829.38</v>
      </c>
      <c r="D3547">
        <f>INDEX([3]Treasury!B:B,MATCH('Գծապատկեր 3.Զ.1'!A3547,[3]Treasury!A:A,0))</f>
        <v>2.19</v>
      </c>
      <c r="E3547">
        <v>-6.7644403892560296</v>
      </c>
    </row>
    <row r="3548" spans="1:5">
      <c r="A3548" s="9">
        <v>44637</v>
      </c>
      <c r="B3548">
        <f>INDEX('[3]Fed Funds rate'!B:B,MATCH('Գծապատկեր 3.Զ.1'!A3548,'[3]Fed Funds rate'!A:A,0))</f>
        <v>0.33</v>
      </c>
      <c r="C3548">
        <v>-836.03</v>
      </c>
      <c r="D3548">
        <f>INDEX([3]Treasury!B:B,MATCH('Գծապատկեր 3.Զ.1'!A3548,[3]Treasury!A:A,0))</f>
        <v>2.2000000000000002</v>
      </c>
      <c r="E3548">
        <v>-5.9840749257327799</v>
      </c>
    </row>
    <row r="3549" spans="1:5">
      <c r="A3549" s="9">
        <v>44638</v>
      </c>
      <c r="B3549">
        <f>INDEX('[3]Fed Funds rate'!B:B,MATCH('Գծապատկեր 3.Զ.1'!A3549,'[3]Fed Funds rate'!A:A,0))</f>
        <v>0.33</v>
      </c>
      <c r="C3549">
        <v>-837.13</v>
      </c>
      <c r="D3549">
        <f>INDEX([3]Treasury!B:B,MATCH('Գծապատկեր 3.Զ.1'!A3549,[3]Treasury!A:A,0))</f>
        <v>2.14</v>
      </c>
      <c r="E3549">
        <v>-5.8708279234933798</v>
      </c>
    </row>
    <row r="3550" spans="1:5">
      <c r="A3550" s="9">
        <v>44641</v>
      </c>
      <c r="B3550">
        <f>INDEX('[3]Fed Funds rate'!B:B,MATCH('Գծապատկեր 3.Զ.1'!A3550,'[3]Fed Funds rate'!A:A,0))</f>
        <v>0.33</v>
      </c>
      <c r="C3550">
        <v>-832.4</v>
      </c>
      <c r="D3550">
        <f>INDEX([3]Treasury!B:B,MATCH('Գծապատկեր 3.Զ.1'!A3550,[3]Treasury!A:A,0))</f>
        <v>2.3199999999999998</v>
      </c>
      <c r="E3550">
        <v>-6.4556965300165503</v>
      </c>
    </row>
    <row r="3551" spans="1:5">
      <c r="A3551" s="9">
        <v>44642</v>
      </c>
      <c r="B3551">
        <f>INDEX('[3]Fed Funds rate'!B:B,MATCH('Գծապատկեր 3.Զ.1'!A3551,'[3]Fed Funds rate'!A:A,0))</f>
        <v>0.33</v>
      </c>
      <c r="C3551">
        <v>-826.67</v>
      </c>
      <c r="D3551">
        <f>INDEX([3]Treasury!B:B,MATCH('Գծապատկեր 3.Զ.1'!A3551,[3]Treasury!A:A,0))</f>
        <v>2.38</v>
      </c>
      <c r="E3551">
        <v>-7.1646880777614097</v>
      </c>
    </row>
    <row r="3552" spans="1:5">
      <c r="A3552" s="9">
        <v>44643</v>
      </c>
      <c r="B3552">
        <f>INDEX('[3]Fed Funds rate'!B:B,MATCH('Գծապատկեր 3.Զ.1'!A3552,'[3]Fed Funds rate'!A:A,0))</f>
        <v>0.33</v>
      </c>
      <c r="C3552">
        <v>-825.75</v>
      </c>
      <c r="D3552">
        <f>INDEX([3]Treasury!B:B,MATCH('Գծապատկեր 3.Զ.1'!A3552,[3]Treasury!A:A,0))</f>
        <v>2.3199999999999998</v>
      </c>
      <c r="E3552">
        <v>-7.2942801103306403</v>
      </c>
    </row>
    <row r="3553" spans="1:5">
      <c r="A3553" s="9">
        <v>44644</v>
      </c>
      <c r="B3553">
        <f>INDEX('[3]Fed Funds rate'!B:B,MATCH('Գծապատկեր 3.Զ.1'!A3553,'[3]Fed Funds rate'!A:A,0))</f>
        <v>0.33</v>
      </c>
      <c r="C3553">
        <v>-826.67</v>
      </c>
      <c r="D3553">
        <f>INDEX([3]Treasury!B:B,MATCH('Գծապատկեր 3.Զ.1'!A3553,[3]Treasury!A:A,0))</f>
        <v>2.34</v>
      </c>
      <c r="E3553">
        <v>-7.2011682652782802</v>
      </c>
    </row>
    <row r="3554" spans="1:5">
      <c r="A3554" s="9">
        <v>44645</v>
      </c>
      <c r="B3554">
        <f>INDEX('[3]Fed Funds rate'!B:B,MATCH('Գծապատկեր 3.Զ.1'!A3554,'[3]Fed Funds rate'!A:A,0))</f>
        <v>0.33</v>
      </c>
      <c r="C3554">
        <v>-825.74</v>
      </c>
      <c r="D3554">
        <f>INDEX([3]Treasury!B:B,MATCH('Գծապատկեր 3.Զ.1'!A3554,[3]Treasury!A:A,0))</f>
        <v>2.48</v>
      </c>
      <c r="E3554">
        <v>-7.3319709588799897</v>
      </c>
    </row>
    <row r="3555" spans="1:5">
      <c r="A3555" s="9">
        <v>44648</v>
      </c>
      <c r="B3555">
        <f>INDEX('[3]Fed Funds rate'!B:B,MATCH('Գծապատկեր 3.Զ.1'!A3555,'[3]Fed Funds rate'!A:A,0))</f>
        <v>0.33</v>
      </c>
      <c r="C3555">
        <v>-828.07</v>
      </c>
      <c r="D3555">
        <f>INDEX([3]Treasury!B:B,MATCH('Գծապատկեր 3.Զ.1'!A3555,[3]Treasury!A:A,0))</f>
        <v>2.46</v>
      </c>
      <c r="E3555">
        <v>-7.0684368075966404</v>
      </c>
    </row>
    <row r="3556" spans="1:5">
      <c r="A3556" s="9">
        <v>44649</v>
      </c>
      <c r="B3556">
        <f>INDEX('[3]Fed Funds rate'!B:B,MATCH('Գծապատկեր 3.Զ.1'!A3556,'[3]Fed Funds rate'!A:A,0))</f>
        <v>0.33</v>
      </c>
      <c r="C3556">
        <v>-835.58</v>
      </c>
      <c r="D3556">
        <f>INDEX([3]Treasury!B:B,MATCH('Գծապատկեր 3.Զ.1'!A3556,[3]Treasury!A:A,0))</f>
        <v>2.41</v>
      </c>
      <c r="E3556">
        <v>-6.1838360002831196</v>
      </c>
    </row>
    <row r="3557" spans="1:5">
      <c r="A3557" s="9">
        <v>44650</v>
      </c>
      <c r="B3557">
        <f>INDEX('[3]Fed Funds rate'!B:B,MATCH('Գծապատկեր 3.Զ.1'!A3557,'[3]Fed Funds rate'!A:A,0))</f>
        <v>0.33</v>
      </c>
      <c r="C3557">
        <v>-838.6</v>
      </c>
      <c r="D3557">
        <f>INDEX([3]Treasury!B:B,MATCH('Գծապատկեր 3.Զ.1'!A3557,[3]Treasury!A:A,0))</f>
        <v>2.35</v>
      </c>
      <c r="E3557">
        <v>-5.8413012506863398</v>
      </c>
    </row>
    <row r="3558" spans="1:5">
      <c r="A3558" s="9">
        <v>44651</v>
      </c>
      <c r="B3558">
        <f>INDEX('[3]Fed Funds rate'!B:B,MATCH('Գծապատկեր 3.Զ.1'!A3558,'[3]Fed Funds rate'!A:A,0))</f>
        <v>0.33</v>
      </c>
      <c r="C3558">
        <v>-834.43</v>
      </c>
      <c r="D3558">
        <f>INDEX([3]Treasury!B:B,MATCH('Գծապատկեր 3.Զ.1'!A3558,[3]Treasury!A:A,0))</f>
        <v>2.3199999999999998</v>
      </c>
      <c r="E3558">
        <v>-6.3580381163665098</v>
      </c>
    </row>
    <row r="3559" spans="1:5">
      <c r="A3559" s="9">
        <v>44652</v>
      </c>
      <c r="B3559">
        <f>INDEX('[3]Fed Funds rate'!B:B,MATCH('Գծապատկեր 3.Զ.1'!A3559,'[3]Fed Funds rate'!A:A,0))</f>
        <v>0.33</v>
      </c>
      <c r="C3559">
        <v>-832.24</v>
      </c>
      <c r="D3559">
        <f>INDEX([3]Treasury!B:B,MATCH('Գծապատկեր 3.Զ.1'!A3559,[3]Treasury!A:A,0))</f>
        <v>2.39</v>
      </c>
      <c r="E3559">
        <v>-6.6390766563658801</v>
      </c>
    </row>
    <row r="3560" spans="1:5">
      <c r="A3560" s="9">
        <v>44655</v>
      </c>
      <c r="B3560">
        <f>INDEX('[3]Fed Funds rate'!B:B,MATCH('Գծապատկեր 3.Զ.1'!A3560,'[3]Fed Funds rate'!A:A,0))</f>
        <v>0.33</v>
      </c>
      <c r="C3560">
        <v>-834.48</v>
      </c>
      <c r="D3560">
        <f>INDEX([3]Treasury!B:B,MATCH('Գծապատկեր 3.Զ.1'!A3560,[3]Treasury!A:A,0))</f>
        <v>2.42</v>
      </c>
      <c r="E3560">
        <v>-6.3885238313025603</v>
      </c>
    </row>
    <row r="3561" spans="1:5">
      <c r="A3561" s="9">
        <v>44656</v>
      </c>
      <c r="B3561">
        <f>INDEX('[3]Fed Funds rate'!B:B,MATCH('Գծապատկեր 3.Զ.1'!A3561,'[3]Fed Funds rate'!A:A,0))</f>
        <v>0.33</v>
      </c>
      <c r="C3561">
        <v>-830.14</v>
      </c>
      <c r="D3561">
        <f>INDEX([3]Treasury!B:B,MATCH('Գծապատկեր 3.Զ.1'!A3561,[3]Treasury!A:A,0))</f>
        <v>2.54</v>
      </c>
      <c r="E3561">
        <v>-6.9282038987400902</v>
      </c>
    </row>
    <row r="3562" spans="1:5">
      <c r="A3562" s="9">
        <v>44657</v>
      </c>
      <c r="B3562">
        <f>INDEX('[3]Fed Funds rate'!B:B,MATCH('Գծապատկեր 3.Զ.1'!A3562,'[3]Fed Funds rate'!A:A,0))</f>
        <v>0.33</v>
      </c>
      <c r="C3562">
        <v>-823.85</v>
      </c>
      <c r="D3562">
        <f>INDEX([3]Treasury!B:B,MATCH('Գծապատկեր 3.Զ.1'!A3562,[3]Treasury!A:A,0))</f>
        <v>2.61</v>
      </c>
      <c r="E3562">
        <v>-7.7070309545944102</v>
      </c>
    </row>
    <row r="3563" spans="1:5">
      <c r="A3563" s="9">
        <v>44658</v>
      </c>
      <c r="B3563">
        <f>INDEX('[3]Fed Funds rate'!B:B,MATCH('Գծապատկեր 3.Զ.1'!A3563,'[3]Fed Funds rate'!A:A,0))</f>
        <v>0.33</v>
      </c>
      <c r="C3563">
        <v>-822.54</v>
      </c>
      <c r="D3563">
        <f>INDEX([3]Treasury!B:B,MATCH('Գծապատկեր 3.Զ.1'!A3563,[3]Treasury!A:A,0))</f>
        <v>2.66</v>
      </c>
      <c r="E3563">
        <v>-7.88440524011639</v>
      </c>
    </row>
    <row r="3564" spans="1:5">
      <c r="A3564" s="9">
        <v>44659</v>
      </c>
      <c r="B3564">
        <f>INDEX('[3]Fed Funds rate'!B:B,MATCH('Գծապատկեր 3.Զ.1'!A3564,'[3]Fed Funds rate'!A:A,0))</f>
        <v>0.33</v>
      </c>
      <c r="C3564">
        <v>-817.84</v>
      </c>
      <c r="D3564">
        <f>INDEX([3]Treasury!B:B,MATCH('Գծապատկեր 3.Զ.1'!A3564,[3]Treasury!A:A,0))</f>
        <v>2.72</v>
      </c>
      <c r="E3564">
        <v>-8.4756827893744404</v>
      </c>
    </row>
    <row r="3565" spans="1:5">
      <c r="A3565" s="9">
        <v>44662</v>
      </c>
      <c r="B3565">
        <f>INDEX('[3]Fed Funds rate'!B:B,MATCH('Գծապատկեր 3.Զ.1'!A3565,'[3]Fed Funds rate'!A:A,0))</f>
        <v>0.33</v>
      </c>
      <c r="C3565">
        <v>-810.47</v>
      </c>
      <c r="D3565">
        <f>INDEX([3]Treasury!B:B,MATCH('Գծապատկեր 3.Զ.1'!A3565,[3]Treasury!A:A,0))</f>
        <v>2.79</v>
      </c>
      <c r="E3565">
        <v>-9.3991598550595601</v>
      </c>
    </row>
    <row r="3566" spans="1:5">
      <c r="A3566" s="9">
        <v>44663</v>
      </c>
      <c r="B3566">
        <f>INDEX('[3]Fed Funds rate'!B:B,MATCH('Գծապատկեր 3.Զ.1'!A3566,'[3]Fed Funds rate'!A:A,0))</f>
        <v>0.33</v>
      </c>
      <c r="C3566">
        <v>-809.94</v>
      </c>
      <c r="D3566">
        <f>INDEX([3]Treasury!B:B,MATCH('Գծապատկեր 3.Զ.1'!A3566,[3]Treasury!A:A,0))</f>
        <v>2.72</v>
      </c>
      <c r="E3566">
        <v>-9.4828130764957397</v>
      </c>
    </row>
    <row r="3567" spans="1:5">
      <c r="A3567" s="9">
        <v>44664</v>
      </c>
      <c r="B3567">
        <f>INDEX('[3]Fed Funds rate'!B:B,MATCH('Գծապատկեր 3.Զ.1'!A3567,'[3]Fed Funds rate'!A:A,0))</f>
        <v>0.33</v>
      </c>
      <c r="C3567">
        <v>-811.85</v>
      </c>
      <c r="D3567">
        <f>INDEX([3]Treasury!B:B,MATCH('Գծապատկեր 3.Զ.1'!A3567,[3]Treasury!A:A,0))</f>
        <v>2.7</v>
      </c>
      <c r="E3567">
        <v>-9.2655082599778709</v>
      </c>
    </row>
    <row r="3568" spans="1:5">
      <c r="A3568" s="9">
        <v>44665</v>
      </c>
      <c r="B3568">
        <f>INDEX('[3]Fed Funds rate'!B:B,MATCH('Գծապատկեր 3.Զ.1'!A3568,'[3]Fed Funds rate'!A:A,0))</f>
        <v>0.33</v>
      </c>
      <c r="C3568">
        <v>-809.9</v>
      </c>
      <c r="D3568">
        <f>INDEX([3]Treasury!B:B,MATCH('Գծապատկեր 3.Զ.1'!A3568,[3]Treasury!A:A,0))</f>
        <v>2.83</v>
      </c>
      <c r="E3568">
        <v>-9.5242266661713302</v>
      </c>
    </row>
    <row r="3569" spans="1:5">
      <c r="A3569" s="9">
        <v>44669</v>
      </c>
      <c r="B3569">
        <f>INDEX('[3]Fed Funds rate'!B:B,MATCH('Գծապատկեր 3.Զ.1'!A3569,'[3]Fed Funds rate'!A:A,0))</f>
        <v>0.33</v>
      </c>
      <c r="C3569">
        <v>-808.29</v>
      </c>
      <c r="D3569">
        <f>INDEX([3]Treasury!B:B,MATCH('Գծապատկեր 3.Զ.1'!A3569,[3]Treasury!A:A,0))</f>
        <v>2.85</v>
      </c>
      <c r="E3569">
        <v>-9.7414516452609998</v>
      </c>
    </row>
    <row r="3570" spans="1:5">
      <c r="A3570" s="9">
        <v>44670</v>
      </c>
      <c r="B3570">
        <f>INDEX('[3]Fed Funds rate'!B:B,MATCH('Գծապատկեր 3.Զ.1'!A3570,'[3]Fed Funds rate'!A:A,0))</f>
        <v>0.33</v>
      </c>
      <c r="C3570">
        <v>-803.18</v>
      </c>
      <c r="D3570">
        <f>INDEX([3]Treasury!B:B,MATCH('Գծապատկեր 3.Զ.1'!A3570,[3]Treasury!A:A,0))</f>
        <v>2.93</v>
      </c>
      <c r="E3570">
        <v>-10.3938943075623</v>
      </c>
    </row>
    <row r="3571" spans="1:5">
      <c r="A3571" s="9">
        <v>44671</v>
      </c>
      <c r="B3571">
        <f>INDEX('[3]Fed Funds rate'!B:B,MATCH('Գծապատկեր 3.Զ.1'!A3571,'[3]Fed Funds rate'!A:A,0))</f>
        <v>0.33</v>
      </c>
      <c r="C3571">
        <v>-804.36</v>
      </c>
      <c r="D3571">
        <f>INDEX([3]Treasury!B:B,MATCH('Գծապատկեր 3.Զ.1'!A3571,[3]Treasury!A:A,0))</f>
        <v>2.85</v>
      </c>
      <c r="E3571">
        <v>-10.2653229264376</v>
      </c>
    </row>
    <row r="3572" spans="1:5">
      <c r="A3572" s="9">
        <v>44672</v>
      </c>
      <c r="B3572">
        <f>INDEX('[3]Fed Funds rate'!B:B,MATCH('Գծապատկեր 3.Զ.1'!A3572,'[3]Fed Funds rate'!A:A,0))</f>
        <v>0.33</v>
      </c>
      <c r="C3572">
        <v>-802.19</v>
      </c>
      <c r="D3572">
        <f>INDEX([3]Treasury!B:B,MATCH('Գծապատկեր 3.Զ.1'!A3572,[3]Treasury!A:A,0))</f>
        <v>2.9</v>
      </c>
      <c r="E3572">
        <v>-10.5537038292101</v>
      </c>
    </row>
    <row r="3573" spans="1:5">
      <c r="A3573" s="9">
        <v>44673</v>
      </c>
      <c r="B3573">
        <f>INDEX('[3]Fed Funds rate'!B:B,MATCH('Գծապատկեր 3.Զ.1'!A3573,'[3]Fed Funds rate'!A:A,0))</f>
        <v>0.33</v>
      </c>
      <c r="C3573">
        <v>-797.85</v>
      </c>
      <c r="D3573">
        <f>INDEX([3]Treasury!B:B,MATCH('Գծապատկեր 3.Զ.1'!A3573,[3]Treasury!A:A,0))</f>
        <v>2.9</v>
      </c>
      <c r="E3573">
        <v>-11.114428068139301</v>
      </c>
    </row>
    <row r="3574" spans="1:5">
      <c r="A3574" s="9">
        <v>44676</v>
      </c>
      <c r="B3574">
        <f>INDEX('[3]Fed Funds rate'!B:B,MATCH('Գծապատկեր 3.Զ.1'!A3574,'[3]Fed Funds rate'!A:A,0))</f>
        <v>0.33</v>
      </c>
      <c r="C3574">
        <v>-796.96</v>
      </c>
      <c r="D3574">
        <f>INDEX([3]Treasury!B:B,MATCH('Գծապատկեր 3.Զ.1'!A3574,[3]Treasury!A:A,0))</f>
        <v>2.81</v>
      </c>
      <c r="E3574">
        <v>-11.2442764224139</v>
      </c>
    </row>
    <row r="3575" spans="1:5">
      <c r="A3575" s="9">
        <v>44677</v>
      </c>
      <c r="B3575">
        <f>INDEX('[3]Fed Funds rate'!B:B,MATCH('Գծապատկեր 3.Զ.1'!A3575,'[3]Fed Funds rate'!A:A,0))</f>
        <v>0.33</v>
      </c>
      <c r="C3575">
        <v>-798.79</v>
      </c>
      <c r="D3575">
        <f>INDEX([3]Treasury!B:B,MATCH('Գծապատկեր 3.Զ.1'!A3575,[3]Treasury!A:A,0))</f>
        <v>2.77</v>
      </c>
      <c r="E3575">
        <v>-11.0331532186426</v>
      </c>
    </row>
    <row r="3576" spans="1:5">
      <c r="A3576" s="9">
        <v>44678</v>
      </c>
      <c r="B3576">
        <f>INDEX('[3]Fed Funds rate'!B:B,MATCH('Գծապատկեր 3.Զ.1'!A3576,'[3]Fed Funds rate'!A:A,0))</f>
        <v>0.33</v>
      </c>
      <c r="C3576">
        <v>-796.14</v>
      </c>
      <c r="D3576">
        <f>INDEX([3]Treasury!B:B,MATCH('Գծապատկեր 3.Զ.1'!A3576,[3]Treasury!A:A,0))</f>
        <v>2.82</v>
      </c>
      <c r="E3576">
        <v>-11.3836924735394</v>
      </c>
    </row>
    <row r="3577" spans="1:5">
      <c r="A3577" s="9">
        <v>44679</v>
      </c>
      <c r="B3577">
        <f>INDEX('[3]Fed Funds rate'!B:B,MATCH('Գծապատկեր 3.Զ.1'!A3577,'[3]Fed Funds rate'!A:A,0))</f>
        <v>0.33</v>
      </c>
      <c r="C3577">
        <v>-793.69</v>
      </c>
      <c r="D3577">
        <f>INDEX([3]Treasury!B:B,MATCH('Գծապատկեր 3.Զ.1'!A3577,[3]Treasury!A:A,0))</f>
        <v>2.85</v>
      </c>
      <c r="E3577">
        <v>-11.7101375677824</v>
      </c>
    </row>
    <row r="3578" spans="1:5">
      <c r="A3578" s="9">
        <v>44680</v>
      </c>
      <c r="B3578">
        <f>INDEX('[3]Fed Funds rate'!B:B,MATCH('Գծապատկեր 3.Զ.1'!A3578,'[3]Fed Funds rate'!A:A,0))</f>
        <v>0.33</v>
      </c>
      <c r="C3578">
        <v>-788.7</v>
      </c>
      <c r="D3578">
        <f>INDEX([3]Treasury!B:B,MATCH('Գծապատկեր 3.Զ.1'!A3578,[3]Treasury!A:A,0))</f>
        <v>2.89</v>
      </c>
      <c r="E3578">
        <v>-12.3590668368136</v>
      </c>
    </row>
    <row r="3579" spans="1:5">
      <c r="A3579" s="9">
        <v>44683</v>
      </c>
      <c r="B3579">
        <f>INDEX('[3]Fed Funds rate'!B:B,MATCH('Գծապատկեր 3.Զ.1'!A3579,'[3]Fed Funds rate'!A:A,0))</f>
        <v>0.33</v>
      </c>
      <c r="C3579">
        <v>-784.93</v>
      </c>
      <c r="D3579">
        <f>INDEX([3]Treasury!B:B,MATCH('Գծապատկեր 3.Զ.1'!A3579,[3]Treasury!A:A,0))</f>
        <v>2.99</v>
      </c>
      <c r="E3579">
        <v>-12.856450157349901</v>
      </c>
    </row>
    <row r="3580" spans="1:5">
      <c r="A3580" s="9">
        <v>44684</v>
      </c>
      <c r="B3580">
        <f>INDEX('[3]Fed Funds rate'!B:B,MATCH('Գծապատկեր 3.Զ.1'!A3580,'[3]Fed Funds rate'!A:A,0))</f>
        <v>0.33</v>
      </c>
      <c r="C3580">
        <v>-783.2</v>
      </c>
      <c r="D3580">
        <f>INDEX([3]Treasury!B:B,MATCH('Գծապատկեր 3.Զ.1'!A3580,[3]Treasury!A:A,0))</f>
        <v>2.97</v>
      </c>
      <c r="E3580">
        <v>-13.095330516645699</v>
      </c>
    </row>
    <row r="3581" spans="1:5">
      <c r="A3581" s="9">
        <v>44685</v>
      </c>
      <c r="B3581">
        <f>INDEX('[3]Fed Funds rate'!B:B,MATCH('Գծապատկեր 3.Զ.1'!A3581,'[3]Fed Funds rate'!A:A,0))</f>
        <v>0.33</v>
      </c>
      <c r="C3581">
        <v>-785.97</v>
      </c>
      <c r="D3581">
        <f>INDEX([3]Treasury!B:B,MATCH('Գծապատկեր 3.Զ.1'!A3581,[3]Treasury!A:A,0))</f>
        <v>2.93</v>
      </c>
      <c r="E3581">
        <v>-12.7605123949083</v>
      </c>
    </row>
    <row r="3582" spans="1:5">
      <c r="A3582" s="9">
        <v>44686</v>
      </c>
      <c r="B3582">
        <f>INDEX('[3]Fed Funds rate'!B:B,MATCH('Գծապատկեր 3.Զ.1'!A3582,'[3]Fed Funds rate'!A:A,0))</f>
        <v>0.83</v>
      </c>
      <c r="C3582">
        <v>-783.3</v>
      </c>
      <c r="D3582">
        <f>INDEX([3]Treasury!B:B,MATCH('Գծապատկեր 3.Զ.1'!A3582,[3]Treasury!A:A,0))</f>
        <v>3.05</v>
      </c>
      <c r="E3582">
        <v>-13.1190333023251</v>
      </c>
    </row>
    <row r="3583" spans="1:5">
      <c r="A3583" s="9">
        <v>44687</v>
      </c>
      <c r="B3583">
        <f>INDEX('[3]Fed Funds rate'!B:B,MATCH('Գծապատկեր 3.Զ.1'!A3583,'[3]Fed Funds rate'!A:A,0))</f>
        <v>0.83</v>
      </c>
      <c r="C3583">
        <v>-777.09</v>
      </c>
      <c r="D3583">
        <f>INDEX([3]Treasury!B:B,MATCH('Գծապատկեր 3.Զ.1'!A3583,[3]Treasury!A:A,0))</f>
        <v>3.12</v>
      </c>
      <c r="E3583">
        <v>-13.9332271670116</v>
      </c>
    </row>
    <row r="3584" spans="1:5">
      <c r="A3584" s="9">
        <v>44690</v>
      </c>
      <c r="B3584">
        <f>INDEX('[3]Fed Funds rate'!B:B,MATCH('Գծապատկեր 3.Զ.1'!A3584,'[3]Fed Funds rate'!A:A,0))</f>
        <v>0.83</v>
      </c>
      <c r="C3584">
        <v>-771.42</v>
      </c>
      <c r="D3584">
        <f>INDEX([3]Treasury!B:B,MATCH('Գծապատկեր 3.Զ.1'!A3584,[3]Treasury!A:A,0))</f>
        <v>3.05</v>
      </c>
      <c r="E3584">
        <v>-14.6837819541347</v>
      </c>
    </row>
    <row r="3585" spans="1:5">
      <c r="A3585" s="9">
        <v>44691</v>
      </c>
      <c r="B3585">
        <f>INDEX('[3]Fed Funds rate'!B:B,MATCH('Գծապատկեր 3.Զ.1'!A3585,'[3]Fed Funds rate'!A:A,0))</f>
        <v>0.83</v>
      </c>
      <c r="C3585">
        <v>-772.34</v>
      </c>
      <c r="D3585">
        <f>INDEX([3]Treasury!B:B,MATCH('Գծապատկեր 3.Զ.1'!A3585,[3]Treasury!A:A,0))</f>
        <v>2.99</v>
      </c>
      <c r="E3585">
        <v>-14.5828269083691</v>
      </c>
    </row>
    <row r="3586" spans="1:5">
      <c r="A3586" s="9">
        <v>44692</v>
      </c>
      <c r="B3586">
        <f>INDEX('[3]Fed Funds rate'!B:B,MATCH('Գծապատկեր 3.Զ.1'!A3586,'[3]Fed Funds rate'!A:A,0))</f>
        <v>0.83</v>
      </c>
      <c r="C3586">
        <v>-774.39</v>
      </c>
      <c r="D3586">
        <f>INDEX([3]Treasury!B:B,MATCH('Գծապատկեր 3.Զ.1'!A3586,[3]Treasury!A:A,0))</f>
        <v>2.91</v>
      </c>
      <c r="E3586">
        <v>-14.3359857186501</v>
      </c>
    </row>
    <row r="3587" spans="1:5">
      <c r="A3587" s="9">
        <v>44693</v>
      </c>
      <c r="B3587">
        <f>INDEX('[3]Fed Funds rate'!B:B,MATCH('Գծապատկեր 3.Զ.1'!A3587,'[3]Fed Funds rate'!A:A,0))</f>
        <v>0.83</v>
      </c>
      <c r="C3587">
        <v>-775.04</v>
      </c>
      <c r="D3587">
        <f>INDEX([3]Treasury!B:B,MATCH('Գծապատկեր 3.Զ.1'!A3587,[3]Treasury!A:A,0))</f>
        <v>2.84</v>
      </c>
      <c r="E3587">
        <v>-14.270318048773699</v>
      </c>
    </row>
    <row r="3588" spans="1:5">
      <c r="A3588" s="9">
        <v>44694</v>
      </c>
      <c r="B3588">
        <f>INDEX('[3]Fed Funds rate'!B:B,MATCH('Գծապատկեր 3.Զ.1'!A3588,'[3]Fed Funds rate'!A:A,0))</f>
        <v>0.83</v>
      </c>
      <c r="C3588">
        <v>-774.78</v>
      </c>
      <c r="D3588">
        <f>INDEX([3]Treasury!B:B,MATCH('Գծապատկեր 3.Զ.1'!A3588,[3]Treasury!A:A,0))</f>
        <v>2.93</v>
      </c>
      <c r="E3588">
        <v>-14.322104329228999</v>
      </c>
    </row>
    <row r="3589" spans="1:5">
      <c r="A3589" s="9">
        <v>44697</v>
      </c>
      <c r="B3589">
        <f>INDEX('[3]Fed Funds rate'!B:B,MATCH('Գծապատկեր 3.Զ.1'!A3589,'[3]Fed Funds rate'!A:A,0))</f>
        <v>0.83</v>
      </c>
      <c r="C3589">
        <v>-774</v>
      </c>
      <c r="D3589">
        <f>INDEX([3]Treasury!B:B,MATCH('Գծապատկեր 3.Զ.1'!A3589,[3]Treasury!A:A,0))</f>
        <v>2.88</v>
      </c>
      <c r="E3589">
        <v>-14.441062615859099</v>
      </c>
    </row>
    <row r="3590" spans="1:5">
      <c r="A3590" s="9">
        <v>44698</v>
      </c>
      <c r="B3590">
        <f>INDEX('[3]Fed Funds rate'!B:B,MATCH('Գծապատկեր 3.Զ.1'!A3590,'[3]Fed Funds rate'!A:A,0))</f>
        <v>0.83</v>
      </c>
      <c r="C3590">
        <v>-772.95</v>
      </c>
      <c r="D3590">
        <f>INDEX([3]Treasury!B:B,MATCH('Գծապատկեր 3.Զ.1'!A3590,[3]Treasury!A:A,0))</f>
        <v>2.98</v>
      </c>
      <c r="E3590">
        <v>-14.5950473084765</v>
      </c>
    </row>
    <row r="3591" spans="1:5">
      <c r="A3591" s="9">
        <v>44699</v>
      </c>
      <c r="B3591">
        <f>INDEX('[3]Fed Funds rate'!B:B,MATCH('Գծապատկեր 3.Զ.1'!A3591,'[3]Fed Funds rate'!A:A,0))</f>
        <v>0.83</v>
      </c>
      <c r="C3591">
        <v>-771.93</v>
      </c>
      <c r="D3591">
        <f>INDEX([3]Treasury!B:B,MATCH('Գծապատկեր 3.Զ.1'!A3591,[3]Treasury!A:A,0))</f>
        <v>2.89</v>
      </c>
      <c r="E3591">
        <v>-14.745329938318401</v>
      </c>
    </row>
    <row r="3592" spans="1:5">
      <c r="A3592" s="9">
        <v>44700</v>
      </c>
      <c r="B3592">
        <f>INDEX('[3]Fed Funds rate'!B:B,MATCH('Գծապատկեր 3.Զ.1'!A3592,'[3]Fed Funds rate'!A:A,0))</f>
        <v>0.83</v>
      </c>
      <c r="C3592">
        <v>-771.72</v>
      </c>
      <c r="D3592">
        <f>INDEX([3]Treasury!B:B,MATCH('Գծապատկեր 3.Զ.1'!A3592,[3]Treasury!A:A,0))</f>
        <v>2.84</v>
      </c>
      <c r="E3592">
        <v>-14.7907715403871</v>
      </c>
    </row>
    <row r="3593" spans="1:5">
      <c r="A3593" s="9">
        <v>44701</v>
      </c>
      <c r="B3593">
        <f>INDEX('[3]Fed Funds rate'!B:B,MATCH('Գծապատկեր 3.Զ.1'!A3593,'[3]Fed Funds rate'!A:A,0))</f>
        <v>0.83</v>
      </c>
      <c r="C3593">
        <v>-773.82</v>
      </c>
      <c r="D3593">
        <f>INDEX([3]Treasury!B:B,MATCH('Գծապատկեր 3.Զ.1'!A3593,[3]Treasury!A:A,0))</f>
        <v>2.78</v>
      </c>
      <c r="E3593">
        <v>-14.5372548979917</v>
      </c>
    </row>
    <row r="3594" spans="1:5">
      <c r="A3594" s="9">
        <v>44704</v>
      </c>
      <c r="B3594">
        <f>INDEX('[3]Fed Funds rate'!B:B,MATCH('Գծապատկեր 3.Զ.1'!A3594,'[3]Fed Funds rate'!A:A,0))</f>
        <v>0.83</v>
      </c>
      <c r="C3594">
        <v>-776.15</v>
      </c>
      <c r="D3594">
        <f>INDEX([3]Treasury!B:B,MATCH('Գծապատկեր 3.Զ.1'!A3594,[3]Treasury!A:A,0))</f>
        <v>2.86</v>
      </c>
      <c r="E3594">
        <v>-14.2548367392596</v>
      </c>
    </row>
    <row r="3595" spans="1:5">
      <c r="A3595" s="9">
        <v>44705</v>
      </c>
      <c r="B3595">
        <f>INDEX('[3]Fed Funds rate'!B:B,MATCH('Գծապատկեր 3.Զ.1'!A3595,'[3]Fed Funds rate'!A:A,0))</f>
        <v>0.83</v>
      </c>
      <c r="C3595">
        <v>-779.02</v>
      </c>
      <c r="D3595">
        <f>INDEX([3]Treasury!B:B,MATCH('Գծապատկեր 3.Զ.1'!A3595,[3]Treasury!A:A,0))</f>
        <v>2.76</v>
      </c>
      <c r="E3595">
        <v>-13.9039777305267</v>
      </c>
    </row>
    <row r="3596" spans="1:5">
      <c r="A3596" s="9">
        <v>44706</v>
      </c>
      <c r="B3596">
        <f>INDEX('[3]Fed Funds rate'!B:B,MATCH('Գծապատկեր 3.Զ.1'!A3596,'[3]Fed Funds rate'!A:A,0))</f>
        <v>0.83</v>
      </c>
      <c r="C3596">
        <v>-784.4</v>
      </c>
      <c r="D3596">
        <f>INDEX([3]Treasury!B:B,MATCH('Գծապատկեր 3.Զ.1'!A3596,[3]Treasury!A:A,0))</f>
        <v>2.75</v>
      </c>
      <c r="E3596">
        <v>-13.2339729835537</v>
      </c>
    </row>
    <row r="3597" spans="1:5">
      <c r="A3597" s="9">
        <v>44707</v>
      </c>
      <c r="B3597">
        <f>INDEX('[3]Fed Funds rate'!B:B,MATCH('Գծապատկեր 3.Զ.1'!A3597,'[3]Fed Funds rate'!A:A,0))</f>
        <v>0.83</v>
      </c>
      <c r="C3597">
        <v>-788.79</v>
      </c>
      <c r="D3597">
        <f>INDEX([3]Treasury!B:B,MATCH('Գծապատկեր 3.Զ.1'!A3597,[3]Treasury!A:A,0))</f>
        <v>2.75</v>
      </c>
      <c r="E3597">
        <v>-12.694102425917</v>
      </c>
    </row>
    <row r="3598" spans="1:5">
      <c r="A3598" s="9">
        <v>44708</v>
      </c>
      <c r="B3598">
        <f>INDEX('[3]Fed Funds rate'!B:B,MATCH('Գծապատկեր 3.Զ.1'!A3598,'[3]Fed Funds rate'!A:A,0))</f>
        <v>0.83</v>
      </c>
      <c r="C3598">
        <v>-793.07</v>
      </c>
      <c r="D3598">
        <f>INDEX([3]Treasury!B:B,MATCH('Գծապատկեր 3.Զ.1'!A3598,[3]Treasury!A:A,0))</f>
        <v>2.74</v>
      </c>
      <c r="E3598">
        <v>-12.171198414553199</v>
      </c>
    </row>
    <row r="3599" spans="1:5">
      <c r="A3599" s="9">
        <v>44712</v>
      </c>
      <c r="B3599">
        <f>INDEX('[3]Fed Funds rate'!B:B,MATCH('Գծապատկեր 3.Զ.1'!A3599,'[3]Fed Funds rate'!A:A,0))</f>
        <v>0.83</v>
      </c>
      <c r="C3599">
        <v>-790.19</v>
      </c>
      <c r="D3599">
        <f>INDEX([3]Treasury!B:B,MATCH('Գծապատկեր 3.Զ.1'!A3599,[3]Treasury!A:A,0))</f>
        <v>2.85</v>
      </c>
      <c r="E3599">
        <v>-12.553237414747</v>
      </c>
    </row>
    <row r="3600" spans="1:5">
      <c r="A3600" s="9">
        <v>44713</v>
      </c>
      <c r="B3600">
        <f>INDEX('[3]Fed Funds rate'!B:B,MATCH('Գծապատկեր 3.Զ.1'!A3600,'[3]Fed Funds rate'!A:A,0))</f>
        <v>0.83</v>
      </c>
      <c r="C3600">
        <v>-787.96</v>
      </c>
      <c r="D3600">
        <f>INDEX([3]Treasury!B:B,MATCH('Գծապատկեր 3.Զ.1'!A3600,[3]Treasury!A:A,0))</f>
        <v>2.94</v>
      </c>
      <c r="E3600">
        <v>-12.8540791098726</v>
      </c>
    </row>
    <row r="3601" spans="1:5">
      <c r="A3601" s="9">
        <v>44714</v>
      </c>
      <c r="B3601">
        <f>INDEX('[3]Fed Funds rate'!B:B,MATCH('Գծապատկեր 3.Զ.1'!A3601,'[3]Fed Funds rate'!A:A,0))</f>
        <v>0.83</v>
      </c>
      <c r="C3601">
        <v>-788.14</v>
      </c>
      <c r="D3601">
        <f>INDEX([3]Treasury!B:B,MATCH('Գծապատկեր 3.Զ.1'!A3601,[3]Treasury!A:A,0))</f>
        <v>2.92</v>
      </c>
      <c r="E3601">
        <v>-12.849469890110299</v>
      </c>
    </row>
    <row r="3602" spans="1:5">
      <c r="A3602" s="9">
        <v>44715</v>
      </c>
      <c r="B3602">
        <f>INDEX('[3]Fed Funds rate'!B:B,MATCH('Գծապատկեր 3.Զ.1'!A3602,'[3]Fed Funds rate'!A:A,0))</f>
        <v>0.83</v>
      </c>
      <c r="C3602">
        <v>-787.24</v>
      </c>
      <c r="D3602">
        <f>INDEX([3]Treasury!B:B,MATCH('Գծապատկեր 3.Զ.1'!A3602,[3]Treasury!A:A,0))</f>
        <v>2.96</v>
      </c>
      <c r="E3602">
        <v>-12.981959869027399</v>
      </c>
    </row>
    <row r="3603" spans="1:5">
      <c r="A3603" s="9">
        <v>44718</v>
      </c>
      <c r="B3603">
        <f>INDEX('[3]Fed Funds rate'!B:B,MATCH('Գծապատկեր 3.Զ.1'!A3603,'[3]Fed Funds rate'!A:A,0))</f>
        <v>0.83</v>
      </c>
      <c r="C3603">
        <v>-784.34</v>
      </c>
      <c r="D3603">
        <f>INDEX([3]Treasury!B:B,MATCH('Գծապատկեր 3.Զ.1'!A3603,[3]Treasury!A:A,0))</f>
        <v>3.04</v>
      </c>
      <c r="E3603">
        <v>-13.3692473019986</v>
      </c>
    </row>
    <row r="3604" spans="1:5">
      <c r="A3604" s="9">
        <v>44719</v>
      </c>
      <c r="B3604">
        <f>INDEX('[3]Fed Funds rate'!B:B,MATCH('Գծապատկեր 3.Զ.1'!A3604,'[3]Fed Funds rate'!A:A,0))</f>
        <v>0.83</v>
      </c>
      <c r="C3604">
        <v>-783.53</v>
      </c>
      <c r="D3604">
        <f>INDEX([3]Treasury!B:B,MATCH('Գծապատկեր 3.Զ.1'!A3604,[3]Treasury!A:A,0))</f>
        <v>2.98</v>
      </c>
      <c r="E3604">
        <v>-13.490803722608799</v>
      </c>
    </row>
    <row r="3605" spans="1:5">
      <c r="A3605" s="9">
        <v>44720</v>
      </c>
      <c r="B3605">
        <f>INDEX('[3]Fed Funds rate'!B:B,MATCH('Գծապատկեր 3.Զ.1'!A3605,'[3]Fed Funds rate'!A:A,0))</f>
        <v>0.83</v>
      </c>
      <c r="C3605">
        <v>-780.34</v>
      </c>
      <c r="D3605">
        <f>INDEX([3]Treasury!B:B,MATCH('Գծապատկեր 3.Զ.1'!A3605,[3]Treasury!A:A,0))</f>
        <v>3.03</v>
      </c>
      <c r="E3605">
        <v>-13.9169979560304</v>
      </c>
    </row>
    <row r="3606" spans="1:5">
      <c r="A3606" s="9">
        <v>44721</v>
      </c>
      <c r="B3606">
        <f>INDEX('[3]Fed Funds rate'!B:B,MATCH('Գծապատկեր 3.Զ.1'!A3606,'[3]Fed Funds rate'!A:A,0))</f>
        <v>0.83</v>
      </c>
      <c r="C3606">
        <v>-775.96</v>
      </c>
      <c r="D3606">
        <f>INDEX([3]Treasury!B:B,MATCH('Գծապատկեր 3.Զ.1'!A3606,[3]Treasury!A:A,0))</f>
        <v>3.04</v>
      </c>
      <c r="E3606">
        <v>-14.4981041442323</v>
      </c>
    </row>
    <row r="3607" spans="1:5">
      <c r="A3607" s="9">
        <v>44722</v>
      </c>
      <c r="B3607">
        <f>INDEX('[3]Fed Funds rate'!B:B,MATCH('Գծապատկեր 3.Զ.1'!A3607,'[3]Fed Funds rate'!A:A,0))</f>
        <v>0.83</v>
      </c>
      <c r="C3607">
        <v>-769.08</v>
      </c>
      <c r="D3607">
        <f>INDEX([3]Treasury!B:B,MATCH('Գծապատկեր 3.Զ.1'!A3607,[3]Treasury!A:A,0))</f>
        <v>3.15</v>
      </c>
      <c r="E3607">
        <v>-15.406932932013699</v>
      </c>
    </row>
    <row r="3608" spans="1:5">
      <c r="A3608" s="9">
        <v>44725</v>
      </c>
      <c r="B3608">
        <f>INDEX('[3]Fed Funds rate'!B:B,MATCH('Գծապատկեր 3.Զ.1'!A3608,'[3]Fed Funds rate'!A:A,0))</f>
        <v>0.83</v>
      </c>
      <c r="C3608">
        <v>-752.07</v>
      </c>
      <c r="D3608">
        <f>INDEX([3]Treasury!B:B,MATCH('Գծապատկեր 3.Զ.1'!A3608,[3]Treasury!A:A,0))</f>
        <v>3.43</v>
      </c>
      <c r="E3608">
        <v>-17.661722914351198</v>
      </c>
    </row>
    <row r="3609" spans="1:5">
      <c r="A3609" s="9">
        <v>44726</v>
      </c>
      <c r="B3609">
        <f>INDEX('[3]Fed Funds rate'!B:B,MATCH('Գծապատկեր 3.Զ.1'!A3609,'[3]Fed Funds rate'!A:A,0))</f>
        <v>0.83</v>
      </c>
      <c r="C3609">
        <v>-749.09</v>
      </c>
      <c r="D3609">
        <f>INDEX([3]Treasury!B:B,MATCH('Գծապատկեր 3.Զ.1'!A3609,[3]Treasury!A:A,0))</f>
        <v>3.49</v>
      </c>
      <c r="E3609">
        <v>-18.076980512927999</v>
      </c>
    </row>
    <row r="3610" spans="1:5">
      <c r="A3610" s="9">
        <v>44727</v>
      </c>
      <c r="B3610">
        <f>INDEX('[3]Fed Funds rate'!B:B,MATCH('Գծապատկեր 3.Զ.1'!A3610,'[3]Fed Funds rate'!A:A,0))</f>
        <v>0.83</v>
      </c>
      <c r="C3610">
        <v>-753.73</v>
      </c>
      <c r="D3610">
        <f>INDEX([3]Treasury!B:B,MATCH('Գծապատկեր 3.Զ.1'!A3610,[3]Treasury!A:A,0))</f>
        <v>3.33</v>
      </c>
      <c r="E3610">
        <v>-17.477703425948299</v>
      </c>
    </row>
    <row r="3611" spans="1:5">
      <c r="A3611" s="9">
        <v>44728</v>
      </c>
      <c r="B3611">
        <f>INDEX('[3]Fed Funds rate'!B:B,MATCH('Գծապատկեր 3.Զ.1'!A3611,'[3]Fed Funds rate'!A:A,0))</f>
        <v>1.58</v>
      </c>
      <c r="C3611">
        <v>-750.91</v>
      </c>
      <c r="D3611">
        <f>INDEX([3]Treasury!B:B,MATCH('Գծապատկեր 3.Զ.1'!A3611,[3]Treasury!A:A,0))</f>
        <v>3.28</v>
      </c>
      <c r="E3611">
        <v>-17.870774843628499</v>
      </c>
    </row>
    <row r="3612" spans="1:5">
      <c r="A3612" s="9">
        <v>44729</v>
      </c>
      <c r="B3612">
        <f>INDEX('[3]Fed Funds rate'!B:B,MATCH('Գծապատկեր 3.Զ.1'!A3612,'[3]Fed Funds rate'!A:A,0))</f>
        <v>1.58</v>
      </c>
      <c r="C3612">
        <v>-752.43</v>
      </c>
      <c r="D3612">
        <f>INDEX([3]Treasury!B:B,MATCH('Գծապատկեր 3.Զ.1'!A3612,[3]Treasury!A:A,0))</f>
        <v>3.25</v>
      </c>
      <c r="E3612">
        <v>-17.686788716880798</v>
      </c>
    </row>
    <row r="3613" spans="1:5">
      <c r="A3613" s="9">
        <v>44733</v>
      </c>
      <c r="B3613">
        <f>INDEX('[3]Fed Funds rate'!B:B,MATCH('Գծապատկեր 3.Զ.1'!A3613,'[3]Fed Funds rate'!A:A,0))</f>
        <v>1.58</v>
      </c>
      <c r="C3613">
        <v>-751.56</v>
      </c>
      <c r="D3613">
        <f>INDEX([3]Treasury!B:B,MATCH('Գծապատկեր 3.Զ.1'!A3613,[3]Treasury!A:A,0))</f>
        <v>3.31</v>
      </c>
      <c r="E3613">
        <v>-17.820711184248299</v>
      </c>
    </row>
    <row r="3614" spans="1:5">
      <c r="A3614" s="9">
        <v>44734</v>
      </c>
      <c r="B3614">
        <f>INDEX('[3]Fed Funds rate'!B:B,MATCH('Գծապատկեր 3.Զ.1'!A3614,'[3]Fed Funds rate'!A:A,0))</f>
        <v>1.58</v>
      </c>
      <c r="C3614">
        <v>-752.83</v>
      </c>
      <c r="D3614">
        <f>INDEX([3]Treasury!B:B,MATCH('Գծապատկեր 3.Զ.1'!A3614,[3]Treasury!A:A,0))</f>
        <v>3.16</v>
      </c>
      <c r="E3614">
        <v>-17.670101998907601</v>
      </c>
    </row>
    <row r="3615" spans="1:5">
      <c r="A3615" s="9">
        <v>44735</v>
      </c>
      <c r="B3615">
        <f>INDEX('[3]Fed Funds rate'!B:B,MATCH('Գծապատկեր 3.Զ.1'!A3615,'[3]Fed Funds rate'!A:A,0))</f>
        <v>1.58</v>
      </c>
      <c r="C3615">
        <v>-755.68</v>
      </c>
      <c r="D3615">
        <f>INDEX([3]Treasury!B:B,MATCH('Գծապատկեր 3.Զ.1'!A3615,[3]Treasury!A:A,0))</f>
        <v>3.09</v>
      </c>
      <c r="E3615">
        <v>-17.3104751629009</v>
      </c>
    </row>
    <row r="3616" spans="1:5">
      <c r="A3616" s="9">
        <v>44736</v>
      </c>
      <c r="B3616">
        <f>INDEX('[3]Fed Funds rate'!B:B,MATCH('Գծապատկեր 3.Զ.1'!A3616,'[3]Fed Funds rate'!A:A,0))</f>
        <v>1.58</v>
      </c>
      <c r="C3616">
        <v>-755.32</v>
      </c>
      <c r="D3616">
        <f>INDEX([3]Treasury!B:B,MATCH('Գծապատկեր 3.Զ.1'!A3616,[3]Treasury!A:A,0))</f>
        <v>3.13</v>
      </c>
      <c r="E3616">
        <v>-17.376355492613499</v>
      </c>
    </row>
    <row r="3617" spans="1:5">
      <c r="A3617" s="9">
        <v>44739</v>
      </c>
      <c r="B3617">
        <f>INDEX('[3]Fed Funds rate'!B:B,MATCH('Գծապատկեր 3.Զ.1'!A3617,'[3]Fed Funds rate'!A:A,0))</f>
        <v>1.58</v>
      </c>
      <c r="C3617">
        <v>-753.66</v>
      </c>
      <c r="D3617">
        <f>INDEX([3]Treasury!B:B,MATCH('Գծապատկեր 3.Զ.1'!A3617,[3]Treasury!A:A,0))</f>
        <v>3.2</v>
      </c>
      <c r="E3617">
        <v>-17.614601375535901</v>
      </c>
    </row>
    <row r="3618" spans="1:5">
      <c r="A3618" s="9">
        <v>44740</v>
      </c>
      <c r="B3618">
        <f>INDEX('[3]Fed Funds rate'!B:B,MATCH('Գծապատկեր 3.Զ.1'!A3618,'[3]Fed Funds rate'!A:A,0))</f>
        <v>1.58</v>
      </c>
      <c r="C3618">
        <v>-747.79</v>
      </c>
      <c r="D3618">
        <f>INDEX([3]Treasury!B:B,MATCH('Գծապատկեր 3.Զ.1'!A3618,[3]Treasury!A:A,0))</f>
        <v>3.2</v>
      </c>
      <c r="E3618">
        <v>-18.414745661807601</v>
      </c>
    </row>
    <row r="3619" spans="1:5">
      <c r="A3619" s="9">
        <v>44741</v>
      </c>
      <c r="B3619">
        <f>INDEX('[3]Fed Funds rate'!B:B,MATCH('Գծապատկեր 3.Զ.1'!A3619,'[3]Fed Funds rate'!A:A,0))</f>
        <v>1.58</v>
      </c>
      <c r="C3619">
        <v>-746.17</v>
      </c>
      <c r="D3619">
        <f>INDEX([3]Treasury!B:B,MATCH('Գծապատկեր 3.Զ.1'!A3619,[3]Treasury!A:A,0))</f>
        <v>3.1</v>
      </c>
      <c r="E3619">
        <v>-18.649848365431101</v>
      </c>
    </row>
    <row r="3620" spans="1:5">
      <c r="A3620" s="9">
        <v>44742</v>
      </c>
      <c r="B3620">
        <f>INDEX('[3]Fed Funds rate'!B:B,MATCH('Գծապատկեր 3.Զ.1'!A3620,'[3]Fed Funds rate'!A:A,0))</f>
        <v>1.58</v>
      </c>
      <c r="C3620">
        <v>-746.44</v>
      </c>
      <c r="D3620">
        <f>INDEX([3]Treasury!B:B,MATCH('Գծապատկեր 3.Զ.1'!A3620,[3]Treasury!A:A,0))</f>
        <v>2.98</v>
      </c>
      <c r="E3620">
        <v>-18.631899329025</v>
      </c>
    </row>
    <row r="3621" spans="1:5">
      <c r="A3621" s="9">
        <v>44743</v>
      </c>
      <c r="B3621">
        <f>INDEX('[3]Fed Funds rate'!B:B,MATCH('Գծապատկեր 3.Զ.1'!A3621,'[3]Fed Funds rate'!A:A,0))</f>
        <v>1.58</v>
      </c>
      <c r="C3621">
        <v>-753.28</v>
      </c>
      <c r="D3621">
        <f>INDEX([3]Treasury!B:B,MATCH('Գծապատկեր 3.Զ.1'!A3621,[3]Treasury!A:A,0))</f>
        <v>2.88</v>
      </c>
      <c r="E3621">
        <v>-17.7379517949683</v>
      </c>
    </row>
    <row r="3622" spans="1:5">
      <c r="A3622" s="9">
        <v>44747</v>
      </c>
      <c r="B3622">
        <f>INDEX('[3]Fed Funds rate'!B:B,MATCH('Գծապատկեր 3.Զ.1'!A3622,'[3]Fed Funds rate'!A:A,0))</f>
        <v>1.58</v>
      </c>
      <c r="C3622">
        <v>-751.65</v>
      </c>
      <c r="D3622">
        <f>INDEX([3]Treasury!B:B,MATCH('Գծապատկեր 3.Զ.1'!A3622,[3]Treasury!A:A,0))</f>
        <v>2.82</v>
      </c>
      <c r="E3622">
        <v>-17.972802174476598</v>
      </c>
    </row>
    <row r="3623" spans="1:5">
      <c r="A3623" s="9">
        <v>44748</v>
      </c>
      <c r="B3623">
        <f>INDEX('[3]Fed Funds rate'!B:B,MATCH('Գծապատկեր 3.Զ.1'!A3623,'[3]Fed Funds rate'!A:A,0))</f>
        <v>1.58</v>
      </c>
      <c r="C3623">
        <v>-750.03</v>
      </c>
      <c r="D3623">
        <f>INDEX([3]Treasury!B:B,MATCH('Գծապատկեր 3.Զ.1'!A3623,[3]Treasury!A:A,0))</f>
        <v>2.93</v>
      </c>
      <c r="E3623">
        <v>-18.206789394245099</v>
      </c>
    </row>
    <row r="3624" spans="1:5">
      <c r="A3624" s="9">
        <v>44749</v>
      </c>
      <c r="B3624">
        <f>INDEX('[3]Fed Funds rate'!B:B,MATCH('Գծապատկեր 3.Զ.1'!A3624,'[3]Fed Funds rate'!A:A,0))</f>
        <v>1.58</v>
      </c>
      <c r="C3624">
        <v>-748.7</v>
      </c>
      <c r="D3624">
        <f>INDEX([3]Treasury!B:B,MATCH('Գծապատկեր 3.Զ.1'!A3624,[3]Treasury!A:A,0))</f>
        <v>3.01</v>
      </c>
      <c r="E3624">
        <v>-18.402501691364002</v>
      </c>
    </row>
    <row r="3625" spans="1:5">
      <c r="A3625" s="9">
        <v>44750</v>
      </c>
      <c r="B3625">
        <f>INDEX('[3]Fed Funds rate'!B:B,MATCH('Գծապատկեր 3.Զ.1'!A3625,'[3]Fed Funds rate'!A:A,0))</f>
        <v>1.58</v>
      </c>
      <c r="C3625">
        <v>-746.66</v>
      </c>
      <c r="D3625">
        <f>INDEX([3]Treasury!B:B,MATCH('Գծապատկեր 3.Զ.1'!A3625,[3]Treasury!A:A,0))</f>
        <v>3.09</v>
      </c>
      <c r="E3625">
        <v>-18.693574368734598</v>
      </c>
    </row>
    <row r="3626" spans="1:5">
      <c r="A3626" s="9">
        <v>44753</v>
      </c>
      <c r="B3626">
        <f>INDEX('[3]Fed Funds rate'!B:B,MATCH('Գծապատկեր 3.Զ.1'!A3626,'[3]Fed Funds rate'!A:A,0))</f>
        <v>1.58</v>
      </c>
      <c r="C3626">
        <v>-744.81</v>
      </c>
      <c r="D3626">
        <f>INDEX([3]Treasury!B:B,MATCH('Գծապատկեր 3.Զ.1'!A3626,[3]Treasury!A:A,0))</f>
        <v>2.99</v>
      </c>
      <c r="E3626">
        <v>-18.959880270322099</v>
      </c>
    </row>
    <row r="3627" spans="1:5">
      <c r="A3627" s="9">
        <v>44754</v>
      </c>
      <c r="B3627">
        <f>INDEX('[3]Fed Funds rate'!B:B,MATCH('Գծապատկեր 3.Զ.1'!A3627,'[3]Fed Funds rate'!A:A,0))</f>
        <v>1.58</v>
      </c>
      <c r="C3627">
        <v>-741.81</v>
      </c>
      <c r="D3627">
        <f>INDEX([3]Treasury!B:B,MATCH('Գծապատկեր 3.Զ.1'!A3627,[3]Treasury!A:A,0))</f>
        <v>2.96</v>
      </c>
      <c r="E3627">
        <v>-19.3817091695466</v>
      </c>
    </row>
    <row r="3628" spans="1:5">
      <c r="A3628" s="9">
        <v>44755</v>
      </c>
      <c r="B3628">
        <f>INDEX('[3]Fed Funds rate'!B:B,MATCH('Գծապատկեր 3.Զ.1'!A3628,'[3]Fed Funds rate'!A:A,0))</f>
        <v>1.58</v>
      </c>
      <c r="C3628">
        <v>-736.25</v>
      </c>
      <c r="D3628">
        <f>INDEX([3]Treasury!B:B,MATCH('Գծապատկեր 3.Զ.1'!A3628,[3]Treasury!A:A,0))</f>
        <v>2.91</v>
      </c>
      <c r="E3628">
        <v>-20.152278344779901</v>
      </c>
    </row>
    <row r="3629" spans="1:5">
      <c r="A3629" s="9">
        <v>44756</v>
      </c>
      <c r="B3629">
        <f>INDEX('[3]Fed Funds rate'!B:B,MATCH('Գծապատկեր 3.Զ.1'!A3629,'[3]Fed Funds rate'!A:A,0))</f>
        <v>1.58</v>
      </c>
      <c r="C3629">
        <v>-732.37</v>
      </c>
      <c r="D3629">
        <f>INDEX([3]Treasury!B:B,MATCH('Գծապատկեր 3.Զ.1'!A3629,[3]Treasury!A:A,0))</f>
        <v>2.96</v>
      </c>
      <c r="E3629">
        <v>-20.698894735991502</v>
      </c>
    </row>
    <row r="3630" spans="1:5">
      <c r="A3630" s="9">
        <v>44757</v>
      </c>
      <c r="B3630">
        <f>INDEX('[3]Fed Funds rate'!B:B,MATCH('Գծապատկեր 3.Զ.1'!A3630,'[3]Fed Funds rate'!A:A,0))</f>
        <v>1.58</v>
      </c>
      <c r="C3630">
        <v>-733.6</v>
      </c>
      <c r="D3630">
        <f>INDEX([3]Treasury!B:B,MATCH('Գծապատկեր 3.Զ.1'!A3630,[3]Treasury!A:A,0))</f>
        <v>2.93</v>
      </c>
      <c r="E3630">
        <v>-20.549315549948901</v>
      </c>
    </row>
    <row r="3631" spans="1:5">
      <c r="A3631" s="9">
        <v>44760</v>
      </c>
      <c r="B3631">
        <f>INDEX('[3]Fed Funds rate'!B:B,MATCH('Գծապատկեր 3.Զ.1'!A3631,'[3]Fed Funds rate'!A:A,0))</f>
        <v>1.58</v>
      </c>
      <c r="C3631">
        <v>-736.58</v>
      </c>
      <c r="D3631">
        <f>INDEX([3]Treasury!B:B,MATCH('Գծապատկեր 3.Զ.1'!A3631,[3]Treasury!A:A,0))</f>
        <v>2.96</v>
      </c>
      <c r="E3631">
        <v>-20.162150158701401</v>
      </c>
    </row>
    <row r="3632" spans="1:5">
      <c r="A3632" s="9">
        <v>44761</v>
      </c>
      <c r="B3632">
        <f>INDEX('[3]Fed Funds rate'!B:B,MATCH('Գծապատկեր 3.Զ.1'!A3632,'[3]Fed Funds rate'!A:A,0))</f>
        <v>1.58</v>
      </c>
      <c r="C3632">
        <v>-737.99</v>
      </c>
      <c r="D3632">
        <f>INDEX([3]Treasury!B:B,MATCH('Գծապատկեր 3.Զ.1'!A3632,[3]Treasury!A:A,0))</f>
        <v>3.01</v>
      </c>
      <c r="E3632">
        <v>-19.989135475828299</v>
      </c>
    </row>
    <row r="3633" spans="1:5">
      <c r="A3633" s="9">
        <v>44762</v>
      </c>
      <c r="B3633">
        <f>INDEX('[3]Fed Funds rate'!B:B,MATCH('Գծապատկեր 3.Զ.1'!A3633,'[3]Fed Funds rate'!A:A,0))</f>
        <v>1.58</v>
      </c>
      <c r="C3633">
        <v>-743.55</v>
      </c>
      <c r="D3633">
        <f>INDEX([3]Treasury!B:B,MATCH('Գծապատկեր 3.Զ.1'!A3633,[3]Treasury!A:A,0))</f>
        <v>3.04</v>
      </c>
      <c r="E3633">
        <v>-19.256789035458201</v>
      </c>
    </row>
    <row r="3634" spans="1:5">
      <c r="A3634" s="9">
        <v>44763</v>
      </c>
      <c r="B3634">
        <f>INDEX('[3]Fed Funds rate'!B:B,MATCH('Գծապատկեր 3.Զ.1'!A3634,'[3]Fed Funds rate'!A:A,0))</f>
        <v>1.58</v>
      </c>
      <c r="C3634">
        <v>-747.31</v>
      </c>
      <c r="D3634">
        <f>INDEX([3]Treasury!B:B,MATCH('Գծապատկեր 3.Զ.1'!A3634,[3]Treasury!A:A,0))</f>
        <v>2.91</v>
      </c>
      <c r="E3634">
        <v>-18.7706084176857</v>
      </c>
    </row>
    <row r="3635" spans="1:5">
      <c r="A3635" s="9">
        <v>44764</v>
      </c>
      <c r="B3635">
        <f>INDEX('[3]Fed Funds rate'!B:B,MATCH('Գծապատկեր 3.Զ.1'!A3635,'[3]Fed Funds rate'!A:A,0))</f>
        <v>1.58</v>
      </c>
      <c r="C3635">
        <v>-752.94</v>
      </c>
      <c r="D3635">
        <f>INDEX([3]Treasury!B:B,MATCH('Գծապատկեր 3.Զ.1'!A3635,[3]Treasury!A:A,0))</f>
        <v>2.77</v>
      </c>
      <c r="E3635">
        <v>-18.038290491025499</v>
      </c>
    </row>
    <row r="3636" spans="1:5">
      <c r="A3636" s="9">
        <v>44767</v>
      </c>
      <c r="B3636">
        <f>INDEX('[3]Fed Funds rate'!B:B,MATCH('Գծապատկեր 3.Զ.1'!A3636,'[3]Fed Funds rate'!A:A,0))</f>
        <v>1.58</v>
      </c>
      <c r="C3636">
        <v>-754.82</v>
      </c>
      <c r="D3636">
        <f>INDEX([3]Treasury!B:B,MATCH('Գծապատկեր 3.Զ.1'!A3636,[3]Treasury!A:A,0))</f>
        <v>2.81</v>
      </c>
      <c r="E3636">
        <v>-17.8071408457111</v>
      </c>
    </row>
    <row r="3637" spans="1:5">
      <c r="A3637" s="9">
        <v>44768</v>
      </c>
      <c r="B3637">
        <f>INDEX('[3]Fed Funds rate'!B:B,MATCH('Գծապատկեր 3.Զ.1'!A3637,'[3]Fed Funds rate'!A:A,0))</f>
        <v>1.58</v>
      </c>
      <c r="C3637">
        <v>-754.74</v>
      </c>
      <c r="D3637">
        <f>INDEX([3]Treasury!B:B,MATCH('Գծապատկեր 3.Զ.1'!A3637,[3]Treasury!A:A,0))</f>
        <v>2.81</v>
      </c>
      <c r="E3637">
        <v>-17.835966873316199</v>
      </c>
    </row>
    <row r="3638" spans="1:5">
      <c r="A3638" s="9">
        <v>44769</v>
      </c>
      <c r="B3638">
        <f>INDEX('[3]Fed Funds rate'!B:B,MATCH('Գծապատկեր 3.Զ.1'!A3638,'[3]Fed Funds rate'!A:A,0))</f>
        <v>1.58</v>
      </c>
      <c r="C3638">
        <v>-755.73</v>
      </c>
      <c r="D3638">
        <f>INDEX([3]Treasury!B:B,MATCH('Գծապատկեր 3.Զ.1'!A3638,[3]Treasury!A:A,0))</f>
        <v>2.78</v>
      </c>
      <c r="E3638">
        <v>-17.723108611335601</v>
      </c>
    </row>
    <row r="3639" spans="1:5">
      <c r="A3639" s="9">
        <v>44770</v>
      </c>
      <c r="B3639">
        <f>INDEX('[3]Fed Funds rate'!B:B,MATCH('Գծապատկեր 3.Զ.1'!A3639,'[3]Fed Funds rate'!A:A,0))</f>
        <v>2.33</v>
      </c>
      <c r="C3639">
        <v>-764.74</v>
      </c>
      <c r="D3639">
        <f>INDEX([3]Treasury!B:B,MATCH('Գծապատկեր 3.Զ.1'!A3639,[3]Treasury!A:A,0))</f>
        <v>2.68</v>
      </c>
      <c r="E3639">
        <v>-16.556161541396399</v>
      </c>
    </row>
    <row r="3640" spans="1:5">
      <c r="A3640" s="9">
        <v>44771</v>
      </c>
      <c r="B3640">
        <f>INDEX('[3]Fed Funds rate'!B:B,MATCH('Գծապատկեր 3.Զ.1'!A3640,'[3]Fed Funds rate'!A:A,0))</f>
        <v>2.3199999999999998</v>
      </c>
      <c r="C3640">
        <v>-770.3</v>
      </c>
      <c r="D3640">
        <f>INDEX([3]Treasury!B:B,MATCH('Գծապատկեր 3.Զ.1'!A3640,[3]Treasury!A:A,0))</f>
        <v>2.67</v>
      </c>
      <c r="E3640">
        <v>-15.849973809620099</v>
      </c>
    </row>
    <row r="3641" spans="1:5">
      <c r="A3641" s="9">
        <v>44774</v>
      </c>
      <c r="B3641">
        <f>INDEX('[3]Fed Funds rate'!B:B,MATCH('Գծապատկեր 3.Զ.1'!A3641,'[3]Fed Funds rate'!A:A,0))</f>
        <v>2.33</v>
      </c>
      <c r="C3641">
        <v>-773.86</v>
      </c>
      <c r="D3641">
        <f>INDEX([3]Treasury!B:B,MATCH('Գծապատկեր 3.Զ.1'!A3641,[3]Treasury!A:A,0))</f>
        <v>2.6</v>
      </c>
      <c r="E3641">
        <v>-15.4071072767592</v>
      </c>
    </row>
    <row r="3642" spans="1:5">
      <c r="A3642" s="9">
        <v>44775</v>
      </c>
      <c r="B3642">
        <f>INDEX('[3]Fed Funds rate'!B:B,MATCH('Գծապատկեր 3.Զ.1'!A3642,'[3]Fed Funds rate'!A:A,0))</f>
        <v>2.33</v>
      </c>
      <c r="C3642">
        <v>-772.44</v>
      </c>
      <c r="D3642">
        <f>INDEX([3]Treasury!B:B,MATCH('Գծապատկեր 3.Զ.1'!A3642,[3]Treasury!A:A,0))</f>
        <v>2.75</v>
      </c>
      <c r="E3642">
        <v>-15.608997831029599</v>
      </c>
    </row>
    <row r="3643" spans="1:5">
      <c r="A3643" s="9">
        <v>44776</v>
      </c>
      <c r="B3643">
        <f>INDEX('[3]Fed Funds rate'!B:B,MATCH('Գծապատկեր 3.Զ.1'!A3643,'[3]Fed Funds rate'!A:A,0))</f>
        <v>2.33</v>
      </c>
      <c r="C3643">
        <v>-771.5</v>
      </c>
      <c r="D3643">
        <f>INDEX([3]Treasury!B:B,MATCH('Գծապատկեր 3.Զ.1'!A3643,[3]Treasury!A:A,0))</f>
        <v>2.73</v>
      </c>
      <c r="E3643">
        <v>-15.748990381464299</v>
      </c>
    </row>
    <row r="3644" spans="1:5">
      <c r="A3644" s="9">
        <v>44777</v>
      </c>
      <c r="B3644">
        <f>INDEX('[3]Fed Funds rate'!B:B,MATCH('Գծապատկեր 3.Զ.1'!A3644,'[3]Fed Funds rate'!A:A,0))</f>
        <v>2.33</v>
      </c>
      <c r="C3644">
        <v>-778</v>
      </c>
      <c r="D3644">
        <f>INDEX([3]Treasury!B:B,MATCH('Գծապատկեր 3.Զ.1'!A3644,[3]Treasury!A:A,0))</f>
        <v>2.68</v>
      </c>
      <c r="E3644">
        <v>-14.928231163637401</v>
      </c>
    </row>
    <row r="3645" spans="1:5">
      <c r="A3645" s="9">
        <v>44778</v>
      </c>
      <c r="B3645">
        <f>INDEX('[3]Fed Funds rate'!B:B,MATCH('Գծապատկեր 3.Զ.1'!A3645,'[3]Fed Funds rate'!A:A,0))</f>
        <v>2.33</v>
      </c>
      <c r="C3645">
        <v>-776.16</v>
      </c>
      <c r="D3645">
        <f>INDEX([3]Treasury!B:B,MATCH('Գծապատկեր 3.Զ.1'!A3645,[3]Treasury!A:A,0))</f>
        <v>2.83</v>
      </c>
      <c r="E3645">
        <v>-15.183241026243399</v>
      </c>
    </row>
    <row r="3646" spans="1:5">
      <c r="A3646" s="9">
        <v>44781</v>
      </c>
      <c r="B3646">
        <f>INDEX('[3]Fed Funds rate'!B:B,MATCH('Գծապատկեր 3.Զ.1'!A3646,'[3]Fed Funds rate'!A:A,0))</f>
        <v>2.33</v>
      </c>
      <c r="C3646">
        <v>-779.91</v>
      </c>
      <c r="D3646">
        <f>INDEX([3]Treasury!B:B,MATCH('Գծապատկեր 3.Զ.1'!A3646,[3]Treasury!A:A,0))</f>
        <v>2.77</v>
      </c>
      <c r="E3646">
        <v>-14.719482404643299</v>
      </c>
    </row>
    <row r="3647" spans="1:5">
      <c r="A3647" s="9">
        <v>44782</v>
      </c>
      <c r="B3647">
        <f>INDEX('[3]Fed Funds rate'!B:B,MATCH('Գծապատկեր 3.Զ.1'!A3647,'[3]Fed Funds rate'!A:A,0))</f>
        <v>2.33</v>
      </c>
      <c r="C3647">
        <v>-778.54</v>
      </c>
      <c r="D3647">
        <f>INDEX([3]Treasury!B:B,MATCH('Գծապատկեր 3.Զ.1'!A3647,[3]Treasury!A:A,0))</f>
        <v>2.8</v>
      </c>
      <c r="E3647">
        <v>-14.91352380999</v>
      </c>
    </row>
    <row r="3648" spans="1:5">
      <c r="A3648" s="9">
        <v>44783</v>
      </c>
      <c r="B3648">
        <f>INDEX('[3]Fed Funds rate'!B:B,MATCH('Գծապատկեր 3.Զ.1'!A3648,'[3]Fed Funds rate'!A:A,0))</f>
        <v>2.33</v>
      </c>
      <c r="C3648">
        <v>-782.54</v>
      </c>
      <c r="D3648">
        <f>INDEX([3]Treasury!B:B,MATCH('Գծապատկեր 3.Զ.1'!A3648,[3]Treasury!A:A,0))</f>
        <v>2.78</v>
      </c>
      <c r="E3648">
        <v>-14.4192824818214</v>
      </c>
    </row>
    <row r="3649" spans="1:5">
      <c r="A3649" s="9">
        <v>44784</v>
      </c>
      <c r="B3649">
        <f>INDEX('[3]Fed Funds rate'!B:B,MATCH('Գծապատկեր 3.Զ.1'!A3649,'[3]Fed Funds rate'!A:A,0))</f>
        <v>2.33</v>
      </c>
      <c r="C3649">
        <v>-786.13</v>
      </c>
      <c r="D3649">
        <f>INDEX([3]Treasury!B:B,MATCH('Գծապատկեր 3.Զ.1'!A3649,[3]Treasury!A:A,0))</f>
        <v>2.87</v>
      </c>
      <c r="E3649">
        <v>-13.9797944974817</v>
      </c>
    </row>
    <row r="3650" spans="1:5">
      <c r="A3650" s="9">
        <v>44785</v>
      </c>
      <c r="B3650">
        <f>INDEX('[3]Fed Funds rate'!B:B,MATCH('Գծապատկեր 3.Զ.1'!A3650,'[3]Fed Funds rate'!A:A,0))</f>
        <v>2.33</v>
      </c>
      <c r="C3650">
        <v>-784.99</v>
      </c>
      <c r="D3650">
        <f>INDEX([3]Treasury!B:B,MATCH('Գծապատկեր 3.Զ.1'!A3650,[3]Treasury!A:A,0))</f>
        <v>2.84</v>
      </c>
      <c r="E3650">
        <v>-14.143139205167399</v>
      </c>
    </row>
    <row r="3651" spans="1:5">
      <c r="A3651" s="9">
        <v>44788</v>
      </c>
      <c r="B3651">
        <f>INDEX('[3]Fed Funds rate'!B:B,MATCH('Գծապատկեր 3.Զ.1'!A3651,'[3]Fed Funds rate'!A:A,0))</f>
        <v>2.33</v>
      </c>
      <c r="C3651">
        <v>-785.08</v>
      </c>
      <c r="D3651">
        <f>INDEX([3]Treasury!B:B,MATCH('Գծապատկեր 3.Զ.1'!A3651,[3]Treasury!A:A,0))</f>
        <v>2.79</v>
      </c>
      <c r="E3651">
        <v>-14.149899903333299</v>
      </c>
    </row>
    <row r="3652" spans="1:5">
      <c r="A3652" s="9">
        <v>44789</v>
      </c>
      <c r="B3652">
        <f>INDEX('[3]Fed Funds rate'!B:B,MATCH('Գծապատկեր 3.Զ.1'!A3652,'[3]Fed Funds rate'!A:A,0))</f>
        <v>2.33</v>
      </c>
      <c r="C3652">
        <v>-782.58</v>
      </c>
      <c r="D3652">
        <f>INDEX([3]Treasury!B:B,MATCH('Գծապատկեր 3.Զ.1'!A3652,[3]Treasury!A:A,0))</f>
        <v>2.82</v>
      </c>
      <c r="E3652">
        <v>-14.4870719180704</v>
      </c>
    </row>
    <row r="3653" spans="1:5">
      <c r="A3653" s="9">
        <v>44790</v>
      </c>
      <c r="B3653">
        <f>INDEX('[3]Fed Funds rate'!B:B,MATCH('Գծապատկեր 3.Զ.1'!A3653,'[3]Fed Funds rate'!A:A,0))</f>
        <v>2.33</v>
      </c>
      <c r="C3653">
        <v>-777.27</v>
      </c>
      <c r="D3653">
        <f>INDEX([3]Treasury!B:B,MATCH('Գծապատկեր 3.Զ.1'!A3653,[3]Treasury!A:A,0))</f>
        <v>2.89</v>
      </c>
      <c r="E3653">
        <v>-15.186134157002201</v>
      </c>
    </row>
    <row r="3654" spans="1:5">
      <c r="A3654" s="9">
        <v>44791</v>
      </c>
      <c r="B3654">
        <f>INDEX('[3]Fed Funds rate'!B:B,MATCH('Գծապատկեր 3.Զ.1'!A3654,'[3]Fed Funds rate'!A:A,0))</f>
        <v>2.33</v>
      </c>
      <c r="C3654">
        <v>-777.6</v>
      </c>
      <c r="D3654">
        <f>INDEX([3]Treasury!B:B,MATCH('Գծապատկեր 3.Զ.1'!A3654,[3]Treasury!A:A,0))</f>
        <v>2.88</v>
      </c>
      <c r="E3654">
        <v>-15.161911671095201</v>
      </c>
    </row>
    <row r="3655" spans="1:5">
      <c r="A3655" s="9">
        <v>44792</v>
      </c>
      <c r="B3655">
        <f>INDEX('[3]Fed Funds rate'!B:B,MATCH('Գծապատկեր 3.Զ.1'!A3655,'[3]Fed Funds rate'!A:A,0))</f>
        <v>2.33</v>
      </c>
      <c r="C3655">
        <v>-772.22</v>
      </c>
      <c r="D3655">
        <f>INDEX([3]Treasury!B:B,MATCH('Գծապատկեր 3.Զ.1'!A3655,[3]Treasury!A:A,0))</f>
        <v>2.98</v>
      </c>
      <c r="E3655">
        <v>-15.874413307444</v>
      </c>
    </row>
    <row r="3656" spans="1:5">
      <c r="A3656" s="9">
        <v>44795</v>
      </c>
      <c r="B3656">
        <f>INDEX('[3]Fed Funds rate'!B:B,MATCH('Գծապատկեր 3.Զ.1'!A3656,'[3]Fed Funds rate'!A:A,0))</f>
        <v>2.33</v>
      </c>
      <c r="C3656">
        <v>-765.53</v>
      </c>
      <c r="D3656">
        <f>INDEX([3]Treasury!B:B,MATCH('Գծապատկեր 3.Զ.1'!A3656,[3]Treasury!A:A,0))</f>
        <v>3.03</v>
      </c>
      <c r="E3656">
        <v>-16.7627457742066</v>
      </c>
    </row>
    <row r="3657" spans="1:5">
      <c r="A3657" s="9">
        <v>44796</v>
      </c>
      <c r="B3657">
        <f>INDEX('[3]Fed Funds rate'!B:B,MATCH('Գծապատկեր 3.Զ.1'!A3657,'[3]Fed Funds rate'!A:A,0))</f>
        <v>2.33</v>
      </c>
      <c r="C3657">
        <v>-767.83</v>
      </c>
      <c r="D3657">
        <f>INDEX([3]Treasury!B:B,MATCH('Գծապատկեր 3.Զ.1'!A3657,[3]Treasury!A:A,0))</f>
        <v>3.05</v>
      </c>
      <c r="E3657">
        <v>-16.480975203029701</v>
      </c>
    </row>
    <row r="3658" spans="1:5">
      <c r="A3658" s="9">
        <v>44797</v>
      </c>
      <c r="B3658">
        <f>INDEX('[3]Fed Funds rate'!B:B,MATCH('Գծապատկեր 3.Զ.1'!A3658,'[3]Fed Funds rate'!A:A,0))</f>
        <v>2.33</v>
      </c>
      <c r="C3658">
        <v>-769.78</v>
      </c>
      <c r="D3658">
        <f>INDEX([3]Treasury!B:B,MATCH('Գծապատկեր 3.Զ.1'!A3658,[3]Treasury!A:A,0))</f>
        <v>3.11</v>
      </c>
      <c r="E3658">
        <v>-16.245558995815198</v>
      </c>
    </row>
    <row r="3659" spans="1:5">
      <c r="A3659" s="9">
        <v>44798</v>
      </c>
      <c r="B3659">
        <f>INDEX('[3]Fed Funds rate'!B:B,MATCH('Գծապատկեր 3.Զ.1'!A3659,'[3]Fed Funds rate'!A:A,0))</f>
        <v>2.33</v>
      </c>
      <c r="C3659">
        <v>-772.64</v>
      </c>
      <c r="D3659">
        <f>INDEX([3]Treasury!B:B,MATCH('Գծապատկեր 3.Զ.1'!A3659,[3]Treasury!A:A,0))</f>
        <v>3.03</v>
      </c>
      <c r="E3659">
        <v>-15.8929369585793</v>
      </c>
    </row>
    <row r="3660" spans="1:5">
      <c r="A3660" s="9">
        <v>44799</v>
      </c>
      <c r="B3660">
        <f>INDEX('[3]Fed Funds rate'!B:B,MATCH('Գծապատկեր 3.Զ.1'!A3660,'[3]Fed Funds rate'!A:A,0))</f>
        <v>2.33</v>
      </c>
      <c r="C3660">
        <v>-771.98</v>
      </c>
      <c r="D3660">
        <f>INDEX([3]Treasury!B:B,MATCH('Գծապատկեր 3.Զ.1'!A3660,[3]Treasury!A:A,0))</f>
        <v>3.04</v>
      </c>
      <c r="E3660">
        <v>-15.9966189605928</v>
      </c>
    </row>
    <row r="3661" spans="1:5">
      <c r="A3661" s="9">
        <v>44802</v>
      </c>
      <c r="B3661">
        <f>INDEX('[3]Fed Funds rate'!B:B,MATCH('Գծապատկեր 3.Զ.1'!A3661,'[3]Fed Funds rate'!A:A,0))</f>
        <v>2.33</v>
      </c>
      <c r="C3661">
        <v>-766.97</v>
      </c>
      <c r="D3661">
        <f>INDEX([3]Treasury!B:B,MATCH('Գծապատկեր 3.Զ.1'!A3661,[3]Treasury!A:A,0))</f>
        <v>3.12</v>
      </c>
      <c r="E3661">
        <v>-16.665938507335898</v>
      </c>
    </row>
    <row r="3662" spans="1:5">
      <c r="A3662" s="9">
        <v>44803</v>
      </c>
      <c r="B3662">
        <f>INDEX('[3]Fed Funds rate'!B:B,MATCH('Գծապատկեր 3.Զ.1'!A3662,'[3]Fed Funds rate'!A:A,0))</f>
        <v>2.33</v>
      </c>
      <c r="C3662">
        <v>-764.86</v>
      </c>
      <c r="D3662">
        <f>INDEX([3]Treasury!B:B,MATCH('Գծապատկեր 3.Զ.1'!A3662,[3]Treasury!A:A,0))</f>
        <v>3.11</v>
      </c>
      <c r="E3662">
        <v>-16.959650023585102</v>
      </c>
    </row>
    <row r="3663" spans="1:5">
      <c r="A3663" s="9">
        <v>44804</v>
      </c>
      <c r="B3663">
        <f>INDEX('[3]Fed Funds rate'!B:B,MATCH('Գծապատկեր 3.Զ.1'!A3663,'[3]Fed Funds rate'!A:A,0))</f>
        <v>2.33</v>
      </c>
      <c r="C3663">
        <v>-761.3</v>
      </c>
      <c r="D3663">
        <f>INDEX([3]Treasury!B:B,MATCH('Գծապատկեր 3.Զ.1'!A3663,[3]Treasury!A:A,0))</f>
        <v>3.15</v>
      </c>
      <c r="E3663">
        <v>-17.4444049848737</v>
      </c>
    </row>
    <row r="3664" spans="1:5">
      <c r="A3664" s="9">
        <v>44805</v>
      </c>
      <c r="B3664">
        <f>INDEX('[3]Fed Funds rate'!B:B,MATCH('Գծապատկեր 3.Զ.1'!A3664,'[3]Fed Funds rate'!A:A,0))</f>
        <v>2.33</v>
      </c>
      <c r="C3664">
        <v>-754.51</v>
      </c>
      <c r="D3664">
        <f>INDEX([3]Treasury!B:B,MATCH('Գծապատկեր 3.Զ.1'!A3664,[3]Treasury!A:A,0))</f>
        <v>3.26</v>
      </c>
      <c r="E3664">
        <v>-18.358525246837502</v>
      </c>
    </row>
    <row r="3665" spans="1:5">
      <c r="A3665" s="9">
        <v>44806</v>
      </c>
      <c r="B3665">
        <f>INDEX('[3]Fed Funds rate'!B:B,MATCH('Գծապատկեր 3.Զ.1'!A3665,'[3]Fed Funds rate'!A:A,0))</f>
        <v>2.33</v>
      </c>
      <c r="C3665">
        <v>-756.94</v>
      </c>
      <c r="D3665">
        <f>INDEX([3]Treasury!B:B,MATCH('Գծապատկեր 3.Զ.1'!A3665,[3]Treasury!A:A,0))</f>
        <v>3.2</v>
      </c>
      <c r="E3665">
        <v>-18.055202943991102</v>
      </c>
    </row>
    <row r="3666" spans="1:5">
      <c r="A3666" s="9">
        <v>44810</v>
      </c>
      <c r="B3666">
        <f>INDEX('[3]Fed Funds rate'!B:B,MATCH('Գծապատկեր 3.Զ.1'!A3666,'[3]Fed Funds rate'!A:A,0))</f>
        <v>2.33</v>
      </c>
      <c r="C3666">
        <v>-753.05</v>
      </c>
      <c r="D3666">
        <f>INDEX([3]Treasury!B:B,MATCH('Գծապատկեր 3.Զ.1'!A3666,[3]Treasury!A:A,0))</f>
        <v>3.33</v>
      </c>
      <c r="E3666">
        <v>-18.5886626806811</v>
      </c>
    </row>
    <row r="3667" spans="1:5">
      <c r="A3667" s="9">
        <v>44811</v>
      </c>
      <c r="B3667">
        <f>INDEX('[3]Fed Funds rate'!B:B,MATCH('Գծապատկեր 3.Զ.1'!A3667,'[3]Fed Funds rate'!A:A,0))</f>
        <v>2.33</v>
      </c>
      <c r="C3667">
        <v>-754.71</v>
      </c>
      <c r="D3667">
        <f>INDEX([3]Treasury!B:B,MATCH('Գծապատկեր 3.Զ.1'!A3667,[3]Treasury!A:A,0))</f>
        <v>3.27</v>
      </c>
      <c r="E3667">
        <v>-18.386691680234399</v>
      </c>
    </row>
    <row r="3668" spans="1:5">
      <c r="A3668" s="9">
        <v>44812</v>
      </c>
      <c r="B3668">
        <f>INDEX('[3]Fed Funds rate'!B:B,MATCH('Գծապատկեր 3.Զ.1'!A3668,'[3]Fed Funds rate'!A:A,0))</f>
        <v>2.33</v>
      </c>
      <c r="C3668">
        <v>-758.13</v>
      </c>
      <c r="D3668">
        <f>INDEX([3]Treasury!B:B,MATCH('Գծապատկեր 3.Զ.1'!A3668,[3]Treasury!A:A,0))</f>
        <v>3.29</v>
      </c>
      <c r="E3668">
        <v>-17.952784312535801</v>
      </c>
    </row>
    <row r="3669" spans="1:5">
      <c r="A3669" s="9">
        <v>44813</v>
      </c>
      <c r="B3669">
        <f>INDEX('[3]Fed Funds rate'!B:B,MATCH('Գծապատկեր 3.Զ.1'!A3669,'[3]Fed Funds rate'!A:A,0))</f>
        <v>2.33</v>
      </c>
      <c r="C3669">
        <v>-761</v>
      </c>
      <c r="D3669">
        <f>INDEX([3]Treasury!B:B,MATCH('Գծապատկեր 3.Զ.1'!A3669,[3]Treasury!A:A,0))</f>
        <v>3.33</v>
      </c>
      <c r="E3669">
        <v>-17.593159075913601</v>
      </c>
    </row>
    <row r="3670" spans="1:5">
      <c r="A3670" s="9">
        <v>44816</v>
      </c>
      <c r="B3670">
        <f>INDEX('[3]Fed Funds rate'!B:B,MATCH('Գծապատկեր 3.Զ.1'!A3670,'[3]Fed Funds rate'!A:A,0))</f>
        <v>2.33</v>
      </c>
      <c r="C3670">
        <v>-764.03</v>
      </c>
      <c r="D3670">
        <f>INDEX([3]Treasury!B:B,MATCH('Գծապատկեր 3.Զ.1'!A3670,[3]Treasury!A:A,0))</f>
        <v>3.37</v>
      </c>
      <c r="E3670">
        <v>-17.2140122699012</v>
      </c>
    </row>
    <row r="3671" spans="1:5">
      <c r="A3671" s="9">
        <v>44817</v>
      </c>
      <c r="B3671">
        <f>INDEX('[3]Fed Funds rate'!B:B,MATCH('Գծապատկեր 3.Զ.1'!A3671,'[3]Fed Funds rate'!A:A,0))</f>
        <v>2.33</v>
      </c>
      <c r="C3671">
        <v>-757.35</v>
      </c>
      <c r="D3671">
        <f>INDEX([3]Treasury!B:B,MATCH('Գծապատկեր 3.Զ.1'!A3671,[3]Treasury!A:A,0))</f>
        <v>3.42</v>
      </c>
      <c r="E3671">
        <v>-18.1103908521313</v>
      </c>
    </row>
    <row r="3672" spans="1:5">
      <c r="A3672" s="9">
        <v>44818</v>
      </c>
      <c r="B3672">
        <f>INDEX('[3]Fed Funds rate'!B:B,MATCH('Գծապատկեր 3.Զ.1'!A3672,'[3]Fed Funds rate'!A:A,0))</f>
        <v>2.33</v>
      </c>
      <c r="C3672">
        <v>-755.43</v>
      </c>
      <c r="D3672">
        <f>INDEX([3]Treasury!B:B,MATCH('Գծապատկեր 3.Զ.1'!A3672,[3]Treasury!A:A,0))</f>
        <v>3.41</v>
      </c>
      <c r="E3672">
        <v>-18.382451022986</v>
      </c>
    </row>
    <row r="3673" spans="1:5">
      <c r="A3673" s="9">
        <v>44819</v>
      </c>
      <c r="B3673">
        <f>INDEX('[3]Fed Funds rate'!B:B,MATCH('Գծապատկեր 3.Զ.1'!A3673,'[3]Fed Funds rate'!A:A,0))</f>
        <v>2.33</v>
      </c>
      <c r="C3673">
        <v>-754.78</v>
      </c>
      <c r="D3673">
        <f>INDEX([3]Treasury!B:B,MATCH('Գծապատկեր 3.Զ.1'!A3673,[3]Treasury!A:A,0))</f>
        <v>3.45</v>
      </c>
      <c r="E3673">
        <v>-18.4867543909948</v>
      </c>
    </row>
    <row r="3674" spans="1:5">
      <c r="A3674" s="9">
        <v>44820</v>
      </c>
      <c r="B3674">
        <f>INDEX('[3]Fed Funds rate'!B:B,MATCH('Գծապատկեր 3.Զ.1'!A3674,'[3]Fed Funds rate'!A:A,0))</f>
        <v>2.33</v>
      </c>
      <c r="C3674">
        <v>-749.73</v>
      </c>
      <c r="D3674">
        <f>INDEX([3]Treasury!B:B,MATCH('Գծապատկեր 3.Զ.1'!A3674,[3]Treasury!A:A,0))</f>
        <v>3.45</v>
      </c>
      <c r="E3674">
        <v>-19.176294335367601</v>
      </c>
    </row>
    <row r="3675" spans="1:5">
      <c r="A3675" s="9">
        <v>44823</v>
      </c>
      <c r="B3675">
        <f>INDEX('[3]Fed Funds rate'!B:B,MATCH('Գծապատկեր 3.Զ.1'!A3675,'[3]Fed Funds rate'!A:A,0))</f>
        <v>2.33</v>
      </c>
      <c r="C3675">
        <v>-749.66</v>
      </c>
      <c r="D3675">
        <f>INDEX([3]Treasury!B:B,MATCH('Գծապատկեր 3.Զ.1'!A3675,[3]Treasury!A:A,0))</f>
        <v>3.49</v>
      </c>
      <c r="E3675">
        <v>-19.203853867497401</v>
      </c>
    </row>
    <row r="3676" spans="1:5">
      <c r="A3676" s="9">
        <v>44824</v>
      </c>
      <c r="B3676">
        <f>INDEX('[3]Fed Funds rate'!B:B,MATCH('Գծապատկեր 3.Զ.1'!A3676,'[3]Fed Funds rate'!A:A,0))</f>
        <v>2.33</v>
      </c>
      <c r="C3676">
        <v>-745.81</v>
      </c>
      <c r="D3676">
        <f>INDEX([3]Treasury!B:B,MATCH('Գծապատկեր 3.Զ.1'!A3676,[3]Treasury!A:A,0))</f>
        <v>3.57</v>
      </c>
      <c r="E3676">
        <v>-19.7369655948782</v>
      </c>
    </row>
    <row r="3677" spans="1:5">
      <c r="A3677" s="9">
        <v>44825</v>
      </c>
      <c r="B3677">
        <f>INDEX('[3]Fed Funds rate'!B:B,MATCH('Գծապատկեր 3.Զ.1'!A3677,'[3]Fed Funds rate'!A:A,0))</f>
        <v>2.33</v>
      </c>
      <c r="C3677">
        <v>-747.11</v>
      </c>
      <c r="D3677">
        <f>INDEX([3]Treasury!B:B,MATCH('Գծապատկեր 3.Զ.1'!A3677,[3]Treasury!A:A,0))</f>
        <v>3.51</v>
      </c>
      <c r="E3677">
        <v>-19.581032390887302</v>
      </c>
    </row>
    <row r="3678" spans="1:5">
      <c r="A3678" s="9">
        <v>44826</v>
      </c>
      <c r="B3678">
        <f>INDEX('[3]Fed Funds rate'!B:B,MATCH('Գծապատկեր 3.Զ.1'!A3678,'[3]Fed Funds rate'!A:A,0))</f>
        <v>3.08</v>
      </c>
      <c r="C3678">
        <v>-742.07</v>
      </c>
      <c r="D3678">
        <f>INDEX([3]Treasury!B:B,MATCH('Գծապատկեր 3.Զ.1'!A3678,[3]Treasury!A:A,0))</f>
        <v>3.7</v>
      </c>
      <c r="E3678">
        <v>-20.2761396348338</v>
      </c>
    </row>
    <row r="3679" spans="1:5">
      <c r="A3679" s="9">
        <v>44827</v>
      </c>
      <c r="B3679">
        <f>INDEX('[3]Fed Funds rate'!B:B,MATCH('Գծապատկեր 3.Զ.1'!A3679,'[3]Fed Funds rate'!A:A,0))</f>
        <v>3.08</v>
      </c>
      <c r="C3679">
        <v>-735.05</v>
      </c>
      <c r="D3679">
        <f>INDEX([3]Treasury!B:B,MATCH('Գծապատկեր 3.Զ.1'!A3679,[3]Treasury!A:A,0))</f>
        <v>3.69</v>
      </c>
      <c r="E3679">
        <v>-21.244867031530401</v>
      </c>
    </row>
    <row r="3680" spans="1:5">
      <c r="A3680" s="9">
        <v>44830</v>
      </c>
      <c r="B3680">
        <f>INDEX('[3]Fed Funds rate'!B:B,MATCH('Գծապատկեր 3.Զ.1'!A3680,'[3]Fed Funds rate'!A:A,0))</f>
        <v>3.08</v>
      </c>
      <c r="C3680">
        <v>-724.92</v>
      </c>
      <c r="D3680">
        <f>INDEX([3]Treasury!B:B,MATCH('Գծապատկեր 3.Զ.1'!A3680,[3]Treasury!A:A,0))</f>
        <v>3.88</v>
      </c>
      <c r="E3680">
        <v>-22.6508109166646</v>
      </c>
    </row>
    <row r="3681" spans="1:5">
      <c r="A3681" s="9">
        <v>44831</v>
      </c>
      <c r="B3681">
        <f>INDEX('[3]Fed Funds rate'!B:B,MATCH('Գծապատկեր 3.Զ.1'!A3681,'[3]Fed Funds rate'!A:A,0))</f>
        <v>3.08</v>
      </c>
      <c r="C3681">
        <v>-718.66</v>
      </c>
      <c r="D3681">
        <f>INDEX([3]Treasury!B:B,MATCH('Գծապատկեր 3.Զ.1'!A3681,[3]Treasury!A:A,0))</f>
        <v>3.97</v>
      </c>
      <c r="E3681">
        <v>-23.536326385415801</v>
      </c>
    </row>
    <row r="3682" spans="1:5">
      <c r="A3682" s="9">
        <v>44832</v>
      </c>
      <c r="B3682">
        <f>INDEX('[3]Fed Funds rate'!B:B,MATCH('Գծապատկեր 3.Զ.1'!A3682,'[3]Fed Funds rate'!A:A,0))</f>
        <v>3.08</v>
      </c>
      <c r="C3682">
        <v>-716.97</v>
      </c>
      <c r="D3682">
        <f>INDEX([3]Treasury!B:B,MATCH('Գծապատկեր 3.Զ.1'!A3682,[3]Treasury!A:A,0))</f>
        <v>3.72</v>
      </c>
      <c r="E3682">
        <v>-23.789984859683798</v>
      </c>
    </row>
    <row r="3683" spans="1:5">
      <c r="A3683" s="9">
        <v>44833</v>
      </c>
      <c r="B3683">
        <f>INDEX('[3]Fed Funds rate'!B:B,MATCH('Գծապատկեր 3.Զ.1'!A3683,'[3]Fed Funds rate'!A:A,0))</f>
        <v>3.08</v>
      </c>
      <c r="C3683">
        <v>-714.12</v>
      </c>
      <c r="D3683">
        <f>INDEX([3]Treasury!B:B,MATCH('Գծապատկեր 3.Զ.1'!A3683,[3]Treasury!A:A,0))</f>
        <v>3.76</v>
      </c>
      <c r="E3683">
        <v>-24.206504741442199</v>
      </c>
    </row>
    <row r="3684" spans="1:5">
      <c r="A3684" s="9">
        <v>44834</v>
      </c>
      <c r="B3684">
        <f>INDEX('[3]Fed Funds rate'!B:B,MATCH('Գծապատկեր 3.Զ.1'!A3684,'[3]Fed Funds rate'!A:A,0))</f>
        <v>3.08</v>
      </c>
      <c r="C3684">
        <v>-715.07</v>
      </c>
      <c r="D3684">
        <f>INDEX([3]Treasury!B:B,MATCH('Գծապատկեր 3.Զ.1'!A3684,[3]Treasury!A:A,0))</f>
        <v>3.83</v>
      </c>
      <c r="E3684">
        <v>-24.091783736636401</v>
      </c>
    </row>
    <row r="3685" spans="1:5">
      <c r="A3685" s="9">
        <v>44837</v>
      </c>
      <c r="B3685">
        <f>INDEX('[3]Fed Funds rate'!B:B,MATCH('Գծապատկեր 3.Զ.1'!A3685,'[3]Fed Funds rate'!A:A,0))</f>
        <v>3.08</v>
      </c>
      <c r="C3685">
        <v>-718.76</v>
      </c>
      <c r="D3685">
        <f>INDEX([3]Treasury!B:B,MATCH('Գծապատկեր 3.Զ.1'!A3685,[3]Treasury!A:A,0))</f>
        <v>3.67</v>
      </c>
      <c r="E3685">
        <v>-23.595298578493001</v>
      </c>
    </row>
    <row r="3686" spans="1:5">
      <c r="A3686" s="9">
        <v>44838</v>
      </c>
      <c r="B3686">
        <f>INDEX('[3]Fed Funds rate'!B:B,MATCH('Գծապատկեր 3.Զ.1'!A3686,'[3]Fed Funds rate'!A:A,0))</f>
        <v>3.08</v>
      </c>
      <c r="C3686">
        <v>-728.27</v>
      </c>
      <c r="D3686">
        <f>INDEX([3]Treasury!B:B,MATCH('Գծապատկեր 3.Զ.1'!A3686,[3]Treasury!A:A,0))</f>
        <v>3.62</v>
      </c>
      <c r="E3686">
        <v>-22.299084473656901</v>
      </c>
    </row>
    <row r="3687" spans="1:5">
      <c r="A3687" s="9">
        <v>44839</v>
      </c>
      <c r="B3687">
        <f>INDEX('[3]Fed Funds rate'!B:B,MATCH('Գծապատկեր 3.Զ.1'!A3687,'[3]Fed Funds rate'!A:A,0))</f>
        <v>3.08</v>
      </c>
      <c r="C3687">
        <v>-723.04</v>
      </c>
      <c r="D3687">
        <f>INDEX([3]Treasury!B:B,MATCH('Գծապատկեր 3.Զ.1'!A3687,[3]Treasury!A:A,0))</f>
        <v>3.76</v>
      </c>
      <c r="E3687">
        <v>-23.038036906533399</v>
      </c>
    </row>
    <row r="3688" spans="1:5">
      <c r="A3688" s="9">
        <v>44840</v>
      </c>
      <c r="B3688">
        <f>INDEX('[3]Fed Funds rate'!B:B,MATCH('Գծապատկեր 3.Զ.1'!A3688,'[3]Fed Funds rate'!A:A,0))</f>
        <v>3.08</v>
      </c>
      <c r="C3688">
        <v>-722.72</v>
      </c>
      <c r="D3688">
        <f>INDEX([3]Treasury!B:B,MATCH('Գծապատկեր 3.Զ.1'!A3688,[3]Treasury!A:A,0))</f>
        <v>3.83</v>
      </c>
      <c r="E3688">
        <v>-23.100525324061799</v>
      </c>
    </row>
    <row r="3689" spans="1:5">
      <c r="A3689" s="9">
        <v>44841</v>
      </c>
      <c r="B3689">
        <f>INDEX('[3]Fed Funds rate'!B:B,MATCH('Գծապատկեր 3.Զ.1'!A3689,'[3]Fed Funds rate'!A:A,0))</f>
        <v>3.08</v>
      </c>
      <c r="C3689">
        <v>-718</v>
      </c>
      <c r="D3689">
        <f>INDEX([3]Treasury!B:B,MATCH('Գծապատկեր 3.Զ.1'!A3689,[3]Treasury!A:A,0))</f>
        <v>3.89</v>
      </c>
      <c r="E3689">
        <v>-23.773976550830401</v>
      </c>
    </row>
    <row r="3690" spans="1:5">
      <c r="A3690" s="9">
        <v>44845</v>
      </c>
      <c r="B3690">
        <f>INDEX('[3]Fed Funds rate'!B:B,MATCH('Գծապատկեր 3.Զ.1'!A3690,'[3]Fed Funds rate'!A:A,0))</f>
        <v>3.08</v>
      </c>
      <c r="C3690">
        <v>-711.84</v>
      </c>
      <c r="D3690">
        <f>INDEX([3]Treasury!B:B,MATCH('Գծապատկեր 3.Զ.1'!A3690,[3]Treasury!A:A,0))</f>
        <v>3.93</v>
      </c>
      <c r="E3690">
        <v>-24.653837590462999</v>
      </c>
    </row>
    <row r="3691" spans="1:5">
      <c r="A3691" s="9">
        <v>44846</v>
      </c>
      <c r="B3691">
        <f>INDEX('[3]Fed Funds rate'!B:B,MATCH('Գծապատկեր 3.Զ.1'!A3691,'[3]Fed Funds rate'!A:A,0))</f>
        <v>3.08</v>
      </c>
      <c r="C3691">
        <v>-710.36</v>
      </c>
      <c r="D3691">
        <f>INDEX([3]Treasury!B:B,MATCH('Գծապատկեր 3.Զ.1'!A3691,[3]Treasury!A:A,0))</f>
        <v>3.91</v>
      </c>
      <c r="E3691">
        <v>-24.880186658320799</v>
      </c>
    </row>
    <row r="3692" spans="1:5">
      <c r="A3692" s="9">
        <v>44847</v>
      </c>
      <c r="B3692">
        <f>INDEX('[3]Fed Funds rate'!B:B,MATCH('Գծապատկեր 3.Զ.1'!A3692,'[3]Fed Funds rate'!A:A,0))</f>
        <v>3.08</v>
      </c>
      <c r="C3692">
        <v>-705.33</v>
      </c>
      <c r="D3692">
        <f>INDEX([3]Treasury!B:B,MATCH('Գծապատկեր 3.Զ.1'!A3692,[3]Treasury!A:A,0))</f>
        <v>3.97</v>
      </c>
      <c r="E3692">
        <v>-25.6090178382434</v>
      </c>
    </row>
    <row r="3693" spans="1:5">
      <c r="A3693" s="9">
        <v>44848</v>
      </c>
      <c r="B3693">
        <f>INDEX('[3]Fed Funds rate'!B:B,MATCH('Գծապատկեր 3.Զ.1'!A3693,'[3]Fed Funds rate'!A:A,0))</f>
        <v>3.08</v>
      </c>
      <c r="C3693">
        <v>-704.92</v>
      </c>
      <c r="D3693">
        <f>INDEX([3]Treasury!B:B,MATCH('Գծապատկեր 3.Զ.1'!A3693,[3]Treasury!A:A,0))</f>
        <v>4</v>
      </c>
      <c r="E3693">
        <v>-25.685384101281301</v>
      </c>
    </row>
    <row r="3694" spans="1:5">
      <c r="A3694" s="9">
        <v>44851</v>
      </c>
      <c r="B3694">
        <f>INDEX('[3]Fed Funds rate'!B:B,MATCH('Գծապատկեր 3.Զ.1'!A3694,'[3]Fed Funds rate'!A:A,0))</f>
        <v>3.08</v>
      </c>
      <c r="C3694">
        <v>-705.96</v>
      </c>
      <c r="D3694">
        <f>INDEX([3]Treasury!B:B,MATCH('Գծապատկեր 3.Զ.1'!A3694,[3]Treasury!A:A,0))</f>
        <v>4.0199999999999996</v>
      </c>
      <c r="E3694">
        <v>-25.556178798703701</v>
      </c>
    </row>
    <row r="3695" spans="1:5">
      <c r="A3695" s="9">
        <v>44852</v>
      </c>
      <c r="B3695">
        <f>INDEX('[3]Fed Funds rate'!B:B,MATCH('Գծապատկեր 3.Զ.1'!A3695,'[3]Fed Funds rate'!A:A,0))</f>
        <v>3.08</v>
      </c>
      <c r="C3695">
        <v>-707.92</v>
      </c>
      <c r="D3695">
        <f>INDEX([3]Treasury!B:B,MATCH('Գծապատկեր 3.Զ.1'!A3695,[3]Treasury!A:A,0))</f>
        <v>4.01</v>
      </c>
      <c r="E3695">
        <v>-25.297147715671102</v>
      </c>
    </row>
    <row r="3696" spans="1:5">
      <c r="A3696" s="9">
        <v>44853</v>
      </c>
      <c r="B3696">
        <f>INDEX('[3]Fed Funds rate'!B:B,MATCH('Գծապատկեր 3.Զ.1'!A3696,'[3]Fed Funds rate'!A:A,0))</f>
        <v>3.08</v>
      </c>
      <c r="C3696">
        <v>-703.26</v>
      </c>
      <c r="D3696">
        <f>INDEX([3]Treasury!B:B,MATCH('Գծապատկեր 3.Զ.1'!A3696,[3]Treasury!A:A,0))</f>
        <v>4.1399999999999997</v>
      </c>
      <c r="E3696">
        <v>-25.9758105644148</v>
      </c>
    </row>
    <row r="3697" spans="1:5">
      <c r="A3697" s="9">
        <v>44854</v>
      </c>
      <c r="B3697">
        <f>INDEX('[3]Fed Funds rate'!B:B,MATCH('Գծապատկեր 3.Զ.1'!A3697,'[3]Fed Funds rate'!A:A,0))</f>
        <v>3.08</v>
      </c>
      <c r="C3697">
        <v>-699.74</v>
      </c>
      <c r="D3697">
        <f>INDEX([3]Treasury!B:B,MATCH('Գծապատկեր 3.Զ.1'!A3697,[3]Treasury!A:A,0))</f>
        <v>4.24</v>
      </c>
      <c r="E3697">
        <v>-26.495813665564299</v>
      </c>
    </row>
    <row r="3698" spans="1:5">
      <c r="A3698" s="9">
        <v>44855</v>
      </c>
      <c r="B3698">
        <f>INDEX('[3]Fed Funds rate'!B:B,MATCH('Գծապատկեր 3.Զ.1'!A3698,'[3]Fed Funds rate'!A:A,0))</f>
        <v>3.08</v>
      </c>
      <c r="C3698">
        <v>-696.36</v>
      </c>
      <c r="D3698">
        <f>INDEX([3]Treasury!B:B,MATCH('Գծապատկեր 3.Զ.1'!A3698,[3]Treasury!A:A,0))</f>
        <v>4.21</v>
      </c>
      <c r="E3698">
        <v>-26.998240670130102</v>
      </c>
    </row>
    <row r="3699" spans="1:5">
      <c r="A3699" s="9">
        <v>44858</v>
      </c>
      <c r="B3699">
        <f>INDEX('[3]Fed Funds rate'!B:B,MATCH('Գծապատկեր 3.Զ.1'!A3699,'[3]Fed Funds rate'!A:A,0))</f>
        <v>3.08</v>
      </c>
      <c r="C3699">
        <v>-699.14</v>
      </c>
      <c r="D3699">
        <f>INDEX([3]Treasury!B:B,MATCH('Գծապատկեր 3.Զ.1'!A3699,[3]Treasury!A:A,0))</f>
        <v>4.25</v>
      </c>
      <c r="E3699">
        <v>-26.618036599270098</v>
      </c>
    </row>
    <row r="3700" spans="1:5">
      <c r="A3700" s="9">
        <v>44859</v>
      </c>
      <c r="B3700">
        <f>INDEX('[3]Fed Funds rate'!B:B,MATCH('Գծապատկեր 3.Զ.1'!A3700,'[3]Fed Funds rate'!A:A,0))</f>
        <v>3.08</v>
      </c>
      <c r="C3700">
        <v>-706.8</v>
      </c>
      <c r="D3700">
        <f>INDEX([3]Treasury!B:B,MATCH('Գծապատկեր 3.Զ.1'!A3700,[3]Treasury!A:A,0))</f>
        <v>4.0999999999999996</v>
      </c>
      <c r="E3700">
        <v>-25.5465832499833</v>
      </c>
    </row>
    <row r="3701" spans="1:5">
      <c r="A3701" s="9">
        <v>44860</v>
      </c>
      <c r="B3701">
        <f>INDEX('[3]Fed Funds rate'!B:B,MATCH('Գծապատկեր 3.Զ.1'!A3701,'[3]Fed Funds rate'!A:A,0))</f>
        <v>3.08</v>
      </c>
      <c r="C3701">
        <v>-713.36</v>
      </c>
      <c r="D3701">
        <f>INDEX([3]Treasury!B:B,MATCH('Գծապատկեր 3.Զ.1'!A3701,[3]Treasury!A:A,0))</f>
        <v>4.04</v>
      </c>
      <c r="E3701">
        <v>-24.640956882144899</v>
      </c>
    </row>
    <row r="3702" spans="1:5">
      <c r="A3702" s="9">
        <v>44861</v>
      </c>
      <c r="B3702">
        <f>INDEX('[3]Fed Funds rate'!B:B,MATCH('Գծապատկեր 3.Զ.1'!A3702,'[3]Fed Funds rate'!A:A,0))</f>
        <v>3.08</v>
      </c>
      <c r="C3702">
        <v>-716.92</v>
      </c>
      <c r="D3702">
        <f>INDEX([3]Treasury!B:B,MATCH('Գծապատկեր 3.Զ.1'!A3702,[3]Treasury!A:A,0))</f>
        <v>3.96</v>
      </c>
      <c r="E3702">
        <v>-24.1613709044634</v>
      </c>
    </row>
    <row r="3703" spans="1:5">
      <c r="A3703" s="9">
        <v>44862</v>
      </c>
      <c r="B3703">
        <f>INDEX('[3]Fed Funds rate'!B:B,MATCH('Գծապատկեր 3.Զ.1'!A3703,'[3]Fed Funds rate'!A:A,0))</f>
        <v>3.08</v>
      </c>
      <c r="C3703">
        <v>-718.26</v>
      </c>
      <c r="D3703">
        <f>INDEX([3]Treasury!B:B,MATCH('Գծապատկեր 3.Զ.1'!A3703,[3]Treasury!A:A,0))</f>
        <v>4.0199999999999996</v>
      </c>
      <c r="E3703">
        <v>-23.992854273887701</v>
      </c>
    </row>
    <row r="3704" spans="1:5">
      <c r="A3704" s="9">
        <v>44865</v>
      </c>
      <c r="B3704">
        <f>INDEX('[3]Fed Funds rate'!B:B,MATCH('Գծապատկեր 3.Զ.1'!A3704,'[3]Fed Funds rate'!A:A,0))</f>
        <v>3.08</v>
      </c>
      <c r="C3704">
        <v>-715.63</v>
      </c>
      <c r="D3704">
        <f>INDEX([3]Treasury!B:B,MATCH('Գծապատկեր 3.Զ.1'!A3704,[3]Treasury!A:A,0))</f>
        <v>4.0999999999999996</v>
      </c>
      <c r="E3704">
        <v>-24.3779084501795</v>
      </c>
    </row>
    <row r="3705" spans="1:5">
      <c r="A3705" s="9">
        <v>44866</v>
      </c>
      <c r="B3705">
        <f>INDEX('[3]Fed Funds rate'!B:B,MATCH('Գծապատկեր 3.Զ.1'!A3705,'[3]Fed Funds rate'!A:A,0))</f>
        <v>3.08</v>
      </c>
      <c r="C3705">
        <v>-718.8</v>
      </c>
      <c r="D3705">
        <f>INDEX([3]Treasury!B:B,MATCH('Գծապատկեր 3.Զ.1'!A3705,[3]Treasury!A:A,0))</f>
        <v>4.07</v>
      </c>
      <c r="E3705">
        <v>-23.954139717159102</v>
      </c>
    </row>
    <row r="3706" spans="1:5">
      <c r="A3706" s="9">
        <v>44867</v>
      </c>
      <c r="B3706">
        <f>INDEX('[3]Fed Funds rate'!B:B,MATCH('Գծապատկեր 3.Զ.1'!A3706,'[3]Fed Funds rate'!A:A,0))</f>
        <v>3.08</v>
      </c>
      <c r="C3706">
        <v>-718.18</v>
      </c>
      <c r="D3706">
        <f>INDEX([3]Treasury!B:B,MATCH('Գծապատկեր 3.Զ.1'!A3706,[3]Treasury!A:A,0))</f>
        <v>4.0999999999999996</v>
      </c>
      <c r="E3706">
        <v>-24.0586511111471</v>
      </c>
    </row>
    <row r="3707" spans="1:5">
      <c r="A3707" s="9">
        <v>44868</v>
      </c>
      <c r="B3707">
        <f>INDEX('[3]Fed Funds rate'!B:B,MATCH('Գծապատկեր 3.Զ.1'!A3707,'[3]Fed Funds rate'!A:A,0))</f>
        <v>3.83</v>
      </c>
      <c r="C3707">
        <v>-714.38</v>
      </c>
      <c r="D3707">
        <f>INDEX([3]Treasury!B:B,MATCH('Գծապատկեր 3.Զ.1'!A3707,[3]Treasury!A:A,0))</f>
        <v>4.1399999999999997</v>
      </c>
      <c r="E3707">
        <v>-24.607390359008399</v>
      </c>
    </row>
    <row r="3708" spans="1:5">
      <c r="A3708" s="9">
        <v>44869</v>
      </c>
      <c r="B3708">
        <f>INDEX('[3]Fed Funds rate'!B:B,MATCH('Գծապատկեր 3.Զ.1'!A3708,'[3]Fed Funds rate'!A:A,0))</f>
        <v>3.83</v>
      </c>
      <c r="C3708">
        <v>-717.53</v>
      </c>
      <c r="D3708">
        <f>INDEX([3]Treasury!B:B,MATCH('Գծապատկեր 3.Զ.1'!A3708,[3]Treasury!A:A,0))</f>
        <v>4.17</v>
      </c>
      <c r="E3708">
        <v>-24.185636984049498</v>
      </c>
    </row>
    <row r="3709" spans="1:5">
      <c r="A3709" s="9">
        <v>44872</v>
      </c>
      <c r="B3709">
        <f>INDEX('[3]Fed Funds rate'!B:B,MATCH('Գծապատկեր 3.Զ.1'!A3709,'[3]Fed Funds rate'!A:A,0))</f>
        <v>3.83</v>
      </c>
      <c r="C3709">
        <v>-722.01</v>
      </c>
      <c r="D3709">
        <f>INDEX([3]Treasury!B:B,MATCH('Գծապատկեր 3.Զ.1'!A3709,[3]Treasury!A:A,0))</f>
        <v>4.22</v>
      </c>
      <c r="E3709">
        <v>-23.581432953315201</v>
      </c>
    </row>
    <row r="3710" spans="1:5">
      <c r="A3710" s="9">
        <v>44873</v>
      </c>
      <c r="B3710">
        <f>INDEX('[3]Fed Funds rate'!B:B,MATCH('Գծապատկեր 3.Զ.1'!A3710,'[3]Fed Funds rate'!A:A,0))</f>
        <v>3.83</v>
      </c>
      <c r="C3710">
        <v>-723.98</v>
      </c>
      <c r="D3710">
        <f>INDEX([3]Treasury!B:B,MATCH('Գծապատկեր 3.Զ.1'!A3710,[3]Treasury!A:A,0))</f>
        <v>4.1399999999999997</v>
      </c>
      <c r="E3710">
        <v>-23.327174044595701</v>
      </c>
    </row>
    <row r="3711" spans="1:5">
      <c r="A3711" s="9">
        <v>44874</v>
      </c>
      <c r="B3711">
        <f>INDEX('[3]Fed Funds rate'!B:B,MATCH('Գծապատկեր 3.Զ.1'!A3711,'[3]Fed Funds rate'!A:A,0))</f>
        <v>3.83</v>
      </c>
      <c r="C3711">
        <v>-723.94</v>
      </c>
      <c r="D3711">
        <f>INDEX([3]Treasury!B:B,MATCH('Գծապատկեր 3.Զ.1'!A3711,[3]Treasury!A:A,0))</f>
        <v>4.12</v>
      </c>
      <c r="E3711">
        <v>-23.350918061373701</v>
      </c>
    </row>
    <row r="3712" spans="1:5">
      <c r="A3712" s="9">
        <v>44875</v>
      </c>
      <c r="B3712">
        <f>INDEX('[3]Fed Funds rate'!B:B,MATCH('Գծապատկեր 3.Զ.1'!A3712,'[3]Fed Funds rate'!A:A,0))</f>
        <v>3.83</v>
      </c>
      <c r="C3712">
        <v>-736.85</v>
      </c>
      <c r="D3712">
        <f>INDEX([3]Treasury!B:B,MATCH('Գծապատկեր 3.Զ.1'!A3712,[3]Treasury!A:A,0))</f>
        <v>3.82</v>
      </c>
      <c r="E3712">
        <v>-21.601554058030501</v>
      </c>
    </row>
    <row r="3713" spans="1:5">
      <c r="A3713" s="9">
        <v>44879</v>
      </c>
      <c r="B3713">
        <f>INDEX('[3]Fed Funds rate'!B:B,MATCH('Գծապատկեր 3.Զ.1'!A3713,'[3]Fed Funds rate'!A:A,0))</f>
        <v>3.83</v>
      </c>
      <c r="C3713">
        <v>-745.16</v>
      </c>
      <c r="D3713">
        <f>INDEX([3]Treasury!B:B,MATCH('Գծապատկեր 3.Զ.1'!A3713,[3]Treasury!A:A,0))</f>
        <v>3.88</v>
      </c>
      <c r="E3713">
        <v>-20.498311053134501</v>
      </c>
    </row>
    <row r="3714" spans="1:5">
      <c r="A3714" s="9">
        <v>44880</v>
      </c>
      <c r="B3714">
        <f>INDEX('[3]Fed Funds rate'!B:B,MATCH('Գծապատկեր 3.Զ.1'!A3714,'[3]Fed Funds rate'!A:A,0))</f>
        <v>3.83</v>
      </c>
      <c r="C3714">
        <v>-750.65</v>
      </c>
      <c r="D3714">
        <f>INDEX([3]Treasury!B:B,MATCH('Գծապատկեր 3.Զ.1'!A3714,[3]Treasury!A:A,0))</f>
        <v>3.8</v>
      </c>
      <c r="E3714">
        <v>-19.782475892340301</v>
      </c>
    </row>
    <row r="3715" spans="1:5">
      <c r="A3715" s="9">
        <v>44881</v>
      </c>
      <c r="B3715">
        <f>INDEX('[3]Fed Funds rate'!B:B,MATCH('Գծապատկեր 3.Զ.1'!A3715,'[3]Fed Funds rate'!A:A,0))</f>
        <v>3.83</v>
      </c>
      <c r="C3715">
        <v>-753.74</v>
      </c>
      <c r="D3715">
        <f>INDEX([3]Treasury!B:B,MATCH('Գծապատկեր 3.Զ.1'!A3715,[3]Treasury!A:A,0))</f>
        <v>3.67</v>
      </c>
      <c r="E3715">
        <v>-19.389896077587</v>
      </c>
    </row>
    <row r="3716" spans="1:5">
      <c r="A3716" s="9">
        <v>44882</v>
      </c>
      <c r="B3716">
        <f>INDEX('[3]Fed Funds rate'!B:B,MATCH('Գծապատկեր 3.Զ.1'!A3716,'[3]Fed Funds rate'!A:A,0))</f>
        <v>3.83</v>
      </c>
      <c r="C3716">
        <v>-749.55</v>
      </c>
      <c r="D3716">
        <f>INDEX([3]Treasury!B:B,MATCH('Գծապատկեր 3.Զ.1'!A3716,[3]Treasury!A:A,0))</f>
        <v>3.77</v>
      </c>
      <c r="E3716">
        <v>-19.965559934686699</v>
      </c>
    </row>
    <row r="3717" spans="1:5">
      <c r="A3717" s="9">
        <v>44883</v>
      </c>
      <c r="B3717">
        <f>INDEX('[3]Fed Funds rate'!B:B,MATCH('Գծապատկեր 3.Զ.1'!A3717,'[3]Fed Funds rate'!A:A,0))</f>
        <v>3.83</v>
      </c>
      <c r="C3717">
        <v>-748.25</v>
      </c>
      <c r="D3717">
        <f>INDEX([3]Treasury!B:B,MATCH('Գծապատկեր 3.Զ.1'!A3717,[3]Treasury!A:A,0))</f>
        <v>3.82</v>
      </c>
      <c r="E3717">
        <v>-20.157366227645099</v>
      </c>
    </row>
    <row r="3718" spans="1:5">
      <c r="A3718" s="9">
        <v>44886</v>
      </c>
      <c r="B3718">
        <f>INDEX('[3]Fed Funds rate'!B:B,MATCH('Գծապատկեր 3.Զ.1'!A3718,'[3]Fed Funds rate'!A:A,0))</f>
        <v>3.83</v>
      </c>
      <c r="C3718">
        <v>-747.77</v>
      </c>
      <c r="D3718">
        <f>INDEX([3]Treasury!B:B,MATCH('Գծապատկեր 3.Զ.1'!A3718,[3]Treasury!A:A,0))</f>
        <v>3.83</v>
      </c>
      <c r="E3718">
        <v>-20.239754728807501</v>
      </c>
    </row>
    <row r="3719" spans="1:5">
      <c r="A3719" s="9">
        <v>44887</v>
      </c>
      <c r="B3719">
        <f>INDEX('[3]Fed Funds rate'!B:B,MATCH('Գծապատկեր 3.Զ.1'!A3719,'[3]Fed Funds rate'!A:A,0))</f>
        <v>3.83</v>
      </c>
      <c r="C3719">
        <v>-751.5</v>
      </c>
      <c r="D3719">
        <f>INDEX([3]Treasury!B:B,MATCH('Գծապատկեր 3.Զ.1'!A3719,[3]Treasury!A:A,0))</f>
        <v>3.76</v>
      </c>
      <c r="E3719">
        <v>-19.7603963632566</v>
      </c>
    </row>
    <row r="3720" spans="1:5">
      <c r="A3720" s="9">
        <v>44888</v>
      </c>
      <c r="B3720">
        <f>INDEX('[3]Fed Funds rate'!B:B,MATCH('Գծապատկեր 3.Զ.1'!A3720,'[3]Fed Funds rate'!A:A,0))</f>
        <v>3.83</v>
      </c>
      <c r="C3720">
        <v>-755.58</v>
      </c>
      <c r="D3720">
        <f>INDEX([3]Treasury!B:B,MATCH('Գծապատկեր 3.Զ.1'!A3720,[3]Treasury!A:A,0))</f>
        <v>3.71</v>
      </c>
      <c r="E3720">
        <v>-19.237168720142702</v>
      </c>
    </row>
    <row r="3721" spans="1:5">
      <c r="A3721" s="9">
        <v>44890</v>
      </c>
      <c r="B3721">
        <f>INDEX('[3]Fed Funds rate'!B:B,MATCH('Գծապատկեր 3.Զ.1'!A3721,'[3]Fed Funds rate'!A:A,0))</f>
        <v>3.83</v>
      </c>
      <c r="C3721">
        <v>-759.78</v>
      </c>
      <c r="D3721">
        <f>INDEX([3]Treasury!B:B,MATCH('Գծապատկեր 3.Զ.1'!A3721,[3]Treasury!A:A,0))</f>
        <v>3.68</v>
      </c>
      <c r="E3721">
        <v>-18.701061552685101</v>
      </c>
    </row>
    <row r="3722" spans="1:5">
      <c r="A3722" s="9">
        <v>44893</v>
      </c>
      <c r="B3722">
        <f>INDEX('[3]Fed Funds rate'!B:B,MATCH('Գծապատկեր 3.Զ.1'!A3722,'[3]Fed Funds rate'!A:A,0))</f>
        <v>3.83</v>
      </c>
      <c r="C3722">
        <v>-761.57</v>
      </c>
      <c r="D3722">
        <f>INDEX([3]Treasury!B:B,MATCH('Գծապատկեր 3.Զ.1'!A3722,[3]Treasury!A:A,0))</f>
        <v>3.69</v>
      </c>
      <c r="E3722">
        <v>-18.4839620195783</v>
      </c>
    </row>
    <row r="3723" spans="1:5">
      <c r="A3723" s="9">
        <v>44894</v>
      </c>
      <c r="B3723">
        <f>INDEX('[3]Fed Funds rate'!B:B,MATCH('Գծապատկեր 3.Զ.1'!A3723,'[3]Fed Funds rate'!A:A,0))</f>
        <v>3.83</v>
      </c>
      <c r="C3723">
        <v>-762.93</v>
      </c>
      <c r="D3723">
        <f>INDEX([3]Treasury!B:B,MATCH('Գծապատկեր 3.Զ.1'!A3723,[3]Treasury!A:A,0))</f>
        <v>3.75</v>
      </c>
      <c r="E3723">
        <v>-18.3237606265469</v>
      </c>
    </row>
    <row r="3724" spans="1:5">
      <c r="A3724" s="9">
        <v>44895</v>
      </c>
      <c r="B3724">
        <f>INDEX('[3]Fed Funds rate'!B:B,MATCH('Գծապատկեր 3.Զ.1'!A3724,'[3]Fed Funds rate'!A:A,0))</f>
        <v>3.83</v>
      </c>
      <c r="C3724">
        <v>-765.37</v>
      </c>
      <c r="D3724">
        <f>INDEX([3]Treasury!B:B,MATCH('Գծապատկեր 3.Զ.1'!A3724,[3]Treasury!A:A,0))</f>
        <v>3.68</v>
      </c>
      <c r="E3724">
        <v>-18.022669043425498</v>
      </c>
    </row>
    <row r="3725" spans="1:5">
      <c r="A3725" s="9">
        <v>44896</v>
      </c>
      <c r="B3725">
        <f>INDEX('[3]Fed Funds rate'!B:B,MATCH('Գծապատկեր 3.Զ.1'!A3725,'[3]Fed Funds rate'!A:A,0))</f>
        <v>3.83</v>
      </c>
      <c r="C3725">
        <v>-774.59</v>
      </c>
      <c r="D3725">
        <f>INDEX([3]Treasury!B:B,MATCH('Գծապատկեր 3.Զ.1'!A3725,[3]Treasury!A:A,0))</f>
        <v>3.53</v>
      </c>
      <c r="E3725">
        <v>-16.843438676800499</v>
      </c>
    </row>
    <row r="3726" spans="1:5">
      <c r="A3726" s="9">
        <v>44897</v>
      </c>
      <c r="B3726">
        <f>INDEX('[3]Fed Funds rate'!B:B,MATCH('Գծապատկեր 3.Զ.1'!A3726,'[3]Fed Funds rate'!A:A,0))</f>
        <v>3.83</v>
      </c>
      <c r="C3726">
        <v>-776.72</v>
      </c>
      <c r="D3726">
        <f>INDEX([3]Treasury!B:B,MATCH('Գծապատկեր 3.Զ.1'!A3726,[3]Treasury!A:A,0))</f>
        <v>3.51</v>
      </c>
      <c r="E3726">
        <v>-16.587049439680101</v>
      </c>
    </row>
    <row r="3727" spans="1:5">
      <c r="A3727" s="9">
        <v>44900</v>
      </c>
      <c r="B3727">
        <f>INDEX('[3]Fed Funds rate'!B:B,MATCH('Գծապատկեր 3.Զ.1'!A3727,'[3]Fed Funds rate'!A:A,0))</f>
        <v>3.83</v>
      </c>
      <c r="C3727">
        <v>-775.2</v>
      </c>
      <c r="D3727">
        <f>INDEX([3]Treasury!B:B,MATCH('Գծապատկեր 3.Զ.1'!A3727,[3]Treasury!A:A,0))</f>
        <v>3.6</v>
      </c>
      <c r="E3727">
        <v>-16.801153364070199</v>
      </c>
    </row>
    <row r="3728" spans="1:5">
      <c r="A3728" s="9">
        <v>44901</v>
      </c>
      <c r="B3728">
        <f>INDEX('[3]Fed Funds rate'!B:B,MATCH('Գծապատկեր 3.Զ.1'!A3728,'[3]Fed Funds rate'!A:A,0))</f>
        <v>3.83</v>
      </c>
      <c r="C3728">
        <v>-772.28</v>
      </c>
      <c r="D3728">
        <f>INDEX([3]Treasury!B:B,MATCH('Գծապատկեր 3.Զ.1'!A3728,[3]Treasury!A:A,0))</f>
        <v>3.51</v>
      </c>
      <c r="E3728">
        <v>-17.196758958901</v>
      </c>
    </row>
    <row r="3729" spans="1:5">
      <c r="A3729" s="9">
        <v>44902</v>
      </c>
      <c r="B3729">
        <f>INDEX('[3]Fed Funds rate'!B:B,MATCH('Գծապատկեր 3.Զ.1'!A3729,'[3]Fed Funds rate'!A:A,0))</f>
        <v>3.83</v>
      </c>
      <c r="C3729">
        <v>-774.83</v>
      </c>
      <c r="D3729">
        <f>INDEX([3]Treasury!B:B,MATCH('Գծապատկեր 3.Զ.1'!A3729,[3]Treasury!A:A,0))</f>
        <v>3.42</v>
      </c>
      <c r="E3729">
        <v>-16.885329082851101</v>
      </c>
    </row>
    <row r="3730" spans="1:5">
      <c r="A3730" s="9">
        <v>44903</v>
      </c>
      <c r="B3730">
        <f>INDEX('[3]Fed Funds rate'!B:B,MATCH('Գծապատկեր 3.Զ.1'!A3730,'[3]Fed Funds rate'!A:A,0))</f>
        <v>3.83</v>
      </c>
      <c r="C3730">
        <v>-777.94</v>
      </c>
      <c r="D3730">
        <f>INDEX([3]Treasury!B:B,MATCH('Գծապատկեր 3.Զ.1'!A3730,[3]Treasury!A:A,0))</f>
        <v>3.48</v>
      </c>
      <c r="E3730">
        <v>-16.502971321420301</v>
      </c>
    </row>
    <row r="3731" spans="1:5">
      <c r="A3731" s="9">
        <v>44904</v>
      </c>
      <c r="B3731">
        <f>INDEX('[3]Fed Funds rate'!B:B,MATCH('Գծապատկեր 3.Զ.1'!A3731,'[3]Fed Funds rate'!A:A,0))</f>
        <v>3.83</v>
      </c>
      <c r="C3731">
        <v>-777.39</v>
      </c>
      <c r="D3731">
        <f>INDEX([3]Treasury!B:B,MATCH('Գծապատկեր 3.Զ.1'!A3731,[3]Treasury!A:A,0))</f>
        <v>3.57</v>
      </c>
      <c r="E3731">
        <v>-16.591913016052299</v>
      </c>
    </row>
    <row r="3732" spans="1:5">
      <c r="A3732" s="9">
        <v>44907</v>
      </c>
      <c r="B3732">
        <f>INDEX('[3]Fed Funds rate'!B:B,MATCH('Գծապատկեր 3.Զ.1'!A3732,'[3]Fed Funds rate'!A:A,0))</f>
        <v>3.83</v>
      </c>
      <c r="C3732">
        <v>-776.44</v>
      </c>
      <c r="D3732">
        <f>INDEX([3]Treasury!B:B,MATCH('Գծապատկեր 3.Զ.1'!A3732,[3]Treasury!A:A,0))</f>
        <v>3.61</v>
      </c>
      <c r="E3732">
        <v>-16.732408601032802</v>
      </c>
    </row>
    <row r="3733" spans="1:5">
      <c r="A3733" s="9">
        <v>44908</v>
      </c>
      <c r="B3733">
        <f>INDEX('[3]Fed Funds rate'!B:B,MATCH('Գծապատկեր 3.Զ.1'!A3733,'[3]Fed Funds rate'!A:A,0))</f>
        <v>3.83</v>
      </c>
      <c r="C3733">
        <v>-783.03</v>
      </c>
      <c r="D3733">
        <f>INDEX([3]Treasury!B:B,MATCH('Գծապատկեր 3.Զ.1'!A3733,[3]Treasury!A:A,0))</f>
        <v>3.51</v>
      </c>
      <c r="E3733">
        <v>-15.905461629174001</v>
      </c>
    </row>
    <row r="3734" spans="1:5">
      <c r="A3734" s="9">
        <v>44909</v>
      </c>
      <c r="B3734">
        <f>INDEX('[3]Fed Funds rate'!B:B,MATCH('Գծապատկեր 3.Զ.1'!A3734,'[3]Fed Funds rate'!A:A,0))</f>
        <v>3.83</v>
      </c>
      <c r="C3734">
        <v>-782.29</v>
      </c>
      <c r="D3734">
        <f>INDEX([3]Treasury!B:B,MATCH('Գծապատկեր 3.Զ.1'!A3734,[3]Treasury!A:A,0))</f>
        <v>3.49</v>
      </c>
      <c r="E3734">
        <v>-16.018227905497799</v>
      </c>
    </row>
    <row r="3735" spans="1:5">
      <c r="A3735" s="9">
        <v>44910</v>
      </c>
      <c r="B3735">
        <f>INDEX('[3]Fed Funds rate'!B:B,MATCH('Գծապատկեր 3.Զ.1'!A3735,'[3]Fed Funds rate'!A:A,0))</f>
        <v>4.33</v>
      </c>
      <c r="C3735">
        <v>-782.26</v>
      </c>
      <c r="D3735">
        <f>INDEX([3]Treasury!B:B,MATCH('Գծապատկեր 3.Զ.1'!A3735,[3]Treasury!A:A,0))</f>
        <v>3.44</v>
      </c>
      <c r="E3735">
        <v>-16.0402797072292</v>
      </c>
    </row>
    <row r="3736" spans="1:5">
      <c r="A3736" s="9">
        <v>44911</v>
      </c>
      <c r="B3736">
        <f>INDEX('[3]Fed Funds rate'!B:B,MATCH('Գծապատկեր 3.Զ.1'!A3736,'[3]Fed Funds rate'!A:A,0))</f>
        <v>4.33</v>
      </c>
      <c r="C3736">
        <v>-779.14</v>
      </c>
      <c r="D3736">
        <f>INDEX([3]Treasury!B:B,MATCH('Գծապատկեր 3.Զ.1'!A3736,[3]Treasury!A:A,0))</f>
        <v>3.48</v>
      </c>
      <c r="E3736">
        <v>-16.458138341546199</v>
      </c>
    </row>
    <row r="3737" spans="1:5">
      <c r="A3737" s="9">
        <v>44914</v>
      </c>
      <c r="B3737">
        <f>INDEX('[3]Fed Funds rate'!B:B,MATCH('Գծապատկեր 3.Զ.1'!A3737,'[3]Fed Funds rate'!A:A,0))</f>
        <v>4.33</v>
      </c>
      <c r="C3737">
        <v>-775.06</v>
      </c>
      <c r="D3737">
        <f>INDEX([3]Treasury!B:B,MATCH('Գծապատկեր 3.Զ.1'!A3737,[3]Treasury!A:A,0))</f>
        <v>3.57</v>
      </c>
      <c r="E3737">
        <v>-17.001385178464101</v>
      </c>
    </row>
    <row r="3738" spans="1:5">
      <c r="A3738" s="9">
        <v>44915</v>
      </c>
      <c r="B3738">
        <f>INDEX('[3]Fed Funds rate'!B:B,MATCH('Գծապատկեր 3.Զ.1'!A3738,'[3]Fed Funds rate'!A:A,0))</f>
        <v>4.33</v>
      </c>
      <c r="C3738">
        <v>-771.16</v>
      </c>
      <c r="D3738">
        <f>INDEX([3]Treasury!B:B,MATCH('Գծապատկեր 3.Զ.1'!A3738,[3]Treasury!A:A,0))</f>
        <v>3.69</v>
      </c>
      <c r="E3738">
        <v>-17.524058876124499</v>
      </c>
    </row>
    <row r="3739" spans="1:5">
      <c r="A3739" s="9">
        <v>44916</v>
      </c>
      <c r="B3739">
        <f>INDEX('[3]Fed Funds rate'!B:B,MATCH('Գծապատկեր 3.Զ.1'!A3739,'[3]Fed Funds rate'!A:A,0))</f>
        <v>4.33</v>
      </c>
      <c r="C3739">
        <v>-773.53</v>
      </c>
      <c r="D3739">
        <f>INDEX([3]Treasury!B:B,MATCH('Գծապատկեր 3.Զ.1'!A3739,[3]Treasury!A:A,0))</f>
        <v>3.68</v>
      </c>
      <c r="E3739">
        <v>-17.2354174713589</v>
      </c>
    </row>
    <row r="3740" spans="1:5">
      <c r="A3740" s="9">
        <v>44917</v>
      </c>
      <c r="B3740">
        <f>INDEX('[3]Fed Funds rate'!B:B,MATCH('Գծապատկեր 3.Զ.1'!A3740,'[3]Fed Funds rate'!A:A,0))</f>
        <v>4.33</v>
      </c>
      <c r="C3740">
        <v>-774.97</v>
      </c>
      <c r="D3740">
        <f>INDEX([3]Treasury!B:B,MATCH('Գծապատկեր 3.Զ.1'!A3740,[3]Treasury!A:A,0))</f>
        <v>3.67</v>
      </c>
      <c r="E3740">
        <v>-17.067647425410801</v>
      </c>
    </row>
    <row r="3741" spans="1:5">
      <c r="A3741" s="9">
        <v>44918</v>
      </c>
      <c r="B3741">
        <f>INDEX('[3]Fed Funds rate'!B:B,MATCH('Գծապատկեր 3.Զ.1'!A3741,'[3]Fed Funds rate'!A:A,0))</f>
        <v>4.33</v>
      </c>
      <c r="C3741">
        <v>-773.07</v>
      </c>
      <c r="D3741">
        <f>INDEX([3]Treasury!B:B,MATCH('Գծապատկեր 3.Զ.1'!A3741,[3]Treasury!A:A,0))</f>
        <v>3.75</v>
      </c>
      <c r="E3741">
        <v>-17.331335611982102</v>
      </c>
    </row>
    <row r="3742" spans="1:5">
      <c r="A3742" s="9">
        <v>44922</v>
      </c>
      <c r="B3742">
        <f>INDEX('[3]Fed Funds rate'!B:B,MATCH('Գծապատկեր 3.Զ.1'!A3742,'[3]Fed Funds rate'!A:A,0))</f>
        <v>4.33</v>
      </c>
      <c r="C3742">
        <v>-770.35</v>
      </c>
      <c r="D3742">
        <f>INDEX([3]Treasury!B:B,MATCH('Գծապատկեր 3.Զ.1'!A3742,[3]Treasury!A:A,0))</f>
        <v>3.84</v>
      </c>
      <c r="E3742">
        <v>-17.702016279808198</v>
      </c>
    </row>
    <row r="3743" spans="1:5">
      <c r="A3743" s="9">
        <v>44923</v>
      </c>
      <c r="B3743">
        <f>INDEX('[3]Fed Funds rate'!B:B,MATCH('Գծապատկեր 3.Զ.1'!A3743,'[3]Fed Funds rate'!A:A,0))</f>
        <v>4.33</v>
      </c>
      <c r="C3743">
        <v>-770.11</v>
      </c>
      <c r="D3743">
        <f>INDEX([3]Treasury!B:B,MATCH('Գծապատկեր 3.Զ.1'!A3743,[3]Treasury!A:A,0))</f>
        <v>3.88</v>
      </c>
      <c r="E3743">
        <v>-17.751392023072899</v>
      </c>
    </row>
    <row r="3744" spans="1:5">
      <c r="A3744" s="9">
        <v>44924</v>
      </c>
      <c r="B3744">
        <f>INDEX('[3]Fed Funds rate'!B:B,MATCH('Գծապատկեր 3.Զ.1'!A3744,'[3]Fed Funds rate'!A:A,0))</f>
        <v>4.33</v>
      </c>
      <c r="C3744">
        <v>-769.49</v>
      </c>
      <c r="D3744">
        <f>INDEX([3]Treasury!B:B,MATCH('Գծապատկեր 3.Զ.1'!A3744,[3]Treasury!A:A,0))</f>
        <v>3.83</v>
      </c>
      <c r="E3744">
        <v>-17.850148572003199</v>
      </c>
    </row>
    <row r="3745" spans="1:5">
      <c r="A3745" s="9">
        <v>44925</v>
      </c>
      <c r="B3745">
        <f>INDEX('[3]Fed Funds rate'!B:B,MATCH('Գծապատկեր 3.Զ.1'!A3745,'[3]Fed Funds rate'!A:A,0))</f>
        <v>4.33</v>
      </c>
      <c r="C3745">
        <v>-768.28</v>
      </c>
      <c r="D3745">
        <f>INDEX([3]Treasury!B:B,MATCH('Գծապատկեր 3.Զ.1'!A3745,[3]Treasury!A:A,0))</f>
        <v>3.88</v>
      </c>
      <c r="E3745">
        <v>-18.025735412776498</v>
      </c>
    </row>
    <row r="3746" spans="1:5">
      <c r="A3746" s="9">
        <v>44929</v>
      </c>
      <c r="B3746">
        <f>INDEX('[3]Fed Funds rate'!B:B,MATCH('Գծապատկեր 3.Զ.1'!A3746,'[3]Fed Funds rate'!A:A,0))</f>
        <v>4.33</v>
      </c>
      <c r="C3746">
        <v>-771.08</v>
      </c>
      <c r="D3746">
        <f>INDEX([3]Treasury!B:B,MATCH('Գծապատկեր 3.Զ.1'!A3746,[3]Treasury!A:A,0))</f>
        <v>3.79</v>
      </c>
      <c r="E3746">
        <v>-17.680163459762099</v>
      </c>
    </row>
    <row r="3747" spans="1:5">
      <c r="A3747" s="9">
        <v>44930</v>
      </c>
      <c r="B3747">
        <f>INDEX('[3]Fed Funds rate'!B:B,MATCH('Գծապատկեր 3.Զ.1'!A3747,'[3]Fed Funds rate'!A:A,0))</f>
        <v>4.33</v>
      </c>
      <c r="C3747">
        <v>-773.65</v>
      </c>
      <c r="D3747">
        <f>INDEX([3]Treasury!B:B,MATCH('Գծապատկեր 3.Զ.1'!A3747,[3]Treasury!A:A,0))</f>
        <v>3.69</v>
      </c>
      <c r="E3747">
        <v>-17.3656348419388</v>
      </c>
    </row>
    <row r="3748" spans="1:5">
      <c r="A3748" s="9">
        <v>44931</v>
      </c>
      <c r="B3748">
        <f>INDEX('[3]Fed Funds rate'!B:B,MATCH('Գծապատկեր 3.Զ.1'!A3748,'[3]Fed Funds rate'!A:A,0))</f>
        <v>4.33</v>
      </c>
      <c r="C3748">
        <v>-769.84</v>
      </c>
      <c r="D3748">
        <f>INDEX([3]Treasury!B:B,MATCH('Գծապատկեր 3.Զ.1'!A3748,[3]Treasury!A:A,0))</f>
        <v>3.71</v>
      </c>
      <c r="E3748">
        <v>-17.8775380804781</v>
      </c>
    </row>
    <row r="3749" spans="1:5">
      <c r="A3749" s="9">
        <v>44932</v>
      </c>
      <c r="B3749">
        <f>INDEX('[3]Fed Funds rate'!B:B,MATCH('Գծապատկեր 3.Զ.1'!A3749,'[3]Fed Funds rate'!A:A,0))</f>
        <v>4.33</v>
      </c>
      <c r="C3749">
        <v>-775.02</v>
      </c>
      <c r="D3749">
        <f>INDEX([3]Treasury!B:B,MATCH('Գծապատկեր 3.Զ.1'!A3749,[3]Treasury!A:A,0))</f>
        <v>3.55</v>
      </c>
      <c r="E3749">
        <v>-17.225140415293399</v>
      </c>
    </row>
    <row r="3750" spans="1:5">
      <c r="A3750" s="9">
        <v>44935</v>
      </c>
      <c r="B3750">
        <f>INDEX('[3]Fed Funds rate'!B:B,MATCH('Գծապատկեր 3.Զ.1'!A3750,'[3]Fed Funds rate'!A:A,0))</f>
        <v>4.33</v>
      </c>
      <c r="C3750">
        <v>-779.02</v>
      </c>
      <c r="D3750">
        <f>INDEX([3]Treasury!B:B,MATCH('Գծապատկեր 3.Զ.1'!A3750,[3]Treasury!A:A,0))</f>
        <v>3.53</v>
      </c>
      <c r="E3750">
        <v>-16.728567719321099</v>
      </c>
    </row>
    <row r="3751" spans="1:5">
      <c r="A3751" s="9">
        <v>44936</v>
      </c>
      <c r="B3751">
        <f>INDEX('[3]Fed Funds rate'!B:B,MATCH('Գծապատկեր 3.Զ.1'!A3751,'[3]Fed Funds rate'!A:A,0))</f>
        <v>4.33</v>
      </c>
      <c r="C3751">
        <v>-775.84</v>
      </c>
      <c r="D3751">
        <f>INDEX([3]Treasury!B:B,MATCH('Գծապատկեր 3.Զ.1'!A3751,[3]Treasury!A:A,0))</f>
        <v>3.61</v>
      </c>
      <c r="E3751">
        <v>-17.155823965146499</v>
      </c>
    </row>
    <row r="3752" spans="1:5">
      <c r="A3752" s="9">
        <v>44937</v>
      </c>
      <c r="B3752">
        <f>INDEX('[3]Fed Funds rate'!B:B,MATCH('Գծապատկեր 3.Զ.1'!A3752,'[3]Fed Funds rate'!A:A,0))</f>
        <v>4.33</v>
      </c>
      <c r="C3752">
        <v>-779.65</v>
      </c>
      <c r="D3752">
        <f>INDEX([3]Treasury!B:B,MATCH('Գծապատկեր 3.Զ.1'!A3752,[3]Treasury!A:A,0))</f>
        <v>3.54</v>
      </c>
      <c r="E3752">
        <v>-16.6841607597806</v>
      </c>
    </row>
    <row r="3753" spans="1:5">
      <c r="A3753" s="9">
        <v>44938</v>
      </c>
      <c r="B3753">
        <f>INDEX('[3]Fed Funds rate'!B:B,MATCH('Գծապատկեր 3.Զ.1'!A3753,'[3]Fed Funds rate'!A:A,0))</f>
        <v>4.33</v>
      </c>
      <c r="C3753">
        <v>-785.34</v>
      </c>
      <c r="D3753">
        <f>INDEX([3]Treasury!B:B,MATCH('Գծապատկեր 3.Զ.1'!A3753,[3]Treasury!A:A,0))</f>
        <v>3.43</v>
      </c>
      <c r="E3753">
        <v>-15.975211850851601</v>
      </c>
    </row>
    <row r="3754" spans="1:5">
      <c r="A3754" s="9">
        <v>44939</v>
      </c>
      <c r="B3754">
        <f>INDEX('[3]Fed Funds rate'!B:B,MATCH('Գծապատկեր 3.Զ.1'!A3754,'[3]Fed Funds rate'!A:A,0))</f>
        <v>4.33</v>
      </c>
      <c r="C3754">
        <v>-787.18</v>
      </c>
      <c r="D3754">
        <f>INDEX([3]Treasury!B:B,MATCH('Գծապատկեր 3.Զ.1'!A3754,[3]Treasury!A:A,0))</f>
        <v>3.49</v>
      </c>
      <c r="E3754">
        <v>-15.7594078836036</v>
      </c>
    </row>
    <row r="3755" spans="1:5">
      <c r="A3755" s="9">
        <v>44943</v>
      </c>
      <c r="B3755">
        <f>INDEX('[3]Fed Funds rate'!B:B,MATCH('Գծապատկեր 3.Զ.1'!A3755,'[3]Fed Funds rate'!A:A,0))</f>
        <v>4.33</v>
      </c>
      <c r="C3755">
        <v>-787.69</v>
      </c>
      <c r="D3755">
        <f>INDEX([3]Treasury!B:B,MATCH('Գծապատկեր 3.Զ.1'!A3755,[3]Treasury!A:A,0))</f>
        <v>3.53</v>
      </c>
      <c r="E3755">
        <v>-15.7128559813977</v>
      </c>
    </row>
    <row r="3756" spans="1:5">
      <c r="A3756" s="9">
        <v>44944</v>
      </c>
      <c r="B3756">
        <f>INDEX('[3]Fed Funds rate'!B:B,MATCH('Գծապատկեր 3.Զ.1'!A3756,'[3]Fed Funds rate'!A:A,0))</f>
        <v>4.33</v>
      </c>
      <c r="C3756">
        <v>-796.08</v>
      </c>
      <c r="D3756">
        <f>INDEX([3]Treasury!B:B,MATCH('Գծապատկեր 3.Զ.1'!A3756,[3]Treasury!A:A,0))</f>
        <v>3.37</v>
      </c>
      <c r="E3756">
        <v>-14.671564075818001</v>
      </c>
    </row>
    <row r="3757" spans="1:5">
      <c r="A3757" s="9">
        <v>44945</v>
      </c>
      <c r="B3757">
        <f>INDEX('[3]Fed Funds rate'!B:B,MATCH('Գծապատկեր 3.Զ.1'!A3757,'[3]Fed Funds rate'!A:A,0))</f>
        <v>4.33</v>
      </c>
      <c r="C3757">
        <v>-795.58</v>
      </c>
      <c r="D3757">
        <f>INDEX([3]Treasury!B:B,MATCH('Գծապատկեր 3.Զ.1'!A3757,[3]Treasury!A:A,0))</f>
        <v>3.39</v>
      </c>
      <c r="E3757">
        <v>-14.7526067780892</v>
      </c>
    </row>
    <row r="3758" spans="1:5">
      <c r="A3758" s="9">
        <v>44946</v>
      </c>
      <c r="B3758">
        <f>INDEX('[3]Fed Funds rate'!B:B,MATCH('Գծապատկեր 3.Զ.1'!A3758,'[3]Fed Funds rate'!A:A,0))</f>
        <v>4.33</v>
      </c>
      <c r="C3758">
        <v>-794.02</v>
      </c>
      <c r="D3758">
        <f>INDEX([3]Treasury!B:B,MATCH('Գծապատկեր 3.Զ.1'!A3758,[3]Treasury!A:A,0))</f>
        <v>3.48</v>
      </c>
      <c r="E3758">
        <v>-14.967097776923399</v>
      </c>
    </row>
    <row r="3759" spans="1:5">
      <c r="A3759" s="9">
        <v>44949</v>
      </c>
      <c r="B3759">
        <f>INDEX('[3]Fed Funds rate'!B:B,MATCH('Գծապատկեր 3.Զ.1'!A3759,'[3]Fed Funds rate'!A:A,0))</f>
        <v>4.33</v>
      </c>
      <c r="C3759">
        <v>-794.34</v>
      </c>
      <c r="D3759">
        <f>INDEX([3]Treasury!B:B,MATCH('Գծապատկեր 3.Զ.1'!A3759,[3]Treasury!A:A,0))</f>
        <v>3.52</v>
      </c>
      <c r="E3759">
        <v>-14.9450197186786</v>
      </c>
    </row>
    <row r="3760" spans="1:5">
      <c r="A3760" s="9">
        <v>44950</v>
      </c>
      <c r="B3760">
        <f>INDEX('[3]Fed Funds rate'!B:B,MATCH('Գծապատկեր 3.Զ.1'!A3760,'[3]Fed Funds rate'!A:A,0))</f>
        <v>4.33</v>
      </c>
      <c r="C3760">
        <v>-795.49</v>
      </c>
      <c r="D3760">
        <f>INDEX([3]Treasury!B:B,MATCH('Գծապատկեր 3.Զ.1'!A3760,[3]Treasury!A:A,0))</f>
        <v>3.46</v>
      </c>
      <c r="E3760">
        <v>-14.818565144510501</v>
      </c>
    </row>
    <row r="3761" spans="1:5">
      <c r="A3761" s="9">
        <v>44951</v>
      </c>
      <c r="B3761">
        <f>INDEX('[3]Fed Funds rate'!B:B,MATCH('Գծապատկեր 3.Զ.1'!A3761,'[3]Fed Funds rate'!A:A,0))</f>
        <v>4.33</v>
      </c>
      <c r="C3761">
        <v>-795.11</v>
      </c>
      <c r="D3761">
        <f>INDEX([3]Treasury!B:B,MATCH('Գծապատկեր 3.Զ.1'!A3761,[3]Treasury!A:A,0))</f>
        <v>3.46</v>
      </c>
      <c r="E3761">
        <v>-14.8845607965354</v>
      </c>
    </row>
    <row r="3762" spans="1:5">
      <c r="A3762" s="9">
        <v>44952</v>
      </c>
      <c r="B3762">
        <f>INDEX('[3]Fed Funds rate'!B:B,MATCH('Գծապատկեր 3.Զ.1'!A3762,'[3]Fed Funds rate'!A:A,0))</f>
        <v>4.33</v>
      </c>
      <c r="C3762">
        <v>-796.01</v>
      </c>
      <c r="D3762">
        <f>INDEX([3]Treasury!B:B,MATCH('Գծապատկեր 3.Զ.1'!A3762,[3]Treasury!A:A,0))</f>
        <v>3.49</v>
      </c>
      <c r="E3762">
        <v>-14.7896477972076</v>
      </c>
    </row>
    <row r="3763" spans="1:5">
      <c r="A3763" s="9">
        <v>44953</v>
      </c>
      <c r="B3763">
        <f>INDEX('[3]Fed Funds rate'!B:B,MATCH('Գծապատկեր 3.Զ.1'!A3763,'[3]Fed Funds rate'!A:A,0))</f>
        <v>4.33</v>
      </c>
      <c r="C3763">
        <v>-795.78</v>
      </c>
      <c r="D3763">
        <f>INDEX([3]Treasury!B:B,MATCH('Գծապատկեր 3.Զ.1'!A3763,[3]Treasury!A:A,0))</f>
        <v>3.52</v>
      </c>
      <c r="E3763">
        <v>-14.836760887427801</v>
      </c>
    </row>
    <row r="3764" spans="1:5">
      <c r="A3764" s="9">
        <v>44956</v>
      </c>
      <c r="B3764">
        <f>INDEX('[3]Fed Funds rate'!B:B,MATCH('Գծապատկեր 3.Զ.1'!A3764,'[3]Fed Funds rate'!A:A,0))</f>
        <v>4.33</v>
      </c>
      <c r="C3764">
        <v>-792.15</v>
      </c>
      <c r="D3764">
        <f>INDEX([3]Treasury!B:B,MATCH('Գծապատկեր 3.Զ.1'!A3764,[3]Treasury!A:A,0))</f>
        <v>3.55</v>
      </c>
      <c r="E3764">
        <v>-15.3121754182063</v>
      </c>
    </row>
    <row r="3765" spans="1:5">
      <c r="A3765" s="9">
        <v>44957</v>
      </c>
      <c r="B3765">
        <f>INDEX('[3]Fed Funds rate'!B:B,MATCH('Գծապատկեր 3.Զ.1'!A3765,'[3]Fed Funds rate'!A:A,0))</f>
        <v>4.33</v>
      </c>
      <c r="C3765">
        <v>-792.15</v>
      </c>
      <c r="D3765">
        <f>INDEX([3]Treasury!B:B,MATCH('Գծապատկեր 3.Զ.1'!A3765,[3]Treasury!A:A,0))</f>
        <v>3.52</v>
      </c>
      <c r="E3765">
        <v>-15.330390091826301</v>
      </c>
    </row>
    <row r="3766" spans="1:5">
      <c r="A3766" s="9">
        <v>44958</v>
      </c>
      <c r="B3766">
        <f>INDEX('[3]Fed Funds rate'!B:B,MATCH('Գծապատկեր 3.Զ.1'!A3766,'[3]Fed Funds rate'!A:A,0))</f>
        <v>4.33</v>
      </c>
      <c r="C3766">
        <v>-797.52</v>
      </c>
      <c r="D3766">
        <f>INDEX([3]Treasury!B:B,MATCH('Գծապատկեր 3.Զ.1'!A3766,[3]Treasury!A:A,0))</f>
        <v>3.39</v>
      </c>
      <c r="E3766">
        <v>-14.6729902106874</v>
      </c>
    </row>
    <row r="3767" spans="1:5">
      <c r="A3767" s="9">
        <v>44959</v>
      </c>
      <c r="B3767">
        <f>INDEX('[3]Fed Funds rate'!B:B,MATCH('Գծապատկեր 3.Զ.1'!A3767,'[3]Fed Funds rate'!A:A,0))</f>
        <v>4.58</v>
      </c>
      <c r="C3767">
        <v>-806.57</v>
      </c>
      <c r="D3767">
        <f>INDEX([3]Treasury!B:B,MATCH('Գծապատկեր 3.Զ.1'!A3767,[3]Treasury!A:A,0))</f>
        <v>3.4</v>
      </c>
      <c r="E3767">
        <v>-13.5628271662138</v>
      </c>
    </row>
    <row r="3768" spans="1:5">
      <c r="A3768" s="9">
        <v>44960</v>
      </c>
      <c r="B3768">
        <f>INDEX('[3]Fed Funds rate'!B:B,MATCH('Գծապատկեր 3.Զ.1'!A3768,'[3]Fed Funds rate'!A:A,0))</f>
        <v>4.58</v>
      </c>
      <c r="C3768">
        <v>-800.21</v>
      </c>
      <c r="D3768">
        <f>INDEX([3]Treasury!B:B,MATCH('Գծապատկեր 3.Զ.1'!A3768,[3]Treasury!A:A,0))</f>
        <v>3.53</v>
      </c>
      <c r="E3768">
        <v>-14.3726911818414</v>
      </c>
    </row>
    <row r="3769" spans="1:5">
      <c r="A3769" s="9">
        <v>44963</v>
      </c>
      <c r="B3769">
        <f>INDEX('[3]Fed Funds rate'!B:B,MATCH('Գծապատկեր 3.Զ.1'!A3769,'[3]Fed Funds rate'!A:A,0))</f>
        <v>4.58</v>
      </c>
      <c r="C3769">
        <v>-792.8</v>
      </c>
      <c r="D3769">
        <f>INDEX([3]Treasury!B:B,MATCH('Գծապատկեր 3.Զ.1'!A3769,[3]Treasury!A:A,0))</f>
        <v>3.63</v>
      </c>
      <c r="E3769">
        <v>-15.321226616758199</v>
      </c>
    </row>
    <row r="3770" spans="1:5">
      <c r="A3770" s="9">
        <v>44964</v>
      </c>
      <c r="B3770">
        <f>INDEX('[3]Fed Funds rate'!B:B,MATCH('Գծապատկեր 3.Զ.1'!A3770,'[3]Fed Funds rate'!A:A,0))</f>
        <v>4.58</v>
      </c>
      <c r="C3770">
        <v>-790.08</v>
      </c>
      <c r="D3770">
        <f>INDEX([3]Treasury!B:B,MATCH('Գծապատկեր 3.Զ.1'!A3770,[3]Treasury!A:A,0))</f>
        <v>3.67</v>
      </c>
      <c r="E3770">
        <v>-15.6831186532887</v>
      </c>
    </row>
    <row r="3771" spans="1:5">
      <c r="A3771" s="9">
        <v>44965</v>
      </c>
      <c r="B3771">
        <f>INDEX('[3]Fed Funds rate'!B:B,MATCH('Գծապատկեր 3.Զ.1'!A3771,'[3]Fed Funds rate'!A:A,0))</f>
        <v>4.58</v>
      </c>
      <c r="C3771">
        <v>-789.21</v>
      </c>
      <c r="D3771">
        <f>INDEX([3]Treasury!B:B,MATCH('Գծապատկեր 3.Զ.1'!A3771,[3]Treasury!A:A,0))</f>
        <v>3.63</v>
      </c>
      <c r="E3771">
        <v>-15.8115090434857</v>
      </c>
    </row>
    <row r="3772" spans="1:5">
      <c r="A3772" s="9">
        <v>44966</v>
      </c>
      <c r="B3772">
        <f>INDEX('[3]Fed Funds rate'!B:B,MATCH('Գծապատկեր 3.Զ.1'!A3772,'[3]Fed Funds rate'!A:A,0))</f>
        <v>4.57</v>
      </c>
      <c r="C3772">
        <v>-788.98</v>
      </c>
      <c r="D3772">
        <f>INDEX([3]Treasury!B:B,MATCH('Գծապատկեր 3.Զ.1'!A3772,[3]Treasury!A:A,0))</f>
        <v>3.67</v>
      </c>
      <c r="E3772">
        <v>-15.8588705823207</v>
      </c>
    </row>
    <row r="3773" spans="1:5">
      <c r="A3773" s="9">
        <v>44967</v>
      </c>
      <c r="B3773">
        <f>INDEX('[3]Fed Funds rate'!B:B,MATCH('Գծապատկեր 3.Զ.1'!A3773,'[3]Fed Funds rate'!A:A,0))</f>
        <v>4.58</v>
      </c>
      <c r="C3773">
        <v>-781.8</v>
      </c>
      <c r="D3773">
        <f>INDEX([3]Treasury!B:B,MATCH('Գծապատկեր 3.Զ.1'!A3773,[3]Treasury!A:A,0))</f>
        <v>3.74</v>
      </c>
      <c r="E3773">
        <v>-16.791286606390301</v>
      </c>
    </row>
    <row r="3774" spans="1:5">
      <c r="A3774" s="9">
        <v>44970</v>
      </c>
      <c r="B3774">
        <f>INDEX('[3]Fed Funds rate'!B:B,MATCH('Գծապատկեր 3.Զ.1'!A3774,'[3]Fed Funds rate'!A:A,0))</f>
        <v>4.58</v>
      </c>
      <c r="C3774">
        <v>-781.6</v>
      </c>
      <c r="D3774">
        <f>INDEX([3]Treasury!B:B,MATCH('Գծապատկեր 3.Զ.1'!A3774,[3]Treasury!A:A,0))</f>
        <v>3.72</v>
      </c>
      <c r="E3774">
        <v>-16.835085969004599</v>
      </c>
    </row>
    <row r="3775" spans="1:5">
      <c r="A3775" s="9">
        <v>44971</v>
      </c>
      <c r="B3775">
        <f>INDEX('[3]Fed Funds rate'!B:B,MATCH('Գծապատկեր 3.Զ.1'!A3775,'[3]Fed Funds rate'!A:A,0))</f>
        <v>4.58</v>
      </c>
      <c r="C3775">
        <v>-781.97</v>
      </c>
      <c r="D3775">
        <f>INDEX([3]Treasury!B:B,MATCH('Գծապատկեր 3.Զ.1'!A3775,[3]Treasury!A:A,0))</f>
        <v>3.77</v>
      </c>
      <c r="E3775">
        <v>-16.8059724158874</v>
      </c>
    </row>
    <row r="3776" spans="1:5">
      <c r="A3776" s="9">
        <v>44972</v>
      </c>
      <c r="B3776">
        <f>INDEX('[3]Fed Funds rate'!B:B,MATCH('Գծապատկեր 3.Զ.1'!A3776,'[3]Fed Funds rate'!A:A,0))</f>
        <v>4.58</v>
      </c>
      <c r="C3776">
        <v>-778.98</v>
      </c>
      <c r="D3776">
        <f>INDEX([3]Treasury!B:B,MATCH('Գծապատկեր 3.Զ.1'!A3776,[3]Treasury!A:A,0))</f>
        <v>3.81</v>
      </c>
      <c r="E3776">
        <v>-17.207286896152201</v>
      </c>
    </row>
    <row r="3777" spans="1:5">
      <c r="A3777" s="9">
        <v>44973</v>
      </c>
      <c r="B3777">
        <f>INDEX('[3]Fed Funds rate'!B:B,MATCH('Գծապատկեր 3.Զ.1'!A3777,'[3]Fed Funds rate'!A:A,0))</f>
        <v>4.58</v>
      </c>
      <c r="C3777">
        <v>-778.25</v>
      </c>
      <c r="D3777">
        <f>INDEX([3]Treasury!B:B,MATCH('Գծապատկեր 3.Զ.1'!A3777,[3]Treasury!A:A,0))</f>
        <v>3.86</v>
      </c>
      <c r="E3777">
        <v>-17.3192570395282</v>
      </c>
    </row>
    <row r="3778" spans="1:5">
      <c r="A3778" s="9">
        <v>44974</v>
      </c>
      <c r="B3778">
        <f>INDEX('[3]Fed Funds rate'!B:B,MATCH('Գծապատկեր 3.Զ.1'!A3778,'[3]Fed Funds rate'!A:A,0))</f>
        <v>4.58</v>
      </c>
      <c r="C3778">
        <v>-775.41</v>
      </c>
      <c r="D3778">
        <f>INDEX([3]Treasury!B:B,MATCH('Գծապատկեր 3.Զ.1'!A3778,[3]Treasury!A:A,0))</f>
        <v>3.82</v>
      </c>
      <c r="E3778">
        <v>-17.703059654352199</v>
      </c>
    </row>
    <row r="3779" spans="1:5">
      <c r="A3779" s="9">
        <v>44978</v>
      </c>
      <c r="B3779">
        <f>INDEX('[3]Fed Funds rate'!B:B,MATCH('Գծապատկեր 3.Զ.1'!A3779,'[3]Fed Funds rate'!A:A,0))</f>
        <v>4.58</v>
      </c>
      <c r="C3779">
        <v>-769.36</v>
      </c>
      <c r="D3779">
        <f>INDEX([3]Treasury!B:B,MATCH('Գծապատկեր 3.Զ.1'!A3779,[3]Treasury!A:A,0))</f>
        <v>3.95</v>
      </c>
      <c r="E3779">
        <v>-18.504565581059701</v>
      </c>
    </row>
    <row r="3780" spans="1:5">
      <c r="A3780" s="9">
        <v>44979</v>
      </c>
      <c r="B3780">
        <f>INDEX('[3]Fed Funds rate'!B:B,MATCH('Գծապատկեր 3.Զ.1'!A3780,'[3]Fed Funds rate'!A:A,0))</f>
        <v>4.58</v>
      </c>
      <c r="C3780">
        <v>-770.69</v>
      </c>
      <c r="D3780">
        <f>INDEX([3]Treasury!B:B,MATCH('Գծապատկեր 3.Զ.1'!A3780,[3]Treasury!A:A,0))</f>
        <v>3.93</v>
      </c>
      <c r="E3780">
        <v>-18.350057608288498</v>
      </c>
    </row>
    <row r="3781" spans="1:5">
      <c r="A3781" s="9">
        <v>44980</v>
      </c>
      <c r="B3781">
        <f>INDEX('[3]Fed Funds rate'!B:B,MATCH('Գծապատկեր 3.Զ.1'!A3781,'[3]Fed Funds rate'!A:A,0))</f>
        <v>4.58</v>
      </c>
      <c r="C3781">
        <v>-776.38</v>
      </c>
      <c r="D3781">
        <f>INDEX([3]Treasury!B:B,MATCH('Գծապատկեր 3.Զ.1'!A3781,[3]Treasury!A:A,0))</f>
        <v>3.88</v>
      </c>
      <c r="E3781">
        <v>-17.632683927664001</v>
      </c>
    </row>
    <row r="3782" spans="1:5">
      <c r="A3782" s="9">
        <v>44981</v>
      </c>
      <c r="B3782">
        <f>INDEX('[3]Fed Funds rate'!B:B,MATCH('Գծապատկեր 3.Զ.1'!A3782,'[3]Fed Funds rate'!A:A,0))</f>
        <v>4.58</v>
      </c>
      <c r="C3782">
        <v>-774.64</v>
      </c>
      <c r="D3782">
        <f>INDEX([3]Treasury!B:B,MATCH('Գծապատկեր 3.Զ.1'!A3782,[3]Treasury!A:A,0))</f>
        <v>3.95</v>
      </c>
      <c r="E3782">
        <v>-17.875266118592201</v>
      </c>
    </row>
    <row r="3783" spans="1:5">
      <c r="A3783" s="9">
        <v>44984</v>
      </c>
      <c r="B3783">
        <f>INDEX('[3]Fed Funds rate'!B:B,MATCH('Գծապատկեր 3.Զ.1'!A3783,'[3]Fed Funds rate'!A:A,0))</f>
        <v>4.57</v>
      </c>
      <c r="C3783">
        <v>-775.71</v>
      </c>
      <c r="D3783">
        <f>INDEX([3]Treasury!B:B,MATCH('Գծապատկեր 3.Զ.1'!A3783,[3]Treasury!A:A,0))</f>
        <v>3.92</v>
      </c>
      <c r="E3783">
        <v>-17.755446307489201</v>
      </c>
    </row>
    <row r="3784" spans="1:5">
      <c r="A3784" s="9">
        <v>44985</v>
      </c>
      <c r="B3784">
        <f>INDEX('[3]Fed Funds rate'!B:B,MATCH('Գծապատկեր 3.Զ.1'!A3784,'[3]Fed Funds rate'!A:A,0))</f>
        <v>4.57</v>
      </c>
      <c r="C3784">
        <v>-774.69</v>
      </c>
      <c r="D3784">
        <f>INDEX([3]Treasury!B:B,MATCH('Գծապատկեր 3.Զ.1'!A3784,[3]Treasury!A:A,0))</f>
        <v>3.92</v>
      </c>
      <c r="E3784">
        <v>-17.905238773769099</v>
      </c>
    </row>
    <row r="3785" spans="1:5">
      <c r="A3785" s="9">
        <v>44986</v>
      </c>
      <c r="B3785">
        <f>INDEX('[3]Fed Funds rate'!B:B,MATCH('Գծապատկեր 3.Զ.1'!A3785,'[3]Fed Funds rate'!A:A,0))</f>
        <v>4.58</v>
      </c>
      <c r="C3785">
        <v>-771.97</v>
      </c>
      <c r="D3785">
        <f>INDEX([3]Treasury!B:B,MATCH('Գծապատկեր 3.Զ.1'!A3785,[3]Treasury!A:A,0))</f>
        <v>4.01</v>
      </c>
      <c r="E3785">
        <v>-18.275178232484201</v>
      </c>
    </row>
    <row r="3786" spans="1:5">
      <c r="A3786" s="9">
        <v>44987</v>
      </c>
      <c r="B3786">
        <f>INDEX('[3]Fed Funds rate'!B:B,MATCH('Գծապատկեր 3.Զ.1'!A3786,'[3]Fed Funds rate'!A:A,0))</f>
        <v>4.57</v>
      </c>
      <c r="C3786">
        <v>-767.69</v>
      </c>
      <c r="D3786">
        <f>INDEX([3]Treasury!B:B,MATCH('Գծապատկեր 3.Զ.1'!A3786,[3]Treasury!A:A,0))</f>
        <v>4.08</v>
      </c>
      <c r="E3786">
        <v>-18.8493599510516</v>
      </c>
    </row>
    <row r="3787" spans="1:5">
      <c r="A3787" s="9">
        <v>44988</v>
      </c>
      <c r="B3787">
        <f>INDEX('[3]Fed Funds rate'!B:B,MATCH('Գծապատկեր 3.Զ.1'!A3787,'[3]Fed Funds rate'!A:A,0))</f>
        <v>4.57</v>
      </c>
      <c r="C3787">
        <v>-772.63</v>
      </c>
      <c r="D3787">
        <f>INDEX([3]Treasury!B:B,MATCH('Գծապատկեր 3.Զ.1'!A3787,[3]Treasury!A:A,0))</f>
        <v>3.97</v>
      </c>
      <c r="E3787">
        <v>-18.226145921139501</v>
      </c>
    </row>
    <row r="3788" spans="1:5">
      <c r="A3788" s="9">
        <v>44991</v>
      </c>
      <c r="B3788">
        <f>INDEX('[3]Fed Funds rate'!B:B,MATCH('Գծապատկեր 3.Զ.1'!A3788,'[3]Fed Funds rate'!A:A,0))</f>
        <v>4.57</v>
      </c>
      <c r="C3788">
        <v>-776.22</v>
      </c>
      <c r="D3788">
        <f>INDEX([3]Treasury!B:B,MATCH('Գծապատկեր 3.Զ.1'!A3788,[3]Treasury!A:A,0))</f>
        <v>3.98</v>
      </c>
      <c r="E3788">
        <v>-17.780788616698299</v>
      </c>
    </row>
    <row r="3789" spans="1:5">
      <c r="A3789" s="9">
        <v>44992</v>
      </c>
      <c r="B3789">
        <f>INDEX('[3]Fed Funds rate'!B:B,MATCH('Գծապատկեր 3.Զ.1'!A3789,'[3]Fed Funds rate'!A:A,0))</f>
        <v>4.57</v>
      </c>
      <c r="C3789">
        <v>-774.84</v>
      </c>
      <c r="D3789">
        <f>INDEX([3]Treasury!B:B,MATCH('Գծապատկեր 3.Զ.1'!A3789,[3]Treasury!A:A,0))</f>
        <v>3.97</v>
      </c>
      <c r="E3789">
        <v>-17.9769447046015</v>
      </c>
    </row>
    <row r="3790" spans="1:5">
      <c r="A3790" s="9">
        <v>44993</v>
      </c>
      <c r="B3790">
        <f>INDEX('[3]Fed Funds rate'!B:B,MATCH('Գծապատկեր 3.Զ.1'!A3790,'[3]Fed Funds rate'!A:A,0))</f>
        <v>4.57</v>
      </c>
      <c r="C3790">
        <v>-772.31</v>
      </c>
      <c r="D3790">
        <f>INDEX([3]Treasury!B:B,MATCH('Գծապատկեր 3.Զ.1'!A3790,[3]Treasury!A:A,0))</f>
        <v>3.98</v>
      </c>
      <c r="E3790">
        <v>-18.322211123355402</v>
      </c>
    </row>
    <row r="3791" spans="1:5">
      <c r="A3791" s="9">
        <v>44994</v>
      </c>
      <c r="B3791">
        <f>INDEX('[3]Fed Funds rate'!B:B,MATCH('Գծապատկեր 3.Զ.1'!A3791,'[3]Fed Funds rate'!A:A,0))</f>
        <v>4.57</v>
      </c>
      <c r="C3791">
        <v>-771.14</v>
      </c>
      <c r="D3791">
        <f>INDEX([3]Treasury!B:B,MATCH('Գծապատկեր 3.Զ.1'!A3791,[3]Treasury!A:A,0))</f>
        <v>3.93</v>
      </c>
      <c r="E3791">
        <v>-18.4920326654902</v>
      </c>
    </row>
    <row r="3792" spans="1:5">
      <c r="A3792" s="9">
        <v>44995</v>
      </c>
      <c r="B3792">
        <f>INDEX('[3]Fed Funds rate'!B:B,MATCH('Գծապատկեր 3.Զ.1'!A3792,'[3]Fed Funds rate'!A:A,0))</f>
        <v>4.57</v>
      </c>
      <c r="C3792">
        <v>-775.44</v>
      </c>
      <c r="D3792">
        <f>INDEX([3]Treasury!B:B,MATCH('Գծապատկեր 3.Զ.1'!A3792,[3]Treasury!A:A,0))</f>
        <v>3.7</v>
      </c>
      <c r="E3792">
        <v>-17.954178639273799</v>
      </c>
    </row>
    <row r="3793" spans="1:5">
      <c r="A3793" s="9">
        <v>44998</v>
      </c>
      <c r="B3793">
        <f>INDEX('[3]Fed Funds rate'!B:B,MATCH('Գծապատկեր 3.Զ.1'!A3793,'[3]Fed Funds rate'!A:A,0))</f>
        <v>4.58</v>
      </c>
      <c r="C3793">
        <v>-779.14</v>
      </c>
      <c r="D3793">
        <f>INDEX([3]Treasury!B:B,MATCH('Գծապատկեր 3.Զ.1'!A3793,[3]Treasury!A:A,0))</f>
        <v>3.55</v>
      </c>
      <c r="E3793">
        <v>-17.496377920183502</v>
      </c>
    </row>
    <row r="3794" spans="1:5">
      <c r="A3794" s="9">
        <v>44999</v>
      </c>
      <c r="B3794">
        <f>INDEX('[3]Fed Funds rate'!B:B,MATCH('Գծապատկեր 3.Զ.1'!A3794,'[3]Fed Funds rate'!A:A,0))</f>
        <v>4.58</v>
      </c>
      <c r="C3794">
        <v>-776.39</v>
      </c>
      <c r="D3794">
        <f>INDEX([3]Treasury!B:B,MATCH('Գծապատկեր 3.Զ.1'!A3794,[3]Treasury!A:A,0))</f>
        <v>3.64</v>
      </c>
      <c r="E3794">
        <v>-17.8681684649967</v>
      </c>
    </row>
    <row r="3795" spans="1:5">
      <c r="A3795" s="9">
        <v>45000</v>
      </c>
      <c r="B3795">
        <f>INDEX('[3]Fed Funds rate'!B:B,MATCH('Գծապատկեր 3.Զ.1'!A3795,'[3]Fed Funds rate'!A:A,0))</f>
        <v>4.58</v>
      </c>
      <c r="C3795">
        <v>-775.63</v>
      </c>
      <c r="D3795">
        <f>INDEX([3]Treasury!B:B,MATCH('Գծապատկեր 3.Զ.1'!A3795,[3]Treasury!A:A,0))</f>
        <v>3.51</v>
      </c>
      <c r="E3795">
        <v>-17.984318240194401</v>
      </c>
    </row>
    <row r="3796" spans="1:5">
      <c r="A3796" s="9">
        <v>45001</v>
      </c>
      <c r="B3796">
        <f>INDEX('[3]Fed Funds rate'!B:B,MATCH('Գծապատկեր 3.Զ.1'!A3796,'[3]Fed Funds rate'!A:A,0))</f>
        <v>4.58</v>
      </c>
      <c r="C3796">
        <v>-776.01</v>
      </c>
      <c r="D3796">
        <f>INDEX([3]Treasury!B:B,MATCH('Գծապատկեր 3.Զ.1'!A3796,[3]Treasury!A:A,0))</f>
        <v>3.56</v>
      </c>
      <c r="E3796">
        <v>-17.953550637094999</v>
      </c>
    </row>
    <row r="3797" spans="1:5">
      <c r="A3797" s="9">
        <v>45002</v>
      </c>
      <c r="B3797">
        <f>INDEX('[3]Fed Funds rate'!B:B,MATCH('Գծապատկեր 3.Զ.1'!A3797,'[3]Fed Funds rate'!A:A,0))</f>
        <v>4.58</v>
      </c>
      <c r="C3797">
        <v>-777.34</v>
      </c>
      <c r="D3797">
        <f>INDEX([3]Treasury!B:B,MATCH('Գծապատկեր 3.Զ.1'!A3797,[3]Treasury!A:A,0))</f>
        <v>3.39</v>
      </c>
      <c r="E3797">
        <v>-17.8005205756557</v>
      </c>
    </row>
    <row r="3798" spans="1:5">
      <c r="A3798" s="9">
        <v>45005</v>
      </c>
      <c r="B3798">
        <f>INDEX('[3]Fed Funds rate'!B:B,MATCH('Գծապատկեր 3.Զ.1'!A3798,'[3]Fed Funds rate'!A:A,0))</f>
        <v>4.58</v>
      </c>
      <c r="C3798">
        <v>-774.48</v>
      </c>
      <c r="D3798">
        <f>INDEX([3]Treasury!B:B,MATCH('Գծապատկեր 3.Զ.1'!A3798,[3]Treasury!A:A,0))</f>
        <v>3.47</v>
      </c>
      <c r="E3798">
        <v>-18.187333169302999</v>
      </c>
    </row>
    <row r="3799" spans="1:5">
      <c r="A3799" s="9">
        <v>45006</v>
      </c>
      <c r="B3799">
        <f>INDEX('[3]Fed Funds rate'!B:B,MATCH('Գծապատկեր 3.Զ.1'!A3799,'[3]Fed Funds rate'!A:A,0))</f>
        <v>4.58</v>
      </c>
      <c r="C3799">
        <v>-776.41</v>
      </c>
      <c r="D3799">
        <f>INDEX([3]Treasury!B:B,MATCH('Գծապատկեր 3.Զ.1'!A3799,[3]Treasury!A:A,0))</f>
        <v>3.59</v>
      </c>
      <c r="E3799">
        <v>-17.9566563662463</v>
      </c>
    </row>
    <row r="3800" spans="1:5">
      <c r="A3800" s="9">
        <v>45007</v>
      </c>
      <c r="B3800">
        <f>INDEX('[3]Fed Funds rate'!B:B,MATCH('Գծապատկեր 3.Զ.1'!A3800,'[3]Fed Funds rate'!A:A,0))</f>
        <v>4.58</v>
      </c>
      <c r="C3800">
        <v>-778.13</v>
      </c>
      <c r="D3800">
        <f>INDEX([3]Treasury!B:B,MATCH('Գծապատկեր 3.Զ.1'!A3800,[3]Treasury!A:A,0))</f>
        <v>3.48</v>
      </c>
      <c r="E3800">
        <v>-17.753581570475198</v>
      </c>
    </row>
    <row r="3801" spans="1:5">
      <c r="A3801" s="9">
        <v>45008</v>
      </c>
      <c r="B3801">
        <f>INDEX('[3]Fed Funds rate'!B:B,MATCH('Գծապատկեր 3.Զ.1'!A3801,'[3]Fed Funds rate'!A:A,0))</f>
        <v>4.83</v>
      </c>
      <c r="C3801">
        <v>-782.18</v>
      </c>
      <c r="D3801">
        <f>INDEX([3]Treasury!B:B,MATCH('Գծապատկեր 3.Զ.1'!A3801,[3]Treasury!A:A,0))</f>
        <v>3.38</v>
      </c>
      <c r="E3801">
        <v>-17.252665364270001</v>
      </c>
    </row>
    <row r="3802" spans="1:5">
      <c r="A3802" s="9">
        <v>45009</v>
      </c>
      <c r="B3802">
        <f>INDEX('[3]Fed Funds rate'!B:B,MATCH('Գծապատկեր 3.Զ.1'!A3802,'[3]Fed Funds rate'!A:A,0))</f>
        <v>4.83</v>
      </c>
      <c r="C3802">
        <v>-782.42</v>
      </c>
      <c r="D3802">
        <f>INDEX([3]Treasury!B:B,MATCH('Գծապատկեր 3.Զ.1'!A3802,[3]Treasury!A:A,0))</f>
        <v>3.38</v>
      </c>
      <c r="E3802">
        <v>-17.240199113779301</v>
      </c>
    </row>
    <row r="3803" spans="1:5">
      <c r="A3803" s="9">
        <v>45012</v>
      </c>
      <c r="B3803">
        <f>INDEX('[3]Fed Funds rate'!B:B,MATCH('Գծապատկեր 3.Զ.1'!A3803,'[3]Fed Funds rate'!A:A,0))</f>
        <v>4.83</v>
      </c>
      <c r="C3803">
        <v>-780.91</v>
      </c>
      <c r="D3803">
        <f>INDEX([3]Treasury!B:B,MATCH('Գծապատկեր 3.Զ.1'!A3803,[3]Treasury!A:A,0))</f>
        <v>3.53</v>
      </c>
      <c r="E3803">
        <v>-17.451589024460599</v>
      </c>
    </row>
    <row r="3804" spans="1:5">
      <c r="A3804" s="9">
        <v>45013</v>
      </c>
      <c r="B3804">
        <f>INDEX('[3]Fed Funds rate'!B:B,MATCH('Գծապատկեր 3.Զ.1'!A3804,'[3]Fed Funds rate'!A:A,0))</f>
        <v>4.83</v>
      </c>
      <c r="C3804">
        <v>-779.07</v>
      </c>
      <c r="D3804">
        <f>INDEX([3]Treasury!B:B,MATCH('Գծապատկեր 3.Զ.1'!A3804,[3]Treasury!A:A,0))</f>
        <v>3.55</v>
      </c>
      <c r="E3804">
        <v>-17.705702009863199</v>
      </c>
    </row>
    <row r="3805" spans="1:5">
      <c r="A3805" s="9">
        <v>45014</v>
      </c>
      <c r="B3805">
        <f>INDEX('[3]Fed Funds rate'!B:B,MATCH('Գծապատկեր 3.Զ.1'!A3805,'[3]Fed Funds rate'!A:A,0))</f>
        <v>4.83</v>
      </c>
      <c r="C3805">
        <v>-780.36</v>
      </c>
      <c r="D3805">
        <f>INDEX([3]Treasury!B:B,MATCH('Գծապատկեր 3.Զ.1'!A3805,[3]Treasury!A:A,0))</f>
        <v>3.57</v>
      </c>
      <c r="E3805">
        <v>-17.558469271071999</v>
      </c>
    </row>
    <row r="3806" spans="1:5">
      <c r="A3806" s="9">
        <v>45015</v>
      </c>
      <c r="B3806">
        <f>INDEX('[3]Fed Funds rate'!B:B,MATCH('Գծապատկեր 3.Զ.1'!A3806,'[3]Fed Funds rate'!A:A,0))</f>
        <v>4.83</v>
      </c>
      <c r="C3806">
        <v>-782.84</v>
      </c>
      <c r="D3806">
        <f>INDEX([3]Treasury!B:B,MATCH('Գծապատկեր 3.Զ.1'!A3806,[3]Treasury!A:A,0))</f>
        <v>3.55</v>
      </c>
      <c r="E3806">
        <v>-17.259383469744598</v>
      </c>
    </row>
    <row r="3807" spans="1:5">
      <c r="A3807" s="9">
        <v>45016</v>
      </c>
      <c r="B3807">
        <f>INDEX('[3]Fed Funds rate'!B:B,MATCH('Գծապատկեր 3.Զ.1'!A3807,'[3]Fed Funds rate'!A:A,0))</f>
        <v>4.83</v>
      </c>
      <c r="C3807">
        <v>-785.53</v>
      </c>
      <c r="D3807">
        <f>INDEX([3]Treasury!B:B,MATCH('Գծապատկեր 3.Զ.1'!A3807,[3]Treasury!A:A,0))</f>
        <v>3.48</v>
      </c>
      <c r="E3807">
        <v>-16.934564099191402</v>
      </c>
    </row>
    <row r="3808" spans="1:5">
      <c r="A3808" s="9">
        <v>45019</v>
      </c>
      <c r="B3808">
        <f>INDEX('[3]Fed Funds rate'!B:B,MATCH('Գծապատկեր 3.Զ.1'!A3808,'[3]Fed Funds rate'!A:A,0))</f>
        <v>4.83</v>
      </c>
      <c r="C3808">
        <v>-790.12</v>
      </c>
      <c r="D3808">
        <f>INDEX([3]Treasury!B:B,MATCH('Գծապատկեր 3.Զ.1'!A3808,[3]Treasury!A:A,0))</f>
        <v>3.43</v>
      </c>
      <c r="E3808">
        <v>-16.370157969850201</v>
      </c>
    </row>
    <row r="3809" spans="1:5">
      <c r="A3809" s="9">
        <v>45020</v>
      </c>
      <c r="B3809">
        <f>INDEX('[3]Fed Funds rate'!B:B,MATCH('Գծապատկեր 3.Զ.1'!A3809,'[3]Fed Funds rate'!A:A,0))</f>
        <v>4.83</v>
      </c>
      <c r="C3809">
        <v>-790.91</v>
      </c>
      <c r="D3809">
        <f>INDEX([3]Treasury!B:B,MATCH('Գծապատկեր 3.Զ.1'!A3809,[3]Treasury!A:A,0))</f>
        <v>3.35</v>
      </c>
      <c r="E3809">
        <v>-16.288435276615001</v>
      </c>
    </row>
    <row r="3810" spans="1:5">
      <c r="A3810" s="9">
        <v>45021</v>
      </c>
      <c r="B3810">
        <f>INDEX('[3]Fed Funds rate'!B:B,MATCH('Գծապատկեր 3.Զ.1'!A3810,'[3]Fed Funds rate'!A:A,0))</f>
        <v>4.83</v>
      </c>
      <c r="C3810">
        <v>-790.49</v>
      </c>
      <c r="D3810">
        <f>INDEX([3]Treasury!B:B,MATCH('Գծապատկեր 3.Զ.1'!A3810,[3]Treasury!A:A,0))</f>
        <v>3.3</v>
      </c>
      <c r="E3810">
        <v>-16.359764887827598</v>
      </c>
    </row>
    <row r="3811" spans="1:5">
      <c r="A3811" s="9">
        <v>45022</v>
      </c>
      <c r="B3811">
        <f>INDEX('[3]Fed Funds rate'!B:B,MATCH('Գծապատկեր 3.Զ.1'!A3811,'[3]Fed Funds rate'!A:A,0))</f>
        <v>4.83</v>
      </c>
      <c r="C3811">
        <v>-790.62</v>
      </c>
      <c r="D3811">
        <f>INDEX([3]Treasury!B:B,MATCH('Գծապատկեր 3.Զ.1'!A3811,[3]Treasury!A:A,0))</f>
        <v>3.3</v>
      </c>
      <c r="E3811">
        <v>-16.3615328150598</v>
      </c>
    </row>
    <row r="3812" spans="1:5">
      <c r="A3812" s="9">
        <v>45023</v>
      </c>
      <c r="B3812">
        <f>INDEX('[3]Fed Funds rate'!B:B,MATCH('Գծապատկեր 3.Զ.1'!A3812,'[3]Fed Funds rate'!A:A,0))</f>
        <v>4.83</v>
      </c>
      <c r="C3812">
        <v>-788.91</v>
      </c>
      <c r="D3812">
        <f>INDEX([3]Treasury!B:B,MATCH('Գծապատկեր 3.Զ.1'!A3812,[3]Treasury!A:A,0))</f>
        <v>3.39</v>
      </c>
      <c r="E3812">
        <v>-16.596265026830199</v>
      </c>
    </row>
    <row r="3813" spans="1:5">
      <c r="A3813" s="9">
        <v>45026</v>
      </c>
      <c r="B3813">
        <f>INDEX('[3]Fed Funds rate'!B:B,MATCH('Գծապատկեր 3.Զ.1'!A3813,'[3]Fed Funds rate'!A:A,0))</f>
        <v>4.83</v>
      </c>
      <c r="C3813">
        <v>-787.99</v>
      </c>
      <c r="D3813">
        <f>INDEX([3]Treasury!B:B,MATCH('Գծապատկեր 3.Զ.1'!A3813,[3]Treasury!A:A,0))</f>
        <v>3.41</v>
      </c>
      <c r="E3813">
        <v>-16.731161650088598</v>
      </c>
    </row>
    <row r="3814" spans="1:5">
      <c r="A3814" s="9">
        <v>45027</v>
      </c>
      <c r="B3814">
        <f>INDEX('[3]Fed Funds rate'!B:B,MATCH('Գծապատկեր 3.Զ.1'!A3814,'[3]Fed Funds rate'!A:A,0))</f>
        <v>4.83</v>
      </c>
      <c r="C3814">
        <v>-788.69</v>
      </c>
      <c r="D3814">
        <f>INDEX([3]Treasury!B:B,MATCH('Գծապատկեր 3.Զ.1'!A3814,[3]Treasury!A:A,0))</f>
        <v>3.43</v>
      </c>
      <c r="E3814">
        <v>-16.6605793976223</v>
      </c>
    </row>
    <row r="3815" spans="1:5">
      <c r="A3815" s="9">
        <v>45028</v>
      </c>
      <c r="B3815">
        <f>INDEX('[3]Fed Funds rate'!B:B,MATCH('Գծապատկեր 3.Զ.1'!A3815,'[3]Fed Funds rate'!A:A,0))</f>
        <v>4.83</v>
      </c>
      <c r="C3815">
        <v>-789.92</v>
      </c>
      <c r="D3815">
        <f>INDEX([3]Treasury!B:B,MATCH('Գծապատկեր 3.Զ.1'!A3815,[3]Treasury!A:A,0))</f>
        <v>3.41</v>
      </c>
      <c r="E3815">
        <v>-16.522957951383599</v>
      </c>
    </row>
    <row r="3816" spans="1:5">
      <c r="A3816" s="9">
        <v>45029</v>
      </c>
      <c r="B3816">
        <f>INDEX('[3]Fed Funds rate'!B:B,MATCH('Գծապատկեր 3.Զ.1'!A3816,'[3]Fed Funds rate'!A:A,0))</f>
        <v>4.83</v>
      </c>
      <c r="C3816">
        <v>-789.96</v>
      </c>
      <c r="D3816">
        <f>INDEX([3]Treasury!B:B,MATCH('Գծապատկեր 3.Զ.1'!A3816,[3]Treasury!A:A,0))</f>
        <v>3.45</v>
      </c>
      <c r="E3816">
        <v>-16.5361061108934</v>
      </c>
    </row>
    <row r="3817" spans="1:5">
      <c r="A3817" s="9">
        <v>45030</v>
      </c>
      <c r="B3817">
        <f>INDEX('[3]Fed Funds rate'!B:B,MATCH('Գծապատկեր 3.Զ.1'!A3817,'[3]Fed Funds rate'!A:A,0))</f>
        <v>4.83</v>
      </c>
      <c r="C3817">
        <v>-789.94</v>
      </c>
      <c r="D3817">
        <f>INDEX([3]Treasury!B:B,MATCH('Գծապատկեր 3.Զ.1'!A3817,[3]Treasury!A:A,0))</f>
        <v>3.52</v>
      </c>
      <c r="E3817">
        <v>-16.5568497058382</v>
      </c>
    </row>
    <row r="3818" spans="1:5">
      <c r="A3818" s="9">
        <v>45033</v>
      </c>
      <c r="B3818">
        <f>INDEX('[3]Fed Funds rate'!B:B,MATCH('Գծապատկեր 3.Զ.1'!A3818,'[3]Fed Funds rate'!A:A,0))</f>
        <v>4.83</v>
      </c>
      <c r="C3818">
        <v>-785.83</v>
      </c>
      <c r="D3818">
        <f>INDEX([3]Treasury!B:B,MATCH('Գծապատկեր 3.Զ.1'!A3818,[3]Treasury!A:A,0))</f>
        <v>3.6</v>
      </c>
      <c r="E3818">
        <v>-17.096712365290202</v>
      </c>
    </row>
    <row r="3819" spans="1:5">
      <c r="A3819" s="9">
        <v>45034</v>
      </c>
      <c r="B3819">
        <f>INDEX('[3]Fed Funds rate'!B:B,MATCH('Գծապատկեր 3.Զ.1'!A3819,'[3]Fed Funds rate'!A:A,0))</f>
        <v>4.83</v>
      </c>
      <c r="C3819">
        <v>-785.39</v>
      </c>
      <c r="D3819">
        <f>INDEX([3]Treasury!B:B,MATCH('Գծապատկեր 3.Զ.1'!A3819,[3]Treasury!A:A,0))</f>
        <v>3.58</v>
      </c>
      <c r="E3819">
        <v>-17.170931498437401</v>
      </c>
    </row>
    <row r="3820" spans="1:5">
      <c r="A3820" s="9">
        <v>45035</v>
      </c>
      <c r="B3820">
        <f>INDEX('[3]Fed Funds rate'!B:B,MATCH('Գծապատկեր 3.Զ.1'!A3820,'[3]Fed Funds rate'!A:A,0))</f>
        <v>4.83</v>
      </c>
      <c r="C3820">
        <v>-781.71</v>
      </c>
      <c r="D3820">
        <f>INDEX([3]Treasury!B:B,MATCH('Գծապատկեր 3.Զ.1'!A3820,[3]Treasury!A:A,0))</f>
        <v>3.6</v>
      </c>
      <c r="E3820">
        <v>-17.6588013434651</v>
      </c>
    </row>
    <row r="3821" spans="1:5">
      <c r="A3821" s="9">
        <v>45036</v>
      </c>
      <c r="B3821">
        <f>INDEX('[3]Fed Funds rate'!B:B,MATCH('Գծապատկեր 3.Զ.1'!A3821,'[3]Fed Funds rate'!A:A,0))</f>
        <v>4.83</v>
      </c>
      <c r="C3821">
        <v>-782.43</v>
      </c>
      <c r="D3821">
        <f>INDEX([3]Treasury!B:B,MATCH('Գծապատկեր 3.Զ.1'!A3821,[3]Treasury!A:A,0))</f>
        <v>3.54</v>
      </c>
      <c r="E3821">
        <v>-17.584949574848299</v>
      </c>
    </row>
    <row r="3822" spans="1:5">
      <c r="A3822" s="9">
        <v>45037</v>
      </c>
      <c r="B3822">
        <f>INDEX('[3]Fed Funds rate'!B:B,MATCH('Գծապատկեր 3.Զ.1'!A3822,'[3]Fed Funds rate'!A:A,0))</f>
        <v>4.83</v>
      </c>
      <c r="C3822">
        <v>-782.4</v>
      </c>
      <c r="D3822">
        <f>INDEX([3]Treasury!B:B,MATCH('Գծապատկեր 3.Զ.1'!A3822,[3]Treasury!A:A,0))</f>
        <v>3.57</v>
      </c>
      <c r="E3822">
        <v>-17.6069954209506</v>
      </c>
    </row>
    <row r="3823" spans="1:5">
      <c r="A3823" s="9">
        <v>45040</v>
      </c>
      <c r="B3823">
        <f>INDEX('[3]Fed Funds rate'!B:B,MATCH('Գծապատկեր 3.Զ.1'!A3823,'[3]Fed Funds rate'!A:A,0))</f>
        <v>4.83</v>
      </c>
      <c r="C3823">
        <v>-783.23</v>
      </c>
      <c r="D3823">
        <f>INDEX([3]Treasury!B:B,MATCH('Գծապատկեր 3.Զ.1'!A3823,[3]Treasury!A:A,0))</f>
        <v>3.52</v>
      </c>
      <c r="E3823">
        <v>-17.519179325250299</v>
      </c>
    </row>
    <row r="3824" spans="1:5">
      <c r="A3824" s="9">
        <v>45041</v>
      </c>
      <c r="B3824">
        <f>INDEX('[3]Fed Funds rate'!B:B,MATCH('Գծապատկեր 3.Զ.1'!A3824,'[3]Fed Funds rate'!A:A,0))</f>
        <v>4.83</v>
      </c>
      <c r="C3824">
        <v>-787.5</v>
      </c>
      <c r="D3824">
        <f>INDEX([3]Treasury!B:B,MATCH('Գծապատկեր 3.Զ.1'!A3824,[3]Treasury!A:A,0))</f>
        <v>3.4</v>
      </c>
      <c r="E3824">
        <v>-16.993693218786198</v>
      </c>
    </row>
    <row r="3825" spans="1:5">
      <c r="A3825" s="9">
        <v>45042</v>
      </c>
      <c r="B3825">
        <f>INDEX('[3]Fed Funds rate'!B:B,MATCH('Գծապատկեր 3.Զ.1'!A3825,'[3]Fed Funds rate'!A:A,0))</f>
        <v>4.83</v>
      </c>
      <c r="C3825">
        <v>-786.97</v>
      </c>
      <c r="D3825">
        <f>INDEX([3]Treasury!B:B,MATCH('Գծապատկեր 3.Զ.1'!A3825,[3]Treasury!A:A,0))</f>
        <v>3.43</v>
      </c>
      <c r="E3825">
        <v>-17.079228896415799</v>
      </c>
    </row>
    <row r="3826" spans="1:5">
      <c r="A3826" s="9">
        <v>45043</v>
      </c>
      <c r="B3826">
        <f>INDEX('[3]Fed Funds rate'!B:B,MATCH('Գծապատկեր 3.Զ.1'!A3826,'[3]Fed Funds rate'!A:A,0))</f>
        <v>4.83</v>
      </c>
      <c r="C3826">
        <v>-785.54</v>
      </c>
      <c r="D3826">
        <f>INDEX([3]Treasury!B:B,MATCH('Գծապատկեր 3.Զ.1'!A3826,[3]Treasury!A:A,0))</f>
        <v>3.53</v>
      </c>
      <c r="E3826">
        <v>-17.279315173194899</v>
      </c>
    </row>
    <row r="3827" spans="1:5">
      <c r="A3827" s="9">
        <v>45044</v>
      </c>
      <c r="B3827">
        <f>INDEX('[3]Fed Funds rate'!B:B,MATCH('Գծապատկեր 3.Զ.1'!A3827,'[3]Fed Funds rate'!A:A,0))</f>
        <v>4.83</v>
      </c>
      <c r="C3827">
        <v>-789.5</v>
      </c>
      <c r="D3827">
        <f>INDEX([3]Treasury!B:B,MATCH('Գծապատկեր 3.Զ.1'!A3827,[3]Treasury!A:A,0))</f>
        <v>3.44</v>
      </c>
      <c r="E3827">
        <v>-16.7946810883304</v>
      </c>
    </row>
    <row r="3828" spans="1:5">
      <c r="A3828" s="9">
        <v>45047</v>
      </c>
      <c r="B3828">
        <f>INDEX('[3]Fed Funds rate'!B:B,MATCH('Գծապատկեր 3.Զ.1'!A3828,'[3]Fed Funds rate'!A:A,0))</f>
        <v>4.83</v>
      </c>
      <c r="C3828">
        <v>-787.19</v>
      </c>
      <c r="D3828">
        <f>INDEX([3]Treasury!B:B,MATCH('Գծապատկեր 3.Զ.1'!A3828,[3]Treasury!A:A,0))</f>
        <v>3.59</v>
      </c>
      <c r="E3828">
        <v>-17.105911521881399</v>
      </c>
    </row>
    <row r="3829" spans="1:5">
      <c r="A3829" s="9">
        <v>45048</v>
      </c>
      <c r="B3829">
        <f>INDEX('[3]Fed Funds rate'!B:B,MATCH('Գծապատկեր 3.Զ.1'!A3829,'[3]Fed Funds rate'!A:A,0))</f>
        <v>4.83</v>
      </c>
      <c r="C3829">
        <v>-787.13</v>
      </c>
      <c r="D3829">
        <f>INDEX([3]Treasury!B:B,MATCH('Գծապատկեր 3.Զ.1'!A3829,[3]Treasury!A:A,0))</f>
        <v>3.44</v>
      </c>
      <c r="E3829">
        <v>-17.131745122885601</v>
      </c>
    </row>
    <row r="3830" spans="1:5">
      <c r="A3830" s="9">
        <v>45049</v>
      </c>
      <c r="B3830">
        <f>INDEX('[3]Fed Funds rate'!B:B,MATCH('Գծապատկեր 3.Զ.1'!A3830,'[3]Fed Funds rate'!A:A,0))</f>
        <v>4.83</v>
      </c>
      <c r="C3830">
        <v>-790.16</v>
      </c>
      <c r="D3830">
        <f>INDEX([3]Treasury!B:B,MATCH('Գծապատկեր 3.Զ.1'!A3830,[3]Treasury!A:A,0))</f>
        <v>3.38</v>
      </c>
      <c r="E3830">
        <v>-16.765752585643099</v>
      </c>
    </row>
    <row r="3831" spans="1:5">
      <c r="A3831" s="9">
        <v>45050</v>
      </c>
      <c r="B3831">
        <f>INDEX('[3]Fed Funds rate'!B:B,MATCH('Գծապատկեր 3.Զ.1'!A3831,'[3]Fed Funds rate'!A:A,0))</f>
        <v>5.08</v>
      </c>
      <c r="C3831">
        <v>-790.56</v>
      </c>
      <c r="D3831">
        <f>INDEX([3]Treasury!B:B,MATCH('Գծապատկեր 3.Զ.1'!A3831,[3]Treasury!A:A,0))</f>
        <v>3.37</v>
      </c>
      <c r="E3831">
        <v>-16.7333539152466</v>
      </c>
    </row>
    <row r="3832" spans="1:5">
      <c r="A3832" s="9">
        <v>45051</v>
      </c>
      <c r="B3832">
        <f>INDEX('[3]Fed Funds rate'!B:B,MATCH('Գծապատկեր 3.Զ.1'!A3832,'[3]Fed Funds rate'!A:A,0))</f>
        <v>5.08</v>
      </c>
      <c r="C3832">
        <v>-788.68</v>
      </c>
      <c r="D3832">
        <f>INDEX([3]Treasury!B:B,MATCH('Գծապատկեր 3.Զ.1'!A3832,[3]Treasury!A:A,0))</f>
        <v>3.44</v>
      </c>
      <c r="E3832">
        <v>-16.989654373481699</v>
      </c>
    </row>
    <row r="3833" spans="1:5">
      <c r="A3833" s="9">
        <v>45054</v>
      </c>
      <c r="B3833">
        <f>INDEX('[3]Fed Funds rate'!B:B,MATCH('Գծապատկեր 3.Զ.1'!A3833,'[3]Fed Funds rate'!A:A,0))</f>
        <v>5.08</v>
      </c>
      <c r="C3833">
        <v>-786.71</v>
      </c>
      <c r="D3833">
        <f>INDEX([3]Treasury!B:B,MATCH('Գծապատկեր 3.Զ.1'!A3833,[3]Treasury!A:A,0))</f>
        <v>3.52</v>
      </c>
      <c r="E3833">
        <v>-17.2579624028286</v>
      </c>
    </row>
    <row r="3834" spans="1:5">
      <c r="A3834" s="9">
        <v>45055</v>
      </c>
      <c r="B3834">
        <f>INDEX('[3]Fed Funds rate'!B:B,MATCH('Գծապատկեր 3.Զ.1'!A3834,'[3]Fed Funds rate'!A:A,0))</f>
        <v>5.08</v>
      </c>
      <c r="C3834">
        <v>-786.64</v>
      </c>
      <c r="D3834">
        <f>INDEX([3]Treasury!B:B,MATCH('Գծապատկեր 3.Զ.1'!A3834,[3]Treasury!A:A,0))</f>
        <v>3.53</v>
      </c>
      <c r="E3834">
        <v>-17.285071670805198</v>
      </c>
    </row>
    <row r="3835" spans="1:5">
      <c r="A3835" s="9">
        <v>45056</v>
      </c>
      <c r="B3835">
        <f>INDEX('[3]Fed Funds rate'!B:B,MATCH('Գծապատկեր 3.Զ.1'!A3835,'[3]Fed Funds rate'!A:A,0))</f>
        <v>5.08</v>
      </c>
      <c r="C3835">
        <v>-788.54</v>
      </c>
      <c r="D3835">
        <f>INDEX([3]Treasury!B:B,MATCH('Գծապատկեր 3.Զ.1'!A3835,[3]Treasury!A:A,0))</f>
        <v>3.43</v>
      </c>
      <c r="E3835">
        <v>-17.062040300138499</v>
      </c>
    </row>
    <row r="3836" spans="1:5">
      <c r="A3836" s="9">
        <v>45057</v>
      </c>
      <c r="B3836">
        <f>INDEX('[3]Fed Funds rate'!B:B,MATCH('Գծապատկեր 3.Զ.1'!A3836,'[3]Fed Funds rate'!A:A,0))</f>
        <v>5.08</v>
      </c>
      <c r="C3836">
        <v>-792.12</v>
      </c>
      <c r="D3836">
        <f>INDEX([3]Treasury!B:B,MATCH('Գծապատկեր 3.Զ.1'!A3836,[3]Treasury!A:A,0))</f>
        <v>3.39</v>
      </c>
      <c r="E3836">
        <v>-16.627275163470699</v>
      </c>
    </row>
    <row r="3837" spans="1:5">
      <c r="A3837" s="9">
        <v>45058</v>
      </c>
      <c r="B3837">
        <f>INDEX('[3]Fed Funds rate'!B:B,MATCH('Գծապատկեր 3.Զ.1'!A3837,'[3]Fed Funds rate'!A:A,0))</f>
        <v>5.08</v>
      </c>
      <c r="C3837">
        <v>-790.52</v>
      </c>
      <c r="D3837">
        <f>INDEX([3]Treasury!B:B,MATCH('Գծապատկեր 3.Զ.1'!A3837,[3]Treasury!A:A,0))</f>
        <v>3.46</v>
      </c>
      <c r="E3837">
        <v>-16.847679972953799</v>
      </c>
    </row>
    <row r="3838" spans="1:5">
      <c r="A3838" s="9">
        <v>45061</v>
      </c>
      <c r="B3838">
        <f>INDEX('[3]Fed Funds rate'!B:B,MATCH('Գծապատկեր 3.Զ.1'!A3838,'[3]Fed Funds rate'!A:A,0))</f>
        <v>5.08</v>
      </c>
      <c r="C3838">
        <v>-784.61</v>
      </c>
      <c r="D3838">
        <f>INDEX([3]Treasury!B:B,MATCH('Գծապատկեր 3.Զ.1'!A3838,[3]Treasury!A:A,0))</f>
        <v>3.5</v>
      </c>
      <c r="E3838">
        <v>-17.616308644668301</v>
      </c>
    </row>
    <row r="3839" spans="1:5">
      <c r="A3839" s="9">
        <v>45062</v>
      </c>
      <c r="B3839">
        <f>INDEX('[3]Fed Funds rate'!B:B,MATCH('Գծապատկեր 3.Զ.1'!A3839,'[3]Fed Funds rate'!A:A,0))</f>
        <v>5.08</v>
      </c>
      <c r="C3839">
        <v>-783.43</v>
      </c>
      <c r="D3839">
        <f>INDEX([3]Treasury!B:B,MATCH('Գծապատկեր 3.Զ.1'!A3839,[3]Treasury!A:A,0))</f>
        <v>3.54</v>
      </c>
      <c r="E3839">
        <v>-17.7850258976096</v>
      </c>
    </row>
    <row r="3840" spans="1:5">
      <c r="A3840" s="9">
        <v>45063</v>
      </c>
      <c r="B3840">
        <f>INDEX('[3]Fed Funds rate'!B:B,MATCH('Գծապատկեր 3.Զ.1'!A3840,'[3]Fed Funds rate'!A:A,0))</f>
        <v>5.08</v>
      </c>
      <c r="C3840">
        <v>-781.7</v>
      </c>
      <c r="D3840">
        <f>INDEX([3]Treasury!B:B,MATCH('Գծապատկեր 3.Զ.1'!A3840,[3]Treasury!A:A,0))</f>
        <v>3.57</v>
      </c>
      <c r="E3840">
        <v>-18.024304707556201</v>
      </c>
    </row>
    <row r="3841" spans="1:5">
      <c r="A3841" s="9">
        <v>45064</v>
      </c>
      <c r="B3841">
        <f>INDEX('[3]Fed Funds rate'!B:B,MATCH('Գծապատկեր 3.Զ.1'!A3841,'[3]Fed Funds rate'!A:A,0))</f>
        <v>5.08</v>
      </c>
      <c r="C3841">
        <v>-779.92</v>
      </c>
      <c r="D3841">
        <f>INDEX([3]Treasury!B:B,MATCH('Գծապատկեր 3.Զ.1'!A3841,[3]Treasury!A:A,0))</f>
        <v>3.65</v>
      </c>
      <c r="E3841">
        <v>-18.2704839813047</v>
      </c>
    </row>
    <row r="3842" spans="1:5">
      <c r="A3842" s="9">
        <v>45065</v>
      </c>
      <c r="B3842">
        <f>INDEX('[3]Fed Funds rate'!B:B,MATCH('Գծապատկեր 3.Զ.1'!A3842,'[3]Fed Funds rate'!A:A,0))</f>
        <v>5.08</v>
      </c>
      <c r="C3842">
        <v>-779.14</v>
      </c>
      <c r="D3842">
        <f>INDEX([3]Treasury!B:B,MATCH('Գծապատկեր 3.Զ.1'!A3842,[3]Treasury!A:A,0))</f>
        <v>3.7</v>
      </c>
      <c r="E3842">
        <v>-18.3887550277495</v>
      </c>
    </row>
    <row r="3843" spans="1:5">
      <c r="A3843" s="9">
        <v>45068</v>
      </c>
      <c r="B3843">
        <f>INDEX('[3]Fed Funds rate'!B:B,MATCH('Գծապատկեր 3.Զ.1'!A3843,'[3]Fed Funds rate'!A:A,0))</f>
        <v>5.08</v>
      </c>
      <c r="C3843">
        <v>-778.27</v>
      </c>
      <c r="D3843">
        <f>INDEX([3]Treasury!B:B,MATCH('Գծապատկեր 3.Զ.1'!A3843,[3]Treasury!A:A,0))</f>
        <v>3.72</v>
      </c>
      <c r="E3843">
        <v>-18.5186896991198</v>
      </c>
    </row>
    <row r="3844" spans="1:5">
      <c r="A3844" s="9">
        <v>45069</v>
      </c>
      <c r="B3844">
        <f>INDEX('[3]Fed Funds rate'!B:B,MATCH('Գծապատկեր 3.Զ.1'!A3844,'[3]Fed Funds rate'!A:A,0))</f>
        <v>5.08</v>
      </c>
      <c r="C3844">
        <v>-777.73</v>
      </c>
      <c r="D3844">
        <f>INDEX([3]Treasury!B:B,MATCH('Գծապատկեր 3.Զ.1'!A3844,[3]Treasury!A:A,0))</f>
        <v>3.7</v>
      </c>
      <c r="E3844">
        <v>-18.606309112827301</v>
      </c>
    </row>
    <row r="3845" spans="1:5">
      <c r="A3845" s="9">
        <v>45070</v>
      </c>
      <c r="B3845">
        <f>INDEX('[3]Fed Funds rate'!B:B,MATCH('Գծապատկեր 3.Զ.1'!A3845,'[3]Fed Funds rate'!A:A,0))</f>
        <v>5.08</v>
      </c>
      <c r="C3845">
        <v>-777.59</v>
      </c>
      <c r="D3845">
        <f>INDEX([3]Treasury!B:B,MATCH('Գծապատկեր 3.Զ.1'!A3845,[3]Treasury!A:A,0))</f>
        <v>3.73</v>
      </c>
      <c r="E3845">
        <v>-18.6425224726318</v>
      </c>
    </row>
    <row r="3846" spans="1:5">
      <c r="A3846" s="9">
        <v>45071</v>
      </c>
      <c r="B3846">
        <f>INDEX('[3]Fed Funds rate'!B:B,MATCH('Գծապատկեր 3.Զ.1'!A3846,'[3]Fed Funds rate'!A:A,0))</f>
        <v>5.08</v>
      </c>
      <c r="C3846">
        <v>-776.81</v>
      </c>
      <c r="D3846">
        <f>INDEX([3]Treasury!B:B,MATCH('Գծապատկեր 3.Զ.1'!A3846,[3]Treasury!A:A,0))</f>
        <v>3.83</v>
      </c>
      <c r="E3846">
        <v>-18.761093345687101</v>
      </c>
    </row>
    <row r="3847" spans="1:5">
      <c r="A3847" s="9">
        <v>45072</v>
      </c>
      <c r="B3847">
        <f>INDEX('[3]Fed Funds rate'!B:B,MATCH('Գծապատկեր 3.Զ.1'!A3847,'[3]Fed Funds rate'!A:A,0))</f>
        <v>5.08</v>
      </c>
      <c r="C3847">
        <v>-776.03</v>
      </c>
      <c r="D3847">
        <f>INDEX([3]Treasury!B:B,MATCH('Գծապատկեր 3.Զ.1'!A3847,[3]Treasury!A:A,0))</f>
        <v>3.8</v>
      </c>
      <c r="E3847">
        <v>-18.879765005469199</v>
      </c>
    </row>
    <row r="3848" spans="1:5">
      <c r="A3848" s="9">
        <v>45076</v>
      </c>
      <c r="B3848">
        <f>INDEX('[3]Fed Funds rate'!B:B,MATCH('Գծապատկեր 3.Զ.1'!A3848,'[3]Fed Funds rate'!A:A,0))</f>
        <v>5.08</v>
      </c>
      <c r="C3848">
        <v>-781.86</v>
      </c>
      <c r="D3848">
        <f>INDEX([3]Treasury!B:B,MATCH('Գծապատկեր 3.Զ.1'!A3848,[3]Treasury!A:A,0))</f>
        <v>3.69</v>
      </c>
      <c r="E3848">
        <v>-18.149523814631699</v>
      </c>
    </row>
    <row r="3849" spans="1:5">
      <c r="A3849" s="9">
        <v>45077</v>
      </c>
      <c r="B3849">
        <f>INDEX('[3]Fed Funds rate'!B:B,MATCH('Գծապատկեր 3.Զ.1'!A3849,'[3]Fed Funds rate'!A:A,0))</f>
        <v>5.08</v>
      </c>
      <c r="C3849">
        <v>-782.48</v>
      </c>
      <c r="D3849">
        <f>INDEX([3]Treasury!B:B,MATCH('Գծապատկեր 3.Զ.1'!A3849,[3]Treasury!A:A,0))</f>
        <v>3.64</v>
      </c>
      <c r="E3849">
        <v>-18.088467643858699</v>
      </c>
    </row>
    <row r="3850" spans="1:5">
      <c r="A3850" s="9">
        <v>45078</v>
      </c>
      <c r="B3850">
        <f>INDEX('[3]Fed Funds rate'!B:B,MATCH('Գծապատկեր 3.Զ.1'!A3850,'[3]Fed Funds rate'!A:A,0))</f>
        <v>5.08</v>
      </c>
      <c r="C3850">
        <v>-783.2</v>
      </c>
      <c r="D3850">
        <f>INDEX([3]Treasury!B:B,MATCH('Գծապատկեր 3.Զ.1'!A3850,[3]Treasury!A:A,0))</f>
        <v>3.61</v>
      </c>
      <c r="E3850">
        <v>-18.014705274009302</v>
      </c>
    </row>
    <row r="3851" spans="1:5">
      <c r="A3851" s="9">
        <v>45079</v>
      </c>
      <c r="B3851">
        <f>INDEX('[3]Fed Funds rate'!B:B,MATCH('Գծապատկեր 3.Զ.1'!A3851,'[3]Fed Funds rate'!A:A,0))</f>
        <v>5.08</v>
      </c>
      <c r="C3851">
        <v>-786.04</v>
      </c>
      <c r="D3851">
        <f>INDEX([3]Treasury!B:B,MATCH('Գծապատկեր 3.Զ.1'!A3851,[3]Treasury!A:A,0))</f>
        <v>3.69</v>
      </c>
      <c r="E3851">
        <v>-17.6709566421335</v>
      </c>
    </row>
    <row r="3852" spans="1:5">
      <c r="A3852" s="9">
        <v>45082</v>
      </c>
      <c r="B3852">
        <f>INDEX('[3]Fed Funds rate'!B:B,MATCH('Գծապատկեր 3.Զ.1'!A3852,'[3]Fed Funds rate'!A:A,0))</f>
        <v>5.08</v>
      </c>
      <c r="C3852">
        <v>-786.5</v>
      </c>
      <c r="D3852">
        <f>INDEX([3]Treasury!B:B,MATCH('Գծապատկեր 3.Զ.1'!A3852,[3]Treasury!A:A,0))</f>
        <v>3.69</v>
      </c>
      <c r="E3852">
        <v>-17.630662947901101</v>
      </c>
    </row>
    <row r="3853" spans="1:5">
      <c r="A3853" s="9">
        <v>45083</v>
      </c>
      <c r="B3853">
        <f>INDEX('[3]Fed Funds rate'!B:B,MATCH('Գծապատկեր 3.Զ.1'!A3853,'[3]Fed Funds rate'!A:A,0))</f>
        <v>5.08</v>
      </c>
      <c r="C3853">
        <v>-788.37</v>
      </c>
      <c r="D3853">
        <f>INDEX([3]Treasury!B:B,MATCH('Գծապատկեր 3.Զ.1'!A3853,[3]Treasury!A:A,0))</f>
        <v>3.7</v>
      </c>
      <c r="E3853">
        <v>-17.4113932664503</v>
      </c>
    </row>
    <row r="3854" spans="1:5">
      <c r="A3854" s="9">
        <v>45084</v>
      </c>
      <c r="B3854">
        <f>INDEX('[3]Fed Funds rate'!B:B,MATCH('Գծապատկեր 3.Զ.1'!A3854,'[3]Fed Funds rate'!A:A,0))</f>
        <v>5.08</v>
      </c>
      <c r="C3854">
        <v>-787.87</v>
      </c>
      <c r="D3854">
        <f>INDEX([3]Treasury!B:B,MATCH('Գծապատկեր 3.Զ.1'!A3854,[3]Treasury!A:A,0))</f>
        <v>3.79</v>
      </c>
      <c r="E3854">
        <v>-17.493045698916902</v>
      </c>
    </row>
    <row r="3855" spans="1:5">
      <c r="A3855" s="9">
        <v>45085</v>
      </c>
      <c r="B3855">
        <f>INDEX('[3]Fed Funds rate'!B:B,MATCH('Գծապատկեր 3.Զ.1'!A3855,'[3]Fed Funds rate'!A:A,0))</f>
        <v>5.08</v>
      </c>
      <c r="C3855">
        <v>-787.51</v>
      </c>
      <c r="D3855">
        <f>INDEX([3]Treasury!B:B,MATCH('Գծապատկեր 3.Զ.1'!A3855,[3]Treasury!A:A,0))</f>
        <v>3.73</v>
      </c>
      <c r="E3855">
        <v>-17.556959239618202</v>
      </c>
    </row>
    <row r="3856" spans="1:5">
      <c r="A3856" s="9">
        <v>45086</v>
      </c>
      <c r="B3856">
        <f>INDEX('[3]Fed Funds rate'!B:B,MATCH('Գծապատկեր 3.Զ.1'!A3856,'[3]Fed Funds rate'!A:A,0))</f>
        <v>5.08</v>
      </c>
      <c r="C3856">
        <v>-788.57</v>
      </c>
      <c r="D3856">
        <f>INDEX([3]Treasury!B:B,MATCH('Գծապատկեր 3.Զ.1'!A3856,[3]Treasury!A:A,0))</f>
        <v>3.75</v>
      </c>
      <c r="E3856">
        <v>-17.4406585281946</v>
      </c>
    </row>
    <row r="3857" spans="1:5">
      <c r="A3857" s="9">
        <v>45089</v>
      </c>
      <c r="B3857">
        <f>INDEX('[3]Fed Funds rate'!B:B,MATCH('Գծապատկեր 3.Զ.1'!A3857,'[3]Fed Funds rate'!A:A,0))</f>
        <v>5.08</v>
      </c>
      <c r="C3857">
        <v>-789.92</v>
      </c>
      <c r="D3857">
        <f>INDEX([3]Treasury!B:B,MATCH('Գծապատկեր 3.Զ.1'!A3857,[3]Treasury!A:A,0))</f>
        <v>3.73</v>
      </c>
      <c r="E3857">
        <v>-17.2878191531981</v>
      </c>
    </row>
    <row r="3858" spans="1:5">
      <c r="A3858" s="9">
        <v>45090</v>
      </c>
      <c r="B3858">
        <f>INDEX('[3]Fed Funds rate'!B:B,MATCH('Գծապատկեր 3.Զ.1'!A3858,'[3]Fed Funds rate'!A:A,0))</f>
        <v>5.08</v>
      </c>
      <c r="C3858">
        <v>-790.85</v>
      </c>
      <c r="D3858">
        <f>INDEX([3]Treasury!B:B,MATCH('Գծապատկեր 3.Զ.1'!A3858,[3]Treasury!A:A,0))</f>
        <v>3.84</v>
      </c>
      <c r="E3858">
        <v>-17.188365144326799</v>
      </c>
    </row>
    <row r="3859" spans="1:5">
      <c r="A3859" s="9">
        <v>45091</v>
      </c>
      <c r="B3859">
        <f>INDEX('[3]Fed Funds rate'!B:B,MATCH('Գծապատկեր 3.Զ.1'!A3859,'[3]Fed Funds rate'!A:A,0))</f>
        <v>5.08</v>
      </c>
      <c r="C3859">
        <v>-791.76</v>
      </c>
      <c r="D3859">
        <f>INDEX([3]Treasury!B:B,MATCH('Գծապատկեր 3.Զ.1'!A3859,[3]Treasury!A:A,0))</f>
        <v>3.83</v>
      </c>
      <c r="E3859">
        <v>-17.091575374708899</v>
      </c>
    </row>
    <row r="3860" spans="1:5">
      <c r="A3860" s="9">
        <v>45092</v>
      </c>
      <c r="B3860">
        <f>INDEX('[3]Fed Funds rate'!B:B,MATCH('Գծապատկեր 3.Զ.1'!A3860,'[3]Fed Funds rate'!A:A,0))</f>
        <v>5.07</v>
      </c>
      <c r="C3860">
        <v>-793.28</v>
      </c>
      <c r="D3860">
        <f>INDEX([3]Treasury!B:B,MATCH('Գծապատկեր 3.Զ.1'!A3860,[3]Treasury!A:A,0))</f>
        <v>3.72</v>
      </c>
      <c r="E3860">
        <v>-16.917992164686702</v>
      </c>
    </row>
    <row r="3861" spans="1:5">
      <c r="A3861" s="9">
        <v>45093</v>
      </c>
      <c r="B3861">
        <f>INDEX('[3]Fed Funds rate'!B:B,MATCH('Գծապատկեր 3.Զ.1'!A3861,'[3]Fed Funds rate'!A:A,0))</f>
        <v>5.08</v>
      </c>
      <c r="C3861">
        <v>-793.75</v>
      </c>
      <c r="D3861">
        <f>INDEX([3]Treasury!B:B,MATCH('Գծապատկեր 3.Զ.1'!A3861,[3]Treasury!A:A,0))</f>
        <v>3.77</v>
      </c>
      <c r="E3861">
        <v>-16.876972112324399</v>
      </c>
    </row>
    <row r="3862" spans="1:5">
      <c r="A3862" s="9">
        <v>45097</v>
      </c>
      <c r="B3862">
        <f>INDEX('[3]Fed Funds rate'!B:B,MATCH('Գծապատկեր 3.Զ.1'!A3862,'[3]Fed Funds rate'!A:A,0))</f>
        <v>5.07</v>
      </c>
      <c r="C3862">
        <v>-793.56</v>
      </c>
      <c r="D3862">
        <f>INDEX([3]Treasury!B:B,MATCH('Գծապատկեր 3.Զ.1'!A3862,[3]Treasury!A:A,0))</f>
        <v>3.74</v>
      </c>
      <c r="E3862">
        <v>-16.9191220373168</v>
      </c>
    </row>
    <row r="3863" spans="1:5">
      <c r="A3863" s="9">
        <v>45098</v>
      </c>
      <c r="B3863">
        <f>INDEX('[3]Fed Funds rate'!B:B,MATCH('Գծապատկեր 3.Զ.1'!A3863,'[3]Fed Funds rate'!A:A,0))</f>
        <v>5.07</v>
      </c>
      <c r="C3863">
        <v>-795.01</v>
      </c>
      <c r="D3863">
        <f>INDEX([3]Treasury!B:B,MATCH('Գծապատկեր 3.Զ.1'!A3863,[3]Treasury!A:A,0))</f>
        <v>3.72</v>
      </c>
      <c r="E3863">
        <v>-16.754777885774899</v>
      </c>
    </row>
    <row r="3864" spans="1:5">
      <c r="A3864" s="9">
        <v>45099</v>
      </c>
      <c r="B3864">
        <f>INDEX('[3]Fed Funds rate'!B:B,MATCH('Գծապատկեր 3.Զ.1'!A3864,'[3]Fed Funds rate'!A:A,0))</f>
        <v>5.07</v>
      </c>
      <c r="C3864">
        <v>-795.1</v>
      </c>
      <c r="D3864">
        <f>INDEX([3]Treasury!B:B,MATCH('Գծապատկեր 3.Զ.1'!A3864,[3]Treasury!A:A,0))</f>
        <v>3.8</v>
      </c>
      <c r="E3864">
        <v>-16.761667903028901</v>
      </c>
    </row>
    <row r="3865" spans="1:5">
      <c r="A3865" s="9">
        <v>45100</v>
      </c>
      <c r="B3865">
        <f>INDEX('[3]Fed Funds rate'!B:B,MATCH('Գծապատկեր 3.Զ.1'!A3865,'[3]Fed Funds rate'!A:A,0))</f>
        <v>5.07</v>
      </c>
      <c r="C3865">
        <v>-796.45</v>
      </c>
      <c r="D3865">
        <f>INDEX([3]Treasury!B:B,MATCH('Գծապատկեր 3.Զ.1'!A3865,[3]Treasury!A:A,0))</f>
        <v>3.74</v>
      </c>
      <c r="E3865">
        <v>-16.610231877512501</v>
      </c>
    </row>
    <row r="3866" spans="1:5">
      <c r="A3866" s="9">
        <v>45103</v>
      </c>
      <c r="B3866">
        <f>INDEX('[3]Fed Funds rate'!B:B,MATCH('Գծապատկեր 3.Զ.1'!A3866,'[3]Fed Funds rate'!A:A,0))</f>
        <v>5.07</v>
      </c>
      <c r="C3866">
        <v>-798.31</v>
      </c>
      <c r="D3866">
        <f>INDEX([3]Treasury!B:B,MATCH('Գծապատկեր 3.Զ.1'!A3866,[3]Treasury!A:A,0))</f>
        <v>3.72</v>
      </c>
      <c r="E3866">
        <v>-16.395177759390599</v>
      </c>
    </row>
    <row r="3867" spans="1:5">
      <c r="A3867" s="9">
        <v>45104</v>
      </c>
      <c r="B3867">
        <f>INDEX('[3]Fed Funds rate'!B:B,MATCH('Գծապատկեր 3.Զ.1'!A3867,'[3]Fed Funds rate'!A:A,0))</f>
        <v>5.07</v>
      </c>
      <c r="C3867">
        <v>-798.09</v>
      </c>
      <c r="D3867">
        <f>INDEX([3]Treasury!B:B,MATCH('Գծապատկեր 3.Զ.1'!A3867,[3]Treasury!A:A,0))</f>
        <v>3.77</v>
      </c>
      <c r="E3867">
        <v>-16.4409496706716</v>
      </c>
    </row>
    <row r="3868" spans="1:5">
      <c r="A3868" s="9">
        <v>45105</v>
      </c>
      <c r="B3868">
        <f>INDEX('[3]Fed Funds rate'!B:B,MATCH('Գծապատկեր 3.Զ.1'!A3868,'[3]Fed Funds rate'!A:A,0))</f>
        <v>5.07</v>
      </c>
      <c r="C3868">
        <v>-798.64</v>
      </c>
      <c r="D3868">
        <f>INDEX([3]Treasury!B:B,MATCH('Գծապատկեր 3.Զ.1'!A3868,[3]Treasury!A:A,0))</f>
        <v>3.71</v>
      </c>
      <c r="E3868">
        <v>-16.390268738759801</v>
      </c>
    </row>
    <row r="3869" spans="1:5">
      <c r="A3869" s="9">
        <v>45106</v>
      </c>
      <c r="B3869">
        <f>INDEX('[3]Fed Funds rate'!B:B,MATCH('Գծապատկեր 3.Զ.1'!A3869,'[3]Fed Funds rate'!A:A,0))</f>
        <v>5.07</v>
      </c>
      <c r="C3869">
        <v>-795.73</v>
      </c>
      <c r="D3869">
        <f>INDEX([3]Treasury!B:B,MATCH('Գծապատկեր 3.Զ.1'!A3869,[3]Treasury!A:A,0))</f>
        <v>3.85</v>
      </c>
      <c r="E3869">
        <v>-16.773513445580399</v>
      </c>
    </row>
    <row r="3870" spans="1:5">
      <c r="A3870" s="9">
        <v>45107</v>
      </c>
      <c r="B3870">
        <f>INDEX('[3]Fed Funds rate'!B:B,MATCH('Գծապատկեր 3.Զ.1'!A3870,'[3]Fed Funds rate'!A:A,0))</f>
        <v>5.08</v>
      </c>
      <c r="C3870">
        <v>-797.55</v>
      </c>
      <c r="D3870">
        <f>INDEX([3]Treasury!B:B,MATCH('Գծապատկեր 3.Զ.1'!A3870,[3]Treasury!A:A,0))</f>
        <v>3.81</v>
      </c>
      <c r="E3870">
        <v>-16.5632636229961</v>
      </c>
    </row>
    <row r="3871" spans="1:5">
      <c r="A3871" s="9">
        <v>45110</v>
      </c>
      <c r="B3871">
        <f>INDEX('[3]Fed Funds rate'!B:B,MATCH('Գծապատկեր 3.Զ.1'!A3871,'[3]Fed Funds rate'!A:A,0))</f>
        <v>5.08</v>
      </c>
      <c r="C3871">
        <v>-798.76</v>
      </c>
      <c r="D3871">
        <f>INDEX([3]Treasury!B:B,MATCH('Գծապատկեր 3.Զ.1'!A3871,[3]Treasury!A:A,0))</f>
        <v>3.86</v>
      </c>
      <c r="E3871">
        <v>-16.429873744761899</v>
      </c>
    </row>
    <row r="3872" spans="1:5">
      <c r="A3872" s="9">
        <v>45112</v>
      </c>
      <c r="B3872">
        <f>INDEX('[3]Fed Funds rate'!B:B,MATCH('Գծապատկեր 3.Զ.1'!A3872,'[3]Fed Funds rate'!A:A,0))</f>
        <v>5.08</v>
      </c>
      <c r="C3872">
        <v>-798.13</v>
      </c>
      <c r="D3872">
        <f>INDEX([3]Treasury!B:B,MATCH('Գծապատկեր 3.Զ.1'!A3872,[3]Treasury!A:A,0))</f>
        <v>3.95</v>
      </c>
      <c r="E3872">
        <v>-16.526986865620501</v>
      </c>
    </row>
    <row r="3873" spans="1:5">
      <c r="A3873" s="9">
        <v>45113</v>
      </c>
      <c r="B3873">
        <f>INDEX('[3]Fed Funds rate'!B:B,MATCH('Գծապատկեր 3.Զ.1'!A3873,'[3]Fed Funds rate'!A:A,0))</f>
        <v>5.08</v>
      </c>
      <c r="C3873">
        <v>-790.72</v>
      </c>
      <c r="D3873">
        <f>INDEX([3]Treasury!B:B,MATCH('Գծապատկեր 3.Զ.1'!A3873,[3]Treasury!A:A,0))</f>
        <v>4.05</v>
      </c>
      <c r="E3873">
        <v>-17.4779534501175</v>
      </c>
    </row>
    <row r="3874" spans="1:5">
      <c r="A3874" s="9">
        <v>45114</v>
      </c>
      <c r="B3874">
        <f>INDEX('[3]Fed Funds rate'!B:B,MATCH('Գծապատկեր 3.Զ.1'!A3874,'[3]Fed Funds rate'!A:A,0))</f>
        <v>5.08</v>
      </c>
      <c r="C3874">
        <v>-788.02</v>
      </c>
      <c r="D3874">
        <f>INDEX([3]Treasury!B:B,MATCH('Գծապատկեր 3.Զ.1'!A3874,[3]Treasury!A:A,0))</f>
        <v>4.0599999999999996</v>
      </c>
      <c r="E3874">
        <v>-17.8382083964629</v>
      </c>
    </row>
    <row r="3875" spans="1:5">
      <c r="A3875" s="9">
        <v>45117</v>
      </c>
      <c r="B3875">
        <f>INDEX('[3]Fed Funds rate'!B:B,MATCH('Գծապատկեր 3.Զ.1'!A3875,'[3]Fed Funds rate'!A:A,0))</f>
        <v>5.07</v>
      </c>
      <c r="C3875">
        <v>-788.78</v>
      </c>
      <c r="D3875">
        <f>INDEX([3]Treasury!B:B,MATCH('Գծապատկեր 3.Զ.1'!A3875,[3]Treasury!A:A,0))</f>
        <v>4.01</v>
      </c>
      <c r="E3875">
        <v>-17.760020284051699</v>
      </c>
    </row>
    <row r="3876" spans="1:5">
      <c r="A3876" s="9">
        <v>45118</v>
      </c>
      <c r="B3876">
        <f>INDEX('[3]Fed Funds rate'!B:B,MATCH('Գծապատկեր 3.Զ.1'!A3876,'[3]Fed Funds rate'!A:A,0))</f>
        <v>5.08</v>
      </c>
      <c r="C3876">
        <v>-792.89</v>
      </c>
      <c r="D3876">
        <f>INDEX([3]Treasury!B:B,MATCH('Գծապատկեր 3.Զ.1'!A3876,[3]Treasury!A:A,0))</f>
        <v>3.99</v>
      </c>
      <c r="E3876">
        <v>-17.258524891670501</v>
      </c>
    </row>
    <row r="3877" spans="1:5">
      <c r="A3877" s="9">
        <v>45119</v>
      </c>
      <c r="B3877">
        <f>INDEX('[3]Fed Funds rate'!B:B,MATCH('Գծապատկեր 3.Զ.1'!A3877,'[3]Fed Funds rate'!A:A,0))</f>
        <v>5.08</v>
      </c>
      <c r="C3877">
        <v>-799.01</v>
      </c>
      <c r="D3877">
        <f>INDEX([3]Treasury!B:B,MATCH('Գծապատկեր 3.Զ.1'!A3877,[3]Treasury!A:A,0))</f>
        <v>3.86</v>
      </c>
      <c r="E3877">
        <v>-16.507838192139499</v>
      </c>
    </row>
    <row r="3878" spans="1:5">
      <c r="A3878" s="9">
        <v>45120</v>
      </c>
      <c r="B3878">
        <f>INDEX('[3]Fed Funds rate'!B:B,MATCH('Գծապատկեր 3.Զ.1'!A3878,'[3]Fed Funds rate'!A:A,0))</f>
        <v>5.08</v>
      </c>
      <c r="C3878">
        <v>-805.21</v>
      </c>
      <c r="D3878">
        <f>INDEX([3]Treasury!B:B,MATCH('Գծապատկեր 3.Զ.1'!A3878,[3]Treasury!A:A,0))</f>
        <v>3.76</v>
      </c>
      <c r="E3878">
        <v>-15.7530826085158</v>
      </c>
    </row>
    <row r="3879" spans="1:5">
      <c r="A3879" s="9">
        <v>45121</v>
      </c>
      <c r="B3879">
        <f>INDEX('[3]Fed Funds rate'!B:B,MATCH('Գծապատկեր 3.Զ.1'!A3879,'[3]Fed Funds rate'!A:A,0))</f>
        <v>5.08</v>
      </c>
      <c r="C3879">
        <v>-805.79</v>
      </c>
      <c r="D3879">
        <f>INDEX([3]Treasury!B:B,MATCH('Գծապատկեր 3.Զ.1'!A3879,[3]Treasury!A:A,0))</f>
        <v>3.83</v>
      </c>
      <c r="E3879">
        <v>-15.699287191781</v>
      </c>
    </row>
    <row r="3880" spans="1:5">
      <c r="A3880" s="9">
        <v>45124</v>
      </c>
      <c r="B3880">
        <f>INDEX('[3]Fed Funds rate'!B:B,MATCH('Գծապատկեր 3.Զ.1'!A3880,'[3]Fed Funds rate'!A:A,0))</f>
        <v>5.08</v>
      </c>
      <c r="C3880">
        <v>-806.15</v>
      </c>
      <c r="D3880">
        <f>INDEX([3]Treasury!B:B,MATCH('Գծապատկեր 3.Զ.1'!A3880,[3]Treasury!A:A,0))</f>
        <v>3.81</v>
      </c>
      <c r="E3880">
        <v>-15.6728300413886</v>
      </c>
    </row>
    <row r="3881" spans="1:5">
      <c r="A3881" s="9">
        <v>45125</v>
      </c>
      <c r="B3881">
        <f>INDEX('[3]Fed Funds rate'!B:B,MATCH('Գծապատկեր 3.Զ.1'!A3881,'[3]Fed Funds rate'!A:A,0))</f>
        <v>5.08</v>
      </c>
      <c r="C3881">
        <v>-808.28</v>
      </c>
      <c r="D3881">
        <f>INDEX([3]Treasury!B:B,MATCH('Գծապատկեր 3.Զ.1'!A3881,[3]Treasury!A:A,0))</f>
        <v>3.8</v>
      </c>
      <c r="E3881">
        <v>-15.4271691664384</v>
      </c>
    </row>
    <row r="3882" spans="1:5">
      <c r="A3882" s="9">
        <v>45126</v>
      </c>
      <c r="B3882">
        <f>INDEX('[3]Fed Funds rate'!B:B,MATCH('Գծապատկեր 3.Զ.1'!A3882,'[3]Fed Funds rate'!A:A,0))</f>
        <v>5.08</v>
      </c>
      <c r="C3882">
        <v>-808.72</v>
      </c>
      <c r="D3882">
        <f>INDEX([3]Treasury!B:B,MATCH('Գծապատկեր 3.Զ.1'!A3882,[3]Treasury!A:A,0))</f>
        <v>3.75</v>
      </c>
      <c r="E3882">
        <v>-15.390956868570999</v>
      </c>
    </row>
    <row r="3883" spans="1:5">
      <c r="A3883" s="9">
        <v>45127</v>
      </c>
      <c r="B3883">
        <f>INDEX('[3]Fed Funds rate'!B:B,MATCH('Գծապատկեր 3.Զ.1'!A3883,'[3]Fed Funds rate'!A:A,0))</f>
        <v>5.08</v>
      </c>
      <c r="C3883">
        <v>-805.86</v>
      </c>
      <c r="D3883">
        <f>INDEX([3]Treasury!B:B,MATCH('Գծապատկեր 3.Զ.1'!A3883,[3]Treasury!A:A,0))</f>
        <v>3.85</v>
      </c>
      <c r="E3883">
        <v>-15.7634383842706</v>
      </c>
    </row>
    <row r="3884" spans="1:5">
      <c r="A3884" s="9">
        <v>45128</v>
      </c>
      <c r="B3884">
        <f>INDEX('[3]Fed Funds rate'!B:B,MATCH('Գծապատկեր 3.Զ.1'!A3884,'[3]Fed Funds rate'!A:A,0))</f>
        <v>5.08</v>
      </c>
      <c r="C3884">
        <v>-806.59</v>
      </c>
      <c r="D3884">
        <f>INDEX([3]Treasury!B:B,MATCH('Գծապատկեր 3.Զ.1'!A3884,[3]Treasury!A:A,0))</f>
        <v>3.84</v>
      </c>
      <c r="E3884">
        <v>-15.6911023549386</v>
      </c>
    </row>
    <row r="3885" spans="1:5">
      <c r="A3885" s="9">
        <v>45131</v>
      </c>
      <c r="B3885">
        <f>INDEX('[3]Fed Funds rate'!B:B,MATCH('Գծապատկեր 3.Զ.1'!A3885,'[3]Fed Funds rate'!A:A,0))</f>
        <v>5.08</v>
      </c>
      <c r="C3885">
        <v>-806.88</v>
      </c>
      <c r="D3885">
        <f>INDEX([3]Treasury!B:B,MATCH('Գծապատկեր 3.Զ.1'!A3885,[3]Treasury!A:A,0))</f>
        <v>3.86</v>
      </c>
      <c r="E3885">
        <v>-15.6733643809395</v>
      </c>
    </row>
    <row r="3886" spans="1:5">
      <c r="A3886" s="9">
        <v>45132</v>
      </c>
      <c r="B3886">
        <f>INDEX('[3]Fed Funds rate'!B:B,MATCH('Գծապատկեր 3.Զ.1'!A3886,'[3]Fed Funds rate'!A:A,0))</f>
        <v>5.08</v>
      </c>
      <c r="C3886">
        <v>-805.59</v>
      </c>
      <c r="D3886">
        <f>INDEX([3]Treasury!B:B,MATCH('Գծապատկեր 3.Զ.1'!A3886,[3]Treasury!A:A,0))</f>
        <v>3.91</v>
      </c>
      <c r="E3886">
        <v>-15.851576760974</v>
      </c>
    </row>
    <row r="3887" spans="1:5">
      <c r="A3887" s="9">
        <v>45133</v>
      </c>
      <c r="B3887">
        <f>INDEX('[3]Fed Funds rate'!B:B,MATCH('Գծապատկեր 3.Զ.1'!A3887,'[3]Fed Funds rate'!A:A,0))</f>
        <v>5.08</v>
      </c>
      <c r="C3887">
        <v>-806.74</v>
      </c>
      <c r="D3887">
        <f>INDEX([3]Treasury!B:B,MATCH('Գծապատկեր 3.Զ.1'!A3887,[3]Treasury!A:A,0))</f>
        <v>3.86</v>
      </c>
      <c r="E3887">
        <v>-15.727135382698799</v>
      </c>
    </row>
    <row r="3888" spans="1:5">
      <c r="A3888" s="9">
        <v>45134</v>
      </c>
      <c r="B3888">
        <f>INDEX('[3]Fed Funds rate'!B:B,MATCH('Գծապատկեր 3.Զ.1'!A3888,'[3]Fed Funds rate'!A:A,0))</f>
        <v>5.33</v>
      </c>
      <c r="C3888">
        <v>-806.99</v>
      </c>
      <c r="D3888">
        <f>INDEX([3]Treasury!B:B,MATCH('Գծապատկեր 3.Զ.1'!A3888,[3]Treasury!A:A,0))</f>
        <v>4.01</v>
      </c>
      <c r="E3888">
        <v>-15.714360584011899</v>
      </c>
    </row>
    <row r="3889" spans="1:5">
      <c r="A3889" s="9">
        <v>45135</v>
      </c>
      <c r="B3889">
        <f>INDEX('[3]Fed Funds rate'!B:B,MATCH('Գծապատկեր 3.Զ.1'!A3889,'[3]Fed Funds rate'!A:A,0))</f>
        <v>5.33</v>
      </c>
      <c r="C3889">
        <v>-808.32</v>
      </c>
      <c r="D3889">
        <f>INDEX([3]Treasury!B:B,MATCH('Գծապատկեր 3.Զ.1'!A3889,[3]Treasury!A:A,0))</f>
        <v>3.96</v>
      </c>
      <c r="E3889">
        <v>-15.5678955682344</v>
      </c>
    </row>
    <row r="3890" spans="1:5">
      <c r="A3890" s="9">
        <v>45138</v>
      </c>
      <c r="B3890">
        <f>INDEX('[3]Fed Funds rate'!B:B,MATCH('Գծապատկեր 3.Զ.1'!A3890,'[3]Fed Funds rate'!A:A,0))</f>
        <v>5.33</v>
      </c>
      <c r="C3890">
        <v>-810.38</v>
      </c>
      <c r="D3890">
        <f>INDEX([3]Treasury!B:B,MATCH('Գծապատկեր 3.Զ.1'!A3890,[3]Treasury!A:A,0))</f>
        <v>3.97</v>
      </c>
      <c r="E3890">
        <v>-15.331579464646699</v>
      </c>
    </row>
    <row r="3891" spans="1:5">
      <c r="A3891" s="9">
        <v>45139</v>
      </c>
      <c r="B3891">
        <f>INDEX('[3]Fed Funds rate'!B:B,MATCH('Գծապատկեր 3.Զ.1'!A3891,'[3]Fed Funds rate'!A:A,0))</f>
        <v>5.33</v>
      </c>
      <c r="C3891">
        <v>-805.99</v>
      </c>
      <c r="D3891">
        <f>INDEX([3]Treasury!B:B,MATCH('Գծապատկեր 3.Զ.1'!A3891,[3]Treasury!A:A,0))</f>
        <v>4.05</v>
      </c>
      <c r="E3891">
        <v>-15.8929825083937</v>
      </c>
    </row>
    <row r="3892" spans="1:5">
      <c r="A3892" s="9">
        <v>45140</v>
      </c>
      <c r="B3892">
        <f>INDEX('[3]Fed Funds rate'!B:B,MATCH('Գծապատկեր 3.Զ.1'!A3892,'[3]Fed Funds rate'!A:A,0))</f>
        <v>5.33</v>
      </c>
      <c r="C3892">
        <v>-800.95</v>
      </c>
      <c r="D3892">
        <f>INDEX([3]Treasury!B:B,MATCH('Գծապատկեր 3.Զ.1'!A3892,[3]Treasury!A:A,0))</f>
        <v>4.08</v>
      </c>
      <c r="E3892">
        <v>-16.5384729639669</v>
      </c>
    </row>
    <row r="3893" spans="1:5">
      <c r="A3893" s="9">
        <v>45141</v>
      </c>
      <c r="B3893">
        <f>INDEX('[3]Fed Funds rate'!B:B,MATCH('Գծապատկեր 3.Զ.1'!A3893,'[3]Fed Funds rate'!A:A,0))</f>
        <v>5.33</v>
      </c>
      <c r="C3893">
        <v>-796.25</v>
      </c>
      <c r="D3893">
        <f>INDEX([3]Treasury!B:B,MATCH('Գծապատկեր 3.Զ.1'!A3893,[3]Treasury!A:A,0))</f>
        <v>4.2</v>
      </c>
      <c r="E3893">
        <v>-17.1452137886107</v>
      </c>
    </row>
    <row r="3894" spans="1:5">
      <c r="A3894" s="9">
        <v>45142</v>
      </c>
      <c r="B3894">
        <f>INDEX('[3]Fed Funds rate'!B:B,MATCH('Գծապատկեր 3.Զ.1'!A3894,'[3]Fed Funds rate'!A:A,0))</f>
        <v>5.33</v>
      </c>
      <c r="C3894">
        <v>-800.25</v>
      </c>
      <c r="D3894">
        <f>INDEX([3]Treasury!B:B,MATCH('Գծապատկեր 3.Զ.1'!A3894,[3]Treasury!A:A,0))</f>
        <v>4.05</v>
      </c>
      <c r="E3894">
        <v>-16.662325767416402</v>
      </c>
    </row>
    <row r="3895" spans="1:5">
      <c r="A3895" s="9">
        <v>45145</v>
      </c>
      <c r="B3895">
        <f>INDEX('[3]Fed Funds rate'!B:B,MATCH('Գծապատկեր 3.Զ.1'!A3895,'[3]Fed Funds rate'!A:A,0))</f>
        <v>5.33</v>
      </c>
      <c r="C3895">
        <v>-799.82</v>
      </c>
      <c r="D3895">
        <f>INDEX([3]Treasury!B:B,MATCH('Գծապատկեր 3.Զ.1'!A3895,[3]Treasury!A:A,0))</f>
        <v>4.09</v>
      </c>
      <c r="E3895">
        <v>-16.734282569296798</v>
      </c>
    </row>
    <row r="3896" spans="1:5">
      <c r="A3896" s="9">
        <v>45146</v>
      </c>
      <c r="B3896">
        <f>INDEX('[3]Fed Funds rate'!B:B,MATCH('Գծապատկեր 3.Զ.1'!A3896,'[3]Fed Funds rate'!A:A,0))</f>
        <v>5.33</v>
      </c>
      <c r="C3896">
        <v>-802.29</v>
      </c>
      <c r="D3896">
        <f>INDEX([3]Treasury!B:B,MATCH('Գծապատկեր 3.Զ.1'!A3896,[3]Treasury!A:A,0))</f>
        <v>4.0199999999999996</v>
      </c>
      <c r="E3896">
        <v>-16.444148081991099</v>
      </c>
    </row>
    <row r="3897" spans="1:5">
      <c r="A3897" s="9">
        <v>45147</v>
      </c>
      <c r="B3897">
        <f>INDEX('[3]Fed Funds rate'!B:B,MATCH('Գծապատկեր 3.Զ.1'!A3897,'[3]Fed Funds rate'!A:A,0))</f>
        <v>5.33</v>
      </c>
      <c r="C3897">
        <v>-803.26</v>
      </c>
      <c r="D3897">
        <f>INDEX([3]Treasury!B:B,MATCH('Գծապատկեր 3.Զ.1'!A3897,[3]Treasury!A:A,0))</f>
        <v>4</v>
      </c>
      <c r="E3897">
        <v>-16.341526305905401</v>
      </c>
    </row>
    <row r="3898" spans="1:5">
      <c r="A3898" s="9">
        <v>45148</v>
      </c>
      <c r="B3898">
        <f>INDEX('[3]Fed Funds rate'!B:B,MATCH('Գծապատկեր 3.Զ.1'!A3898,'[3]Fed Funds rate'!A:A,0))</f>
        <v>5.33</v>
      </c>
      <c r="C3898">
        <v>-803.56</v>
      </c>
      <c r="D3898">
        <f>INDEX([3]Treasury!B:B,MATCH('Գծապատկեր 3.Զ.1'!A3898,[3]Treasury!A:A,0))</f>
        <v>4.09</v>
      </c>
      <c r="E3898">
        <v>-16.3223945549348</v>
      </c>
    </row>
    <row r="3899" spans="1:5">
      <c r="A3899" s="9">
        <v>45149</v>
      </c>
      <c r="B3899">
        <f>INDEX('[3]Fed Funds rate'!B:B,MATCH('Գծապատկեր 3.Զ.1'!A3899,'[3]Fed Funds rate'!A:A,0))</f>
        <v>5.33</v>
      </c>
      <c r="C3899">
        <v>-801.44</v>
      </c>
      <c r="D3899">
        <f>INDEX([3]Treasury!B:B,MATCH('Գծապատկեր 3.Զ.1'!A3899,[3]Treasury!A:A,0))</f>
        <v>4.16</v>
      </c>
      <c r="E3899">
        <v>-16.6047782254089</v>
      </c>
    </row>
    <row r="3900" spans="1:5">
      <c r="A3900" s="9">
        <v>45152</v>
      </c>
      <c r="B3900">
        <f>INDEX('[3]Fed Funds rate'!B:B,MATCH('Գծապատկեր 3.Զ.1'!A3900,'[3]Fed Funds rate'!A:A,0))</f>
        <v>5.33</v>
      </c>
      <c r="C3900">
        <v>-796.87</v>
      </c>
      <c r="D3900">
        <f>INDEX([3]Treasury!B:B,MATCH('Գծապատկեր 3.Զ.1'!A3900,[3]Treasury!A:A,0))</f>
        <v>4.1900000000000004</v>
      </c>
      <c r="E3900">
        <v>-17.1948428447146</v>
      </c>
    </row>
    <row r="3901" spans="1:5">
      <c r="A3901" s="9">
        <v>45153</v>
      </c>
      <c r="B3901">
        <f>INDEX('[3]Fed Funds rate'!B:B,MATCH('Գծապատկեր 3.Զ.1'!A3901,'[3]Fed Funds rate'!A:A,0))</f>
        <v>5.33</v>
      </c>
      <c r="C3901">
        <v>-791.3</v>
      </c>
      <c r="D3901">
        <f>INDEX([3]Treasury!B:B,MATCH('Գծապատկեր 3.Զ.1'!A3901,[3]Treasury!A:A,0))</f>
        <v>4.21</v>
      </c>
      <c r="E3901">
        <v>-17.9144909833702</v>
      </c>
    </row>
    <row r="3902" spans="1:5">
      <c r="A3902" s="9">
        <v>45154</v>
      </c>
      <c r="B3902">
        <f>INDEX('[3]Fed Funds rate'!B:B,MATCH('Գծապատկեր 3.Զ.1'!A3902,'[3]Fed Funds rate'!A:A,0))</f>
        <v>5.33</v>
      </c>
      <c r="C3902">
        <v>-789.91</v>
      </c>
      <c r="D3902">
        <f>INDEX([3]Treasury!B:B,MATCH('Գծապատկեր 3.Զ.1'!A3902,[3]Treasury!A:A,0))</f>
        <v>4.28</v>
      </c>
      <c r="E3902">
        <v>-18.108514749838701</v>
      </c>
    </row>
    <row r="3903" spans="1:5">
      <c r="A3903" s="9">
        <v>45155</v>
      </c>
      <c r="B3903">
        <f>INDEX('[3]Fed Funds rate'!B:B,MATCH('Գծապատկեր 3.Զ.1'!A3903,'[3]Fed Funds rate'!A:A,0))</f>
        <v>5.33</v>
      </c>
      <c r="C3903">
        <v>-787.1</v>
      </c>
      <c r="D3903">
        <f>INDEX([3]Treasury!B:B,MATCH('Գծապատկեր 3.Զ.1'!A3903,[3]Treasury!A:A,0))</f>
        <v>4.3</v>
      </c>
      <c r="E3903">
        <v>-18.483094702881601</v>
      </c>
    </row>
    <row r="3904" spans="1:5">
      <c r="A3904" s="9">
        <v>45156</v>
      </c>
      <c r="B3904">
        <f>INDEX('[3]Fed Funds rate'!B:B,MATCH('Գծապատկեր 3.Զ.1'!A3904,'[3]Fed Funds rate'!A:A,0))</f>
        <v>5.33</v>
      </c>
      <c r="C3904">
        <v>-787.14</v>
      </c>
      <c r="D3904">
        <f>INDEX([3]Treasury!B:B,MATCH('Գծապատկեր 3.Զ.1'!A3904,[3]Treasury!A:A,0))</f>
        <v>4.26</v>
      </c>
      <c r="E3904">
        <v>-18.496221840492101</v>
      </c>
    </row>
    <row r="3905" spans="1:5">
      <c r="A3905" s="9">
        <v>45159</v>
      </c>
      <c r="B3905">
        <f>INDEX('[3]Fed Funds rate'!B:B,MATCH('Գծապատկեր 3.Զ.1'!A3905,'[3]Fed Funds rate'!A:A,0))</f>
        <v>5.33</v>
      </c>
      <c r="C3905">
        <v>-783.56</v>
      </c>
      <c r="D3905">
        <f>INDEX([3]Treasury!B:B,MATCH('Գծապատկեր 3.Զ.1'!A3905,[3]Treasury!A:A,0))</f>
        <v>4.34</v>
      </c>
      <c r="E3905">
        <v>-18.970279275219902</v>
      </c>
    </row>
    <row r="3906" spans="1:5">
      <c r="A3906" s="9">
        <v>45160</v>
      </c>
      <c r="B3906">
        <f>INDEX('[3]Fed Funds rate'!B:B,MATCH('Գծապատկեր 3.Զ.1'!A3906,'[3]Fed Funds rate'!A:A,0))</f>
        <v>5.33</v>
      </c>
      <c r="C3906">
        <v>-785.25</v>
      </c>
      <c r="D3906">
        <f>INDEX([3]Treasury!B:B,MATCH('Գծապատկեր 3.Զ.1'!A3906,[3]Treasury!A:A,0))</f>
        <v>4.34</v>
      </c>
      <c r="E3906">
        <v>-18.773038178523901</v>
      </c>
    </row>
    <row r="3907" spans="1:5">
      <c r="A3907" s="9">
        <v>45161</v>
      </c>
      <c r="B3907">
        <f>INDEX('[3]Fed Funds rate'!B:B,MATCH('Գծապատկեր 3.Զ.1'!A3907,'[3]Fed Funds rate'!A:A,0))</f>
        <v>5.33</v>
      </c>
      <c r="C3907">
        <v>-791.33</v>
      </c>
      <c r="D3907">
        <f>INDEX([3]Treasury!B:B,MATCH('Գծապատկեր 3.Զ.1'!A3907,[3]Treasury!A:A,0))</f>
        <v>4.1900000000000004</v>
      </c>
      <c r="E3907">
        <v>-18.019953494529801</v>
      </c>
    </row>
    <row r="3908" spans="1:5">
      <c r="A3908" s="9">
        <v>45162</v>
      </c>
      <c r="B3908">
        <f>INDEX('[3]Fed Funds rate'!B:B,MATCH('Գծապատկեր 3.Զ.1'!A3908,'[3]Fed Funds rate'!A:A,0))</f>
        <v>5.33</v>
      </c>
      <c r="C3908">
        <v>-793.32</v>
      </c>
      <c r="D3908">
        <f>INDEX([3]Treasury!B:B,MATCH('Գծապատկեր 3.Զ.1'!A3908,[3]Treasury!A:A,0))</f>
        <v>4.2300000000000004</v>
      </c>
      <c r="E3908">
        <v>-17.7870026738264</v>
      </c>
    </row>
    <row r="3909" spans="1:5">
      <c r="A3909" s="9">
        <v>45163</v>
      </c>
      <c r="B3909">
        <f>INDEX('[3]Fed Funds rate'!B:B,MATCH('Գծապատկեր 3.Զ.1'!A3909,'[3]Fed Funds rate'!A:A,0))</f>
        <v>5.33</v>
      </c>
      <c r="C3909">
        <v>-792.31</v>
      </c>
      <c r="D3909">
        <f>INDEX([3]Treasury!B:B,MATCH('Գծապատկեր 3.Զ.1'!A3909,[3]Treasury!A:A,0))</f>
        <v>4.25</v>
      </c>
      <c r="E3909">
        <v>-17.932605703417899</v>
      </c>
    </row>
    <row r="3910" spans="1:5">
      <c r="A3910" s="9">
        <v>45166</v>
      </c>
      <c r="B3910">
        <f>INDEX('[3]Fed Funds rate'!B:B,MATCH('Գծապատկեր 3.Զ.1'!A3910,'[3]Fed Funds rate'!A:A,0))</f>
        <v>5.33</v>
      </c>
      <c r="C3910">
        <v>-792.96</v>
      </c>
      <c r="D3910">
        <f>INDEX([3]Treasury!B:B,MATCH('Գծապատկեր 3.Զ.1'!A3910,[3]Treasury!A:A,0))</f>
        <v>4.2</v>
      </c>
      <c r="E3910">
        <v>-17.8688095746773</v>
      </c>
    </row>
    <row r="3911" spans="1:5">
      <c r="A3911" s="9">
        <v>45167</v>
      </c>
      <c r="B3911">
        <f>INDEX('[3]Fed Funds rate'!B:B,MATCH('Գծապատկեր 3.Զ.1'!A3911,'[3]Fed Funds rate'!A:A,0))</f>
        <v>5.33</v>
      </c>
      <c r="C3911">
        <v>-797.06</v>
      </c>
      <c r="D3911">
        <f>INDEX([3]Treasury!B:B,MATCH('Գծապատկեր 3.Զ.1'!A3911,[3]Treasury!A:A,0))</f>
        <v>4.12</v>
      </c>
      <c r="E3911">
        <v>-17.371300462873698</v>
      </c>
    </row>
    <row r="3912" spans="1:5">
      <c r="A3912" s="9">
        <v>45168</v>
      </c>
      <c r="B3912">
        <f>INDEX('[3]Fed Funds rate'!B:B,MATCH('Գծապատկեր 3.Զ.1'!A3912,'[3]Fed Funds rate'!A:A,0))</f>
        <v>5.33</v>
      </c>
      <c r="C3912">
        <v>-798.83</v>
      </c>
      <c r="D3912">
        <f>INDEX([3]Treasury!B:B,MATCH('Գծապատկեր 3.Զ.1'!A3912,[3]Treasury!A:A,0))</f>
        <v>4.12</v>
      </c>
      <c r="E3912">
        <v>-17.167689367841099</v>
      </c>
    </row>
    <row r="3913" spans="1:5">
      <c r="A3913" s="9">
        <v>45169</v>
      </c>
      <c r="B3913">
        <f>INDEX('[3]Fed Funds rate'!B:B,MATCH('Գծապատկեր 3.Զ.1'!A3913,'[3]Fed Funds rate'!A:A,0))</f>
        <v>5.33</v>
      </c>
      <c r="C3913">
        <v>-799.07</v>
      </c>
      <c r="D3913">
        <f>INDEX([3]Treasury!B:B,MATCH('Գծապատկեր 3.Զ.1'!A3913,[3]Treasury!A:A,0))</f>
        <v>4.09</v>
      </c>
      <c r="E3913">
        <v>-17.155858717498699</v>
      </c>
    </row>
    <row r="3914" spans="1:5">
      <c r="A3914" s="9">
        <v>45170</v>
      </c>
      <c r="B3914">
        <f>INDEX('[3]Fed Funds rate'!B:B,MATCH('Գծապատկեր 3.Զ.1'!A3914,'[3]Fed Funds rate'!A:A,0))</f>
        <v>5.33</v>
      </c>
      <c r="C3914">
        <v>-797.65</v>
      </c>
      <c r="D3914">
        <f>INDEX([3]Treasury!B:B,MATCH('Գծապատկեր 3.Զ.1'!A3914,[3]Treasury!A:A,0))</f>
        <v>4.18</v>
      </c>
      <c r="E3914">
        <v>-17.351932144817798</v>
      </c>
    </row>
    <row r="3915" spans="1:5">
      <c r="A3915" s="9">
        <v>45174</v>
      </c>
      <c r="B3915">
        <f>INDEX('[3]Fed Funds rate'!B:B,MATCH('Գծապատկեր 3.Զ.1'!A3915,'[3]Fed Funds rate'!A:A,0))</f>
        <v>5.33</v>
      </c>
      <c r="C3915">
        <v>-793.78</v>
      </c>
      <c r="D3915">
        <f>INDEX([3]Treasury!B:B,MATCH('Գծապատկեր 3.Զ.1'!A3915,[3]Treasury!A:A,0))</f>
        <v>4.2699999999999996</v>
      </c>
      <c r="E3915">
        <v>-17.8564968821855</v>
      </c>
    </row>
    <row r="3916" spans="1:5">
      <c r="A3916" s="9">
        <v>45175</v>
      </c>
      <c r="B3916">
        <f>INDEX('[3]Fed Funds rate'!B:B,MATCH('Գծապատկեր 3.Զ.1'!A3916,'[3]Fed Funds rate'!A:A,0))</f>
        <v>5.33</v>
      </c>
      <c r="C3916">
        <v>-790.69</v>
      </c>
      <c r="D3916">
        <f>INDEX([3]Treasury!B:B,MATCH('Գծապատկեր 3.Զ.1'!A3916,[3]Treasury!A:A,0))</f>
        <v>4.3</v>
      </c>
      <c r="E3916">
        <v>-18.264741882738399</v>
      </c>
    </row>
    <row r="3917" spans="1:5">
      <c r="A3917" s="9">
        <v>45176</v>
      </c>
      <c r="B3917">
        <f>INDEX('[3]Fed Funds rate'!B:B,MATCH('Գծապատկեր 3.Զ.1'!A3917,'[3]Fed Funds rate'!A:A,0))</f>
        <v>5.33</v>
      </c>
      <c r="C3917">
        <v>-791.75</v>
      </c>
      <c r="D3917">
        <f>INDEX([3]Treasury!B:B,MATCH('Գծապատկեր 3.Զ.1'!A3917,[3]Treasury!A:A,0))</f>
        <v>4.2699999999999996</v>
      </c>
      <c r="E3917">
        <v>-18.148980241623502</v>
      </c>
    </row>
    <row r="3918" spans="1:5">
      <c r="A3918" s="9">
        <v>45177</v>
      </c>
      <c r="B3918">
        <f>INDEX('[3]Fed Funds rate'!B:B,MATCH('Գծապատկեր 3.Զ.1'!A3918,'[3]Fed Funds rate'!A:A,0))</f>
        <v>5.33</v>
      </c>
      <c r="C3918">
        <v>-793.91</v>
      </c>
      <c r="D3918">
        <f>INDEX([3]Treasury!B:B,MATCH('Գծապատկեր 3.Զ.1'!A3918,[3]Treasury!A:A,0))</f>
        <v>4.26</v>
      </c>
      <c r="E3918">
        <v>-17.894746999266001</v>
      </c>
    </row>
    <row r="3919" spans="1:5">
      <c r="A3919" s="9">
        <v>45180</v>
      </c>
      <c r="B3919">
        <f>INDEX('[3]Fed Funds rate'!B:B,MATCH('Գծապատկեր 3.Զ.1'!A3919,'[3]Fed Funds rate'!A:A,0))</f>
        <v>5.33</v>
      </c>
      <c r="C3919">
        <v>-792.44</v>
      </c>
      <c r="D3919">
        <f>INDEX([3]Treasury!B:B,MATCH('Գծապատկեր 3.Զ.1'!A3919,[3]Treasury!A:A,0))</f>
        <v>4.29</v>
      </c>
      <c r="E3919">
        <v>-18.098286826145898</v>
      </c>
    </row>
    <row r="3920" spans="1:5">
      <c r="A3920" s="9">
        <v>45181</v>
      </c>
      <c r="B3920">
        <f>INDEX('[3]Fed Funds rate'!B:B,MATCH('Գծապատկեր 3.Զ.1'!A3920,'[3]Fed Funds rate'!A:A,0))</f>
        <v>5.33</v>
      </c>
      <c r="C3920">
        <v>-791.89</v>
      </c>
      <c r="D3920">
        <f>INDEX([3]Treasury!B:B,MATCH('Գծապատկեր 3.Զ.1'!A3920,[3]Treasury!A:A,0))</f>
        <v>4.2699999999999996</v>
      </c>
      <c r="E3920">
        <v>-18.185925459257302</v>
      </c>
    </row>
    <row r="3921" spans="1:5">
      <c r="A3921" s="9">
        <v>45182</v>
      </c>
      <c r="B3921">
        <f>INDEX('[3]Fed Funds rate'!B:B,MATCH('Գծապատկեր 3.Զ.1'!A3921,'[3]Fed Funds rate'!A:A,0))</f>
        <v>5.33</v>
      </c>
      <c r="C3921">
        <v>-792.37</v>
      </c>
      <c r="D3921">
        <f>INDEX([3]Treasury!B:B,MATCH('Գծապատկեր 3.Զ.1'!A3921,[3]Treasury!A:A,0))</f>
        <v>4.25</v>
      </c>
      <c r="E3921">
        <v>-18.1435379764205</v>
      </c>
    </row>
    <row r="3922" spans="1:5">
      <c r="A3922" s="9">
        <v>45183</v>
      </c>
      <c r="B3922">
        <f>INDEX('[3]Fed Funds rate'!B:B,MATCH('Գծապատկեր 3.Զ.1'!A3922,'[3]Fed Funds rate'!A:A,0))</f>
        <v>5.33</v>
      </c>
      <c r="C3922">
        <v>-793.81</v>
      </c>
      <c r="D3922">
        <f>INDEX([3]Treasury!B:B,MATCH('Գծապատկեր 3.Զ.1'!A3922,[3]Treasury!A:A,0))</f>
        <v>4.29</v>
      </c>
      <c r="E3922">
        <v>-17.9801782467182</v>
      </c>
    </row>
    <row r="3923" spans="1:5">
      <c r="A3923" s="9">
        <v>45184</v>
      </c>
      <c r="B3923">
        <f>INDEX('[3]Fed Funds rate'!B:B,MATCH('Գծապատկեր 3.Զ.1'!A3923,'[3]Fed Funds rate'!A:A,0))</f>
        <v>5.33</v>
      </c>
      <c r="C3923">
        <v>-792.58</v>
      </c>
      <c r="D3923">
        <f>INDEX([3]Treasury!B:B,MATCH('Գծապատկեր 3.Զ.1'!A3923,[3]Treasury!A:A,0))</f>
        <v>4.33</v>
      </c>
      <c r="E3923">
        <v>-18.1534559335431</v>
      </c>
    </row>
    <row r="3924" spans="1:5">
      <c r="A3924" s="9">
        <v>45187</v>
      </c>
      <c r="B3924">
        <f>INDEX('[3]Fed Funds rate'!B:B,MATCH('Գծապատկեր 3.Զ.1'!A3924,'[3]Fed Funds rate'!A:A,0))</f>
        <v>5.33</v>
      </c>
      <c r="C3924">
        <v>-791.21</v>
      </c>
      <c r="D3924">
        <f>INDEX([3]Treasury!B:B,MATCH('Գծապատկեր 3.Զ.1'!A3924,[3]Treasury!A:A,0))</f>
        <v>4.32</v>
      </c>
      <c r="E3924">
        <v>-18.3446672936964</v>
      </c>
    </row>
    <row r="3925" spans="1:5">
      <c r="A3925" s="9">
        <v>45188</v>
      </c>
      <c r="B3925">
        <f>INDEX('[3]Fed Funds rate'!B:B,MATCH('Գծապատկեր 3.Զ.1'!A3925,'[3]Fed Funds rate'!A:A,0))</f>
        <v>5.33</v>
      </c>
      <c r="C3925">
        <v>-790.87</v>
      </c>
      <c r="D3925">
        <f>INDEX([3]Treasury!B:B,MATCH('Գծապատկեր 3.Զ.1'!A3925,[3]Treasury!A:A,0))</f>
        <v>4.37</v>
      </c>
      <c r="E3925">
        <v>-18.405857252668699</v>
      </c>
    </row>
    <row r="3926" spans="1:5">
      <c r="A3926" s="9">
        <v>45189</v>
      </c>
      <c r="B3926">
        <f>INDEX('[3]Fed Funds rate'!B:B,MATCH('Գծապատկեր 3.Զ.1'!A3926,'[3]Fed Funds rate'!A:A,0))</f>
        <v>5.33</v>
      </c>
      <c r="C3926">
        <v>-791.97</v>
      </c>
      <c r="D3926">
        <f>INDEX([3]Treasury!B:B,MATCH('Գծապատկեր 3.Զ.1'!A3926,[3]Treasury!A:A,0))</f>
        <v>4.3499999999999996</v>
      </c>
      <c r="E3926">
        <v>-18.285075105903701</v>
      </c>
    </row>
    <row r="3927" spans="1:5">
      <c r="A3927" s="9">
        <v>45190</v>
      </c>
      <c r="B3927">
        <f>INDEX('[3]Fed Funds rate'!B:B,MATCH('Գծապատկեր 3.Զ.1'!A3927,'[3]Fed Funds rate'!A:A,0))</f>
        <v>5.33</v>
      </c>
      <c r="C3927">
        <v>-785.66</v>
      </c>
      <c r="D3927">
        <f>INDEX([3]Treasury!B:B,MATCH('Գծապատկեր 3.Զ.1'!A3927,[3]Treasury!A:A,0))</f>
        <v>4.49</v>
      </c>
      <c r="E3927">
        <v>-19.1032219845677</v>
      </c>
    </row>
    <row r="3928" spans="1:5">
      <c r="A3928" s="9">
        <v>45191</v>
      </c>
      <c r="B3928">
        <f>INDEX('[3]Fed Funds rate'!B:B,MATCH('Գծապատկեր 3.Զ.1'!A3928,'[3]Fed Funds rate'!A:A,0))</f>
        <v>5.33</v>
      </c>
      <c r="C3928">
        <v>-785.88</v>
      </c>
      <c r="D3928">
        <f>INDEX([3]Treasury!B:B,MATCH('Գծապատկեր 3.Զ.1'!A3928,[3]Treasury!A:A,0))</f>
        <v>4.4400000000000004</v>
      </c>
      <c r="E3928">
        <v>-19.093432488658198</v>
      </c>
    </row>
    <row r="3929" spans="1:5">
      <c r="A3929" s="9">
        <v>45194</v>
      </c>
      <c r="B3929">
        <f>INDEX('[3]Fed Funds rate'!B:B,MATCH('Գծապատկեր 3.Զ.1'!A3929,'[3]Fed Funds rate'!A:A,0))</f>
        <v>5.33</v>
      </c>
      <c r="C3929">
        <v>-782.63</v>
      </c>
      <c r="D3929">
        <f>INDEX([3]Treasury!B:B,MATCH('Գծապատկեր 3.Զ.1'!A3929,[3]Treasury!A:A,0))</f>
        <v>4.55</v>
      </c>
      <c r="E3929">
        <v>-19.526047613810601</v>
      </c>
    </row>
    <row r="3930" spans="1:5">
      <c r="A3930" s="9">
        <v>45195</v>
      </c>
      <c r="B3930">
        <f>INDEX('[3]Fed Funds rate'!B:B,MATCH('Գծապատկեր 3.Զ.1'!A3930,'[3]Fed Funds rate'!A:A,0))</f>
        <v>5.33</v>
      </c>
      <c r="C3930">
        <v>-780.28</v>
      </c>
      <c r="D3930">
        <f>INDEX([3]Treasury!B:B,MATCH('Գծապատկեր 3.Զ.1'!A3930,[3]Treasury!A:A,0))</f>
        <v>4.5599999999999996</v>
      </c>
      <c r="E3930">
        <v>-19.844977419346801</v>
      </c>
    </row>
    <row r="3931" spans="1:5">
      <c r="A3931" s="9">
        <v>45196</v>
      </c>
      <c r="B3931">
        <f>INDEX('[3]Fed Funds rate'!B:B,MATCH('Գծապատկեր 3.Զ.1'!A3931,'[3]Fed Funds rate'!A:A,0))</f>
        <v>5.33</v>
      </c>
      <c r="C3931">
        <v>-778.19</v>
      </c>
      <c r="D3931">
        <f>INDEX([3]Treasury!B:B,MATCH('Գծապատկեր 3.Զ.1'!A3931,[3]Treasury!A:A,0))</f>
        <v>4.6100000000000003</v>
      </c>
      <c r="E3931">
        <v>-20.131397824940102</v>
      </c>
    </row>
    <row r="3932" spans="1:5">
      <c r="A3932" s="9">
        <v>45197</v>
      </c>
      <c r="B3932">
        <f>INDEX('[3]Fed Funds rate'!B:B,MATCH('Գծապատկեր 3.Զ.1'!A3932,'[3]Fed Funds rate'!A:A,0))</f>
        <v>5.33</v>
      </c>
      <c r="C3932">
        <v>-773.86</v>
      </c>
      <c r="D3932">
        <f>INDEX([3]Treasury!B:B,MATCH('Գծապատկեր 3.Զ.1'!A3932,[3]Treasury!A:A,0))</f>
        <v>4.59</v>
      </c>
      <c r="E3932">
        <v>-20.7075794454788</v>
      </c>
    </row>
    <row r="3933" spans="1:5">
      <c r="A3933" s="9">
        <v>45198</v>
      </c>
      <c r="B3933">
        <f>INDEX('[3]Fed Funds rate'!B:B,MATCH('Գծապատկեր 3.Զ.1'!A3933,'[3]Fed Funds rate'!A:A,0))</f>
        <v>5.33</v>
      </c>
      <c r="C3933">
        <v>-776.61</v>
      </c>
      <c r="D3933">
        <f>INDEX([3]Treasury!B:B,MATCH('Գծապատկեր 3.Զ.1'!A3933,[3]Treasury!A:A,0))</f>
        <v>4.59</v>
      </c>
      <c r="E3933">
        <v>-20.371056370814099</v>
      </c>
    </row>
    <row r="3934" spans="1:5">
      <c r="A3934" s="9">
        <v>45201</v>
      </c>
      <c r="B3934">
        <f>INDEX('[3]Fed Funds rate'!B:B,MATCH('Գծապատկեր 3.Զ.1'!A3934,'[3]Fed Funds rate'!A:A,0))</f>
        <v>5.33</v>
      </c>
      <c r="C3934">
        <v>-771.17</v>
      </c>
      <c r="D3934">
        <f>INDEX([3]Treasury!B:B,MATCH('Գծապատկեր 3.Զ.1'!A3934,[3]Treasury!A:A,0))</f>
        <v>4.6900000000000004</v>
      </c>
      <c r="E3934">
        <v>-21.092209972801399</v>
      </c>
    </row>
    <row r="3935" spans="1:5">
      <c r="A3935" s="9">
        <v>45202</v>
      </c>
      <c r="B3935">
        <f>INDEX('[3]Fed Funds rate'!B:B,MATCH('Գծապատկեր 3.Զ.1'!A3935,'[3]Fed Funds rate'!A:A,0))</f>
        <v>5.33</v>
      </c>
      <c r="C3935">
        <v>-764.06</v>
      </c>
      <c r="D3935">
        <f>INDEX([3]Treasury!B:B,MATCH('Գծապատկեր 3.Զ.1'!A3935,[3]Treasury!A:A,0))</f>
        <v>4.8099999999999996</v>
      </c>
      <c r="E3935">
        <v>-22.0366705883254</v>
      </c>
    </row>
    <row r="3936" spans="1:5">
      <c r="A3936" s="9">
        <v>45203</v>
      </c>
      <c r="B3936">
        <f>INDEX('[3]Fed Funds rate'!B:B,MATCH('Գծապատկեր 3.Զ.1'!A3936,'[3]Fed Funds rate'!A:A,0))</f>
        <v>5.33</v>
      </c>
      <c r="C3936">
        <v>-762.52</v>
      </c>
      <c r="D3936">
        <f>INDEX([3]Treasury!B:B,MATCH('Գծապատկեր 3.Զ.1'!A3936,[3]Treasury!A:A,0))</f>
        <v>4.7300000000000004</v>
      </c>
      <c r="E3936">
        <v>-22.2566372355056</v>
      </c>
    </row>
    <row r="3937" spans="1:5">
      <c r="A3937" s="9">
        <v>45204</v>
      </c>
      <c r="B3937">
        <f>INDEX('[3]Fed Funds rate'!B:B,MATCH('Գծապատկեր 3.Զ.1'!A3937,'[3]Fed Funds rate'!A:A,0))</f>
        <v>5.33</v>
      </c>
      <c r="C3937">
        <v>-763.39</v>
      </c>
      <c r="D3937">
        <f>INDEX([3]Treasury!B:B,MATCH('Գծապատկեր 3.Զ.1'!A3937,[3]Treasury!A:A,0))</f>
        <v>4.72</v>
      </c>
      <c r="E3937">
        <v>-22.1608152931808</v>
      </c>
    </row>
    <row r="3938" spans="1:5">
      <c r="A3938" s="9">
        <v>45205</v>
      </c>
      <c r="B3938">
        <f>INDEX('[3]Fed Funds rate'!B:B,MATCH('Գծապատկեր 3.Զ.1'!A3938,'[3]Fed Funds rate'!A:A,0))</f>
        <v>5.33</v>
      </c>
      <c r="C3938">
        <v>-761.03</v>
      </c>
      <c r="D3938">
        <f>INDEX([3]Treasury!B:B,MATCH('Գծապատկեր 3.Զ.1'!A3938,[3]Treasury!A:A,0))</f>
        <v>4.78</v>
      </c>
      <c r="E3938">
        <v>-22.488649869236902</v>
      </c>
    </row>
    <row r="3939" spans="1:5">
      <c r="A3939" s="9">
        <v>45209</v>
      </c>
      <c r="B3939">
        <f>INDEX('[3]Fed Funds rate'!B:B,MATCH('Գծապատկեր 3.Զ.1'!A3939,'[3]Fed Funds rate'!A:A,0))</f>
        <v>5.33</v>
      </c>
      <c r="C3939">
        <v>-767.71</v>
      </c>
      <c r="D3939">
        <f>INDEX([3]Treasury!B:B,MATCH('Գծապատկեր 3.Զ.1'!A3939,[3]Treasury!A:A,0))</f>
        <v>4.66</v>
      </c>
      <c r="E3939">
        <v>-21.632930350989898</v>
      </c>
    </row>
    <row r="3940" spans="1:5">
      <c r="A3940" s="9">
        <v>45210</v>
      </c>
      <c r="B3940">
        <f>INDEX('[3]Fed Funds rate'!B:B,MATCH('Գծապատկեր 3.Զ.1'!A3940,'[3]Fed Funds rate'!A:A,0))</f>
        <v>5.33</v>
      </c>
      <c r="C3940">
        <v>-772.22</v>
      </c>
      <c r="D3940">
        <f>INDEX([3]Treasury!B:B,MATCH('Գծապատկեր 3.Զ.1'!A3940,[3]Treasury!A:A,0))</f>
        <v>4.58</v>
      </c>
      <c r="E3940">
        <v>-21.0653961115889</v>
      </c>
    </row>
    <row r="3941" spans="1:5">
      <c r="A3941" s="9">
        <v>45211</v>
      </c>
      <c r="B3941">
        <f>INDEX('[3]Fed Funds rate'!B:B,MATCH('Գծապատկեր 3.Զ.1'!A3941,'[3]Fed Funds rate'!A:A,0))</f>
        <v>5.33</v>
      </c>
      <c r="C3941">
        <v>-769.09</v>
      </c>
      <c r="D3941">
        <f>INDEX([3]Treasury!B:B,MATCH('Գծապատկեր 3.Զ.1'!A3941,[3]Treasury!A:A,0))</f>
        <v>4.7</v>
      </c>
      <c r="E3941">
        <v>-21.4897530192241</v>
      </c>
    </row>
    <row r="3942" spans="1:5">
      <c r="A3942" s="9">
        <v>45212</v>
      </c>
      <c r="B3942">
        <f>INDEX('[3]Fed Funds rate'!B:B,MATCH('Գծապատկեր 3.Զ.1'!A3942,'[3]Fed Funds rate'!A:A,0))</f>
        <v>5.33</v>
      </c>
      <c r="C3942">
        <v>-769.25</v>
      </c>
      <c r="D3942">
        <f>INDEX([3]Treasury!B:B,MATCH('Գծապատկեր 3.Զ.1'!A3942,[3]Treasury!A:A,0))</f>
        <v>4.63</v>
      </c>
      <c r="E3942">
        <v>-21.487159695161999</v>
      </c>
    </row>
    <row r="3943" spans="1:5">
      <c r="A3943" s="9">
        <v>45215</v>
      </c>
      <c r="B3943">
        <f>INDEX('[3]Fed Funds rate'!B:B,MATCH('Գծապատկեր 3.Զ.1'!A3943,'[3]Fed Funds rate'!A:A,0))</f>
        <v>5.33</v>
      </c>
      <c r="C3943">
        <v>-767.24</v>
      </c>
      <c r="D3943">
        <f>INDEX([3]Treasury!B:B,MATCH('Գծապատկեր 3.Զ.1'!A3943,[3]Treasury!A:A,0))</f>
        <v>4.71</v>
      </c>
      <c r="E3943">
        <v>-21.767003436511398</v>
      </c>
    </row>
    <row r="3944" spans="1:5">
      <c r="A3944" s="9">
        <v>45216</v>
      </c>
      <c r="B3944">
        <f>INDEX('[3]Fed Funds rate'!B:B,MATCH('Գծապատկեր 3.Զ.1'!A3944,'[3]Fed Funds rate'!A:A,0))</f>
        <v>5.33</v>
      </c>
      <c r="C3944">
        <v>-764.08</v>
      </c>
      <c r="D3944">
        <f>INDEX([3]Treasury!B:B,MATCH('Գծապատկեր 3.Զ.1'!A3944,[3]Treasury!A:A,0))</f>
        <v>4.83</v>
      </c>
      <c r="E3944">
        <v>-22.197928143013801</v>
      </c>
    </row>
    <row r="3945" spans="1:5">
      <c r="A3945" s="9">
        <v>45217</v>
      </c>
      <c r="B3945">
        <f>INDEX('[3]Fed Funds rate'!B:B,MATCH('Գծապատկեր 3.Զ.1'!A3945,'[3]Fed Funds rate'!A:A,0))</f>
        <v>5.33</v>
      </c>
      <c r="C3945">
        <v>-760.11</v>
      </c>
      <c r="D3945">
        <f>INDEX([3]Treasury!B:B,MATCH('Գծապատկեր 3.Զ.1'!A3945,[3]Treasury!A:A,0))</f>
        <v>4.91</v>
      </c>
      <c r="E3945">
        <v>-22.737070032047399</v>
      </c>
    </row>
    <row r="3946" spans="1:5">
      <c r="A3946" s="9">
        <v>45218</v>
      </c>
      <c r="B3946">
        <f>INDEX('[3]Fed Funds rate'!B:B,MATCH('Գծապատկեր 3.Զ.1'!A3946,'[3]Fed Funds rate'!A:A,0))</f>
        <v>5.33</v>
      </c>
      <c r="C3946">
        <v>-757.21</v>
      </c>
      <c r="D3946">
        <f>INDEX([3]Treasury!B:B,MATCH('Գծապատկեր 3.Զ.1'!A3946,[3]Treasury!A:A,0))</f>
        <v>4.9800000000000004</v>
      </c>
      <c r="E3946">
        <v>-23.137531686084401</v>
      </c>
    </row>
    <row r="3947" spans="1:5">
      <c r="A3947" s="9">
        <v>45219</v>
      </c>
      <c r="B3947">
        <f>INDEX('[3]Fed Funds rate'!B:B,MATCH('Գծապատկեր 3.Զ.1'!A3947,'[3]Fed Funds rate'!A:A,0))</f>
        <v>5.33</v>
      </c>
      <c r="C3947">
        <v>-758.19</v>
      </c>
      <c r="D3947">
        <f>INDEX([3]Treasury!B:B,MATCH('Գծապատկեր 3.Զ.1'!A3947,[3]Treasury!A:A,0))</f>
        <v>4.93</v>
      </c>
      <c r="E3947">
        <v>-23.026401136424699</v>
      </c>
    </row>
    <row r="3948" spans="1:5">
      <c r="A3948" s="9">
        <v>45222</v>
      </c>
      <c r="B3948">
        <f>INDEX('[3]Fed Funds rate'!B:B,MATCH('Գծապատկեր 3.Զ.1'!A3948,'[3]Fed Funds rate'!A:A,0))</f>
        <v>5.33</v>
      </c>
      <c r="C3948">
        <v>-758.32</v>
      </c>
      <c r="D3948">
        <f>INDEX([3]Treasury!B:B,MATCH('Գծապատկեր 3.Զ.1'!A3948,[3]Treasury!A:A,0))</f>
        <v>4.8600000000000003</v>
      </c>
      <c r="E3948">
        <v>-23.027464753079901</v>
      </c>
    </row>
    <row r="3949" spans="1:5">
      <c r="A3949" s="9">
        <v>45223</v>
      </c>
      <c r="B3949">
        <f>INDEX('[3]Fed Funds rate'!B:B,MATCH('Գծապատկեր 3.Զ.1'!A3949,'[3]Fed Funds rate'!A:A,0))</f>
        <v>5.33</v>
      </c>
      <c r="C3949">
        <v>-763.99</v>
      </c>
      <c r="D3949">
        <f>INDEX([3]Treasury!B:B,MATCH('Գծապատկեր 3.Զ.1'!A3949,[3]Treasury!A:A,0))</f>
        <v>4.83</v>
      </c>
      <c r="E3949">
        <v>-22.300748993003399</v>
      </c>
    </row>
    <row r="3950" spans="1:5">
      <c r="A3950" s="9">
        <v>45224</v>
      </c>
      <c r="B3950">
        <f>INDEX('[3]Fed Funds rate'!B:B,MATCH('Գծապատկեր 3.Զ.1'!A3950,'[3]Fed Funds rate'!A:A,0))</f>
        <v>5.33</v>
      </c>
      <c r="C3950">
        <v>-762.22</v>
      </c>
      <c r="D3950">
        <f>INDEX([3]Treasury!B:B,MATCH('Գծապատկեր 3.Զ.1'!A3950,[3]Treasury!A:A,0))</f>
        <v>4.95</v>
      </c>
      <c r="E3950">
        <v>-22.550904429167701</v>
      </c>
    </row>
    <row r="3951" spans="1:5">
      <c r="A3951" s="9">
        <v>45225</v>
      </c>
      <c r="B3951">
        <f>INDEX('[3]Fed Funds rate'!B:B,MATCH('Գծապատկեր 3.Զ.1'!A3951,'[3]Fed Funds rate'!A:A,0))</f>
        <v>5.33</v>
      </c>
      <c r="C3951">
        <v>-762.35</v>
      </c>
      <c r="D3951">
        <f>INDEX([3]Treasury!B:B,MATCH('Գծապատկեր 3.Զ.1'!A3951,[3]Treasury!A:A,0))</f>
        <v>4.8600000000000003</v>
      </c>
      <c r="E3951">
        <v>-22.552058650008799</v>
      </c>
    </row>
    <row r="3952" spans="1:5">
      <c r="A3952" s="9">
        <v>45226</v>
      </c>
      <c r="B3952">
        <f>INDEX('[3]Fed Funds rate'!B:B,MATCH('Գծապատկեր 3.Զ.1'!A3952,'[3]Fed Funds rate'!A:A,0))</f>
        <v>5.33</v>
      </c>
      <c r="C3952">
        <v>-763.54</v>
      </c>
      <c r="D3952">
        <f>INDEX([3]Treasury!B:B,MATCH('Գծապատկեր 3.Զ.1'!A3952,[3]Treasury!A:A,0))</f>
        <v>4.84</v>
      </c>
      <c r="E3952">
        <v>-22.414292270942902</v>
      </c>
    </row>
    <row r="3953" spans="1:5">
      <c r="A3953" s="9">
        <v>45229</v>
      </c>
      <c r="B3953">
        <f>INDEX('[3]Fed Funds rate'!B:B,MATCH('Գծապատկեր 3.Զ.1'!A3953,'[3]Fed Funds rate'!A:A,0))</f>
        <v>5.33</v>
      </c>
      <c r="C3953">
        <v>-763.99</v>
      </c>
      <c r="D3953">
        <f>INDEX([3]Treasury!B:B,MATCH('Գծապատկեր 3.Զ.1'!A3953,[3]Treasury!A:A,0))</f>
        <v>4.88</v>
      </c>
      <c r="E3953">
        <v>-22.373581810199301</v>
      </c>
    </row>
    <row r="3954" spans="1:5">
      <c r="A3954" s="9">
        <v>45230</v>
      </c>
      <c r="B3954">
        <f>INDEX('[3]Fed Funds rate'!B:B,MATCH('Գծապատկեր 3.Զ.1'!A3954,'[3]Fed Funds rate'!A:A,0))</f>
        <v>5.33</v>
      </c>
      <c r="C3954">
        <v>-765.32</v>
      </c>
      <c r="D3954">
        <f>INDEX([3]Treasury!B:B,MATCH('Գծապատկեր 3.Զ.1'!A3954,[3]Treasury!A:A,0))</f>
        <v>4.88</v>
      </c>
      <c r="E3954">
        <v>-22.217855292490501</v>
      </c>
    </row>
    <row r="3955" spans="1:5">
      <c r="A3955" s="9">
        <v>45231</v>
      </c>
      <c r="B3955">
        <f>INDEX('[3]Fed Funds rate'!B:B,MATCH('Գծապատկեր 3.Զ.1'!A3955,'[3]Fed Funds rate'!A:A,0))</f>
        <v>5.33</v>
      </c>
      <c r="C3955">
        <v>-768.52</v>
      </c>
      <c r="D3955">
        <f>INDEX([3]Treasury!B:B,MATCH('Գծապատկեր 3.Զ.1'!A3955,[3]Treasury!A:A,0))</f>
        <v>4.7699999999999996</v>
      </c>
      <c r="E3955">
        <v>-21.818809423395301</v>
      </c>
    </row>
    <row r="3956" spans="1:5">
      <c r="A3956" s="9">
        <v>45232</v>
      </c>
      <c r="B3956">
        <f>INDEX('[3]Fed Funds rate'!B:B,MATCH('Գծապատկեր 3.Զ.1'!A3956,'[3]Fed Funds rate'!A:A,0))</f>
        <v>5.33</v>
      </c>
      <c r="C3956">
        <v>-778.76</v>
      </c>
      <c r="D3956">
        <f>INDEX([3]Treasury!B:B,MATCH('Գծապատկեր 3.Զ.1'!A3956,[3]Treasury!A:A,0))</f>
        <v>4.67</v>
      </c>
      <c r="E3956">
        <v>-20.5133852035726</v>
      </c>
    </row>
    <row r="3957" spans="1:5">
      <c r="A3957" s="9">
        <v>45233</v>
      </c>
      <c r="B3957">
        <f>INDEX('[3]Fed Funds rate'!B:B,MATCH('Գծապատկեր 3.Զ.1'!A3957,'[3]Fed Funds rate'!A:A,0))</f>
        <v>5.33</v>
      </c>
      <c r="C3957">
        <v>-785.32</v>
      </c>
      <c r="D3957">
        <f>INDEX([3]Treasury!B:B,MATCH('Գծապատկեր 3.Զ.1'!A3957,[3]Treasury!A:A,0))</f>
        <v>4.57</v>
      </c>
      <c r="E3957">
        <v>-19.6927566559668</v>
      </c>
    </row>
    <row r="3958" spans="1:5">
      <c r="A3958" s="9">
        <v>45236</v>
      </c>
      <c r="B3958">
        <f>INDEX('[3]Fed Funds rate'!B:B,MATCH('Գծապատկեր 3.Զ.1'!A3958,'[3]Fed Funds rate'!A:A,0))</f>
        <v>5.33</v>
      </c>
      <c r="C3958">
        <v>-782.65</v>
      </c>
      <c r="D3958">
        <f>INDEX([3]Treasury!B:B,MATCH('Գծապատկեր 3.Զ.1'!A3958,[3]Treasury!A:A,0))</f>
        <v>4.67</v>
      </c>
      <c r="E3958">
        <v>-20.051532859611299</v>
      </c>
    </row>
    <row r="3959" spans="1:5">
      <c r="A3959" s="9">
        <v>45237</v>
      </c>
      <c r="B3959">
        <f>INDEX('[3]Fed Funds rate'!B:B,MATCH('Գծապատկեր 3.Զ.1'!A3959,'[3]Fed Funds rate'!A:A,0))</f>
        <v>5.33</v>
      </c>
      <c r="C3959">
        <v>-783.1</v>
      </c>
      <c r="D3959">
        <f>INDEX([3]Treasury!B:B,MATCH('Գծապատկեր 3.Զ.1'!A3959,[3]Treasury!A:A,0))</f>
        <v>4.58</v>
      </c>
      <c r="E3959">
        <v>-20.012260541146201</v>
      </c>
    </row>
    <row r="3960" spans="1:5">
      <c r="A3960" s="9">
        <v>45238</v>
      </c>
      <c r="B3960">
        <f>INDEX('[3]Fed Funds rate'!B:B,MATCH('Գծապատկեր 3.Զ.1'!A3960,'[3]Fed Funds rate'!A:A,0))</f>
        <v>5.33</v>
      </c>
      <c r="C3960">
        <v>-785.07</v>
      </c>
      <c r="D3960">
        <f>INDEX([3]Treasury!B:B,MATCH('Գծապատկեր 3.Զ.1'!A3960,[3]Treasury!A:A,0))</f>
        <v>4.49</v>
      </c>
      <c r="E3960">
        <v>-19.779220252441402</v>
      </c>
    </row>
    <row r="3961" spans="1:5">
      <c r="A3961" s="9">
        <v>45239</v>
      </c>
      <c r="B3961">
        <f>INDEX('[3]Fed Funds rate'!B:B,MATCH('Գծապատկեր 3.Զ.1'!A3961,'[3]Fed Funds rate'!A:A,0))</f>
        <v>5.33</v>
      </c>
      <c r="C3961">
        <v>-782.41</v>
      </c>
      <c r="D3961">
        <f>INDEX([3]Treasury!B:B,MATCH('Գծապատկեր 3.Զ.1'!A3961,[3]Treasury!A:A,0))</f>
        <v>4.62</v>
      </c>
      <c r="E3961">
        <v>-20.136826951904901</v>
      </c>
    </row>
    <row r="3962" spans="1:5">
      <c r="A3962" s="9">
        <v>45240</v>
      </c>
      <c r="B3962">
        <f>INDEX('[3]Fed Funds rate'!B:B,MATCH('Գծապատկեր 3.Զ.1'!A3962,'[3]Fed Funds rate'!A:A,0))</f>
        <v>5.33</v>
      </c>
      <c r="C3962">
        <v>-781.4</v>
      </c>
      <c r="D3962">
        <f>INDEX([3]Treasury!B:B,MATCH('Գծապատկեր 3.Զ.1'!A3962,[3]Treasury!A:A,0))</f>
        <v>4.6100000000000003</v>
      </c>
      <c r="E3962">
        <v>-20.284206766381399</v>
      </c>
    </row>
    <row r="3963" spans="1:5">
      <c r="A3963" s="9">
        <v>45243</v>
      </c>
      <c r="B3963">
        <f>INDEX('[3]Fed Funds rate'!B:B,MATCH('Գծապատկեր 3.Զ.1'!A3963,'[3]Fed Funds rate'!A:A,0))</f>
        <v>5.33</v>
      </c>
      <c r="C3963">
        <v>-779.44</v>
      </c>
      <c r="D3963">
        <f>INDEX([3]Treasury!B:B,MATCH('Գծապատկեր 3.Զ.1'!A3963,[3]Treasury!A:A,0))</f>
        <v>4.63</v>
      </c>
      <c r="E3963">
        <v>-20.553561801228401</v>
      </c>
    </row>
    <row r="3964" spans="1:5">
      <c r="A3964" s="9">
        <v>45244</v>
      </c>
      <c r="B3964">
        <f>INDEX('[3]Fed Funds rate'!B:B,MATCH('Գծապատկեր 3.Զ.1'!A3964,'[3]Fed Funds rate'!A:A,0))</f>
        <v>5.33</v>
      </c>
      <c r="C3964">
        <v>-787.81</v>
      </c>
      <c r="D3964">
        <f>INDEX([3]Treasury!B:B,MATCH('Գծապատկեր 3.Զ.1'!A3964,[3]Treasury!A:A,0))</f>
        <v>4.4400000000000004</v>
      </c>
      <c r="E3964">
        <v>-19.503646784599599</v>
      </c>
    </row>
    <row r="3965" spans="1:5">
      <c r="A3965" s="9">
        <v>45245</v>
      </c>
      <c r="B3965">
        <f>INDEX('[3]Fed Funds rate'!B:B,MATCH('Գծապատկեր 3.Զ.1'!A3965,'[3]Fed Funds rate'!A:A,0))</f>
        <v>5.33</v>
      </c>
      <c r="C3965">
        <v>-787.42</v>
      </c>
      <c r="D3965">
        <f>INDEX([3]Treasury!B:B,MATCH('Գծապատկեր 3.Զ.1'!A3965,[3]Treasury!A:A,0))</f>
        <v>4.53</v>
      </c>
      <c r="E3965">
        <v>-19.571371429812601</v>
      </c>
    </row>
    <row r="3966" spans="1:5">
      <c r="A3966" s="9">
        <v>45246</v>
      </c>
      <c r="B3966">
        <f>INDEX('[3]Fed Funds rate'!B:B,MATCH('Գծապատկեր 3.Զ.1'!A3966,'[3]Fed Funds rate'!A:A,0))</f>
        <v>5.33</v>
      </c>
      <c r="C3966">
        <v>-790.98</v>
      </c>
      <c r="D3966">
        <f>INDEX([3]Treasury!B:B,MATCH('Գծապատկեր 3.Զ.1'!A3966,[3]Treasury!A:A,0))</f>
        <v>4.45</v>
      </c>
      <c r="E3966">
        <v>-19.1384890102965</v>
      </c>
    </row>
    <row r="3967" spans="1:5">
      <c r="A3967" s="9">
        <v>45247</v>
      </c>
      <c r="B3967">
        <f>INDEX('[3]Fed Funds rate'!B:B,MATCH('Գծապատկեր 3.Զ.1'!A3967,'[3]Fed Funds rate'!A:A,0))</f>
        <v>5.33</v>
      </c>
      <c r="C3967">
        <v>-792.92</v>
      </c>
      <c r="D3967">
        <f>INDEX([3]Treasury!B:B,MATCH('Գծապատկեր 3.Զ.1'!A3967,[3]Treasury!A:A,0))</f>
        <v>4.4400000000000004</v>
      </c>
      <c r="E3967">
        <v>-18.911731975342899</v>
      </c>
    </row>
    <row r="3968" spans="1:5">
      <c r="A3968" s="9">
        <v>45250</v>
      </c>
      <c r="B3968">
        <f>INDEX('[3]Fed Funds rate'!B:B,MATCH('Գծապատկեր 3.Զ.1'!A3968,'[3]Fed Funds rate'!A:A,0))</f>
        <v>5.33</v>
      </c>
      <c r="C3968">
        <v>-794.72</v>
      </c>
      <c r="D3968">
        <f>INDEX([3]Treasury!B:B,MATCH('Գծապատկեր 3.Զ.1'!A3968,[3]Treasury!A:A,0))</f>
        <v>4.42</v>
      </c>
      <c r="E3968">
        <v>-18.7031882601982</v>
      </c>
    </row>
    <row r="3969" spans="1:5">
      <c r="A3969" s="9">
        <v>45251</v>
      </c>
      <c r="B3969">
        <f>INDEX('[3]Fed Funds rate'!B:B,MATCH('Գծապատկեր 3.Զ.1'!A3969,'[3]Fed Funds rate'!A:A,0))</f>
        <v>5.33</v>
      </c>
      <c r="C3969">
        <v>-798.96</v>
      </c>
      <c r="D3969">
        <f>INDEX([3]Treasury!B:B,MATCH('Գծապատկեր 3.Զ.1'!A3969,[3]Treasury!A:A,0))</f>
        <v>4.41</v>
      </c>
      <c r="E3969">
        <v>-18.189293232416301</v>
      </c>
    </row>
    <row r="3970" spans="1:5">
      <c r="A3970" s="9">
        <v>45252</v>
      </c>
      <c r="B3970">
        <f>INDEX('[3]Fed Funds rate'!B:B,MATCH('Գծապատկեր 3.Զ.1'!A3970,'[3]Fed Funds rate'!A:A,0))</f>
        <v>5.33</v>
      </c>
      <c r="C3970">
        <v>-800.63</v>
      </c>
      <c r="D3970">
        <f>INDEX([3]Treasury!B:B,MATCH('Գծապատկեր 3.Զ.1'!A3970,[3]Treasury!A:A,0))</f>
        <v>4.42</v>
      </c>
      <c r="E3970">
        <v>-17.9986976718391</v>
      </c>
    </row>
    <row r="3971" spans="1:5">
      <c r="A3971" s="9">
        <v>45254</v>
      </c>
      <c r="B3971">
        <f>INDEX('[3]Fed Funds rate'!B:B,MATCH('Գծապատկեր 3.Զ.1'!A3971,'[3]Fed Funds rate'!A:A,0))</f>
        <v>5.33</v>
      </c>
      <c r="C3971">
        <v>-800.62</v>
      </c>
      <c r="D3971">
        <f>INDEX([3]Treasury!B:B,MATCH('Գծապատկեր 3.Զ.1'!A3971,[3]Treasury!A:A,0))</f>
        <v>4.47</v>
      </c>
      <c r="E3971">
        <v>-18.018154708742902</v>
      </c>
    </row>
    <row r="3972" spans="1:5">
      <c r="A3972" s="9">
        <v>45257</v>
      </c>
      <c r="B3972">
        <f>INDEX('[3]Fed Funds rate'!B:B,MATCH('Գծապատկեր 3.Զ.1'!A3972,'[3]Fed Funds rate'!A:A,0))</f>
        <v>5.33</v>
      </c>
      <c r="C3972">
        <v>-801.79</v>
      </c>
      <c r="D3972">
        <f>INDEX([3]Treasury!B:B,MATCH('Գծապատկեր 3.Զ.1'!A3972,[3]Treasury!A:A,0))</f>
        <v>4.3899999999999997</v>
      </c>
      <c r="E3972">
        <v>-17.8903326449026</v>
      </c>
    </row>
    <row r="3973" spans="1:5">
      <c r="A3973" s="9">
        <v>45258</v>
      </c>
      <c r="B3973">
        <f>INDEX('[3]Fed Funds rate'!B:B,MATCH('Գծապատկեր 3.Զ.1'!A3973,'[3]Fed Funds rate'!A:A,0))</f>
        <v>5.33</v>
      </c>
      <c r="C3973">
        <v>-803.06</v>
      </c>
      <c r="D3973">
        <f>INDEX([3]Treasury!B:B,MATCH('Գծապատկեր 3.Զ.1'!A3973,[3]Treasury!A:A,0))</f>
        <v>4.34</v>
      </c>
      <c r="E3973">
        <v>-17.750270364687399</v>
      </c>
    </row>
    <row r="3974" spans="1:5">
      <c r="A3974" s="9">
        <v>45259</v>
      </c>
      <c r="B3974">
        <f>INDEX('[3]Fed Funds rate'!B:B,MATCH('Գծապատկեր 3.Զ.1'!A3974,'[3]Fed Funds rate'!A:A,0))</f>
        <v>5.33</v>
      </c>
      <c r="C3974">
        <v>-810.22</v>
      </c>
      <c r="D3974">
        <f>INDEX([3]Treasury!B:B,MATCH('Գծապատկեր 3.Զ.1'!A3974,[3]Treasury!A:A,0))</f>
        <v>4.2699999999999996</v>
      </c>
      <c r="E3974">
        <v>-16.880839875688199</v>
      </c>
    </row>
    <row r="3975" spans="1:5">
      <c r="A3975" s="9">
        <v>45260</v>
      </c>
      <c r="B3975">
        <f>INDEX('[3]Fed Funds rate'!B:B,MATCH('Գծապատկեր 3.Զ.1'!A3975,'[3]Fed Funds rate'!A:A,0))</f>
        <v>5.33</v>
      </c>
      <c r="C3975">
        <v>-809.66</v>
      </c>
      <c r="D3975">
        <f>INDEX([3]Treasury!B:B,MATCH('Գծապատկեր 3.Զ.1'!A3975,[3]Treasury!A:A,0))</f>
        <v>4.37</v>
      </c>
      <c r="E3975">
        <v>-16.9681887825842</v>
      </c>
    </row>
    <row r="3976" spans="1:5">
      <c r="A3976" s="9">
        <v>45261</v>
      </c>
      <c r="B3976">
        <f>INDEX('[3]Fed Funds rate'!B:B,MATCH('Գծապատկեր 3.Զ.1'!A3976,'[3]Fed Funds rate'!A:A,0))</f>
        <v>5.33</v>
      </c>
      <c r="C3976">
        <v>-812.77</v>
      </c>
      <c r="D3976">
        <f>INDEX([3]Treasury!B:B,MATCH('Գծապատկեր 3.Զ.1'!A3976,[3]Treasury!A:A,0))</f>
        <v>4.22</v>
      </c>
      <c r="E3976">
        <v>-16.603020731373999</v>
      </c>
    </row>
    <row r="3977" spans="1:5">
      <c r="A3977" s="9">
        <v>45264</v>
      </c>
      <c r="B3977">
        <f>INDEX('[3]Fed Funds rate'!B:B,MATCH('Գծապատկեր 3.Զ.1'!A3977,'[3]Fed Funds rate'!A:A,0))</f>
        <v>5.33</v>
      </c>
      <c r="C3977">
        <v>-814.33</v>
      </c>
      <c r="D3977">
        <f>INDEX([3]Treasury!B:B,MATCH('Գծապատկեր 3.Զ.1'!A3977,[3]Treasury!A:A,0))</f>
        <v>4.28</v>
      </c>
      <c r="E3977">
        <v>-16.429476440074399</v>
      </c>
    </row>
    <row r="3978" spans="1:5">
      <c r="A3978" s="9">
        <v>45265</v>
      </c>
      <c r="B3978">
        <f>INDEX('[3]Fed Funds rate'!B:B,MATCH('Գծապատկեր 3.Զ.1'!A3978,'[3]Fed Funds rate'!A:A,0))</f>
        <v>5.33</v>
      </c>
      <c r="C3978">
        <v>-818.47</v>
      </c>
      <c r="D3978">
        <f>INDEX([3]Treasury!B:B,MATCH('Գծապատկեր 3.Զ.1'!A3978,[3]Treasury!A:A,0))</f>
        <v>4.18</v>
      </c>
      <c r="E3978">
        <v>-15.9405789498124</v>
      </c>
    </row>
    <row r="3979" spans="1:5">
      <c r="A3979" s="9">
        <v>45266</v>
      </c>
      <c r="B3979">
        <f>INDEX('[3]Fed Funds rate'!B:B,MATCH('Գծապատկեր 3.Զ.1'!A3979,'[3]Fed Funds rate'!A:A,0))</f>
        <v>5.33</v>
      </c>
      <c r="C3979">
        <v>-823.31</v>
      </c>
      <c r="D3979">
        <f>INDEX([3]Treasury!B:B,MATCH('Գծապատկեր 3.Զ.1'!A3979,[3]Treasury!A:A,0))</f>
        <v>4.12</v>
      </c>
      <c r="E3979">
        <v>-15.3691812249444</v>
      </c>
    </row>
    <row r="3980" spans="1:5">
      <c r="A3980" s="9">
        <v>45267</v>
      </c>
      <c r="B3980">
        <f>INDEX('[3]Fed Funds rate'!B:B,MATCH('Գծապատկեր 3.Զ.1'!A3980,'[3]Fed Funds rate'!A:A,0))</f>
        <v>5.33</v>
      </c>
      <c r="C3980">
        <v>-823.4</v>
      </c>
      <c r="D3980">
        <f>INDEX([3]Treasury!B:B,MATCH('Գծապատկեր 3.Զ.1'!A3980,[3]Treasury!A:A,0))</f>
        <v>4.1399999999999997</v>
      </c>
      <c r="E3980">
        <v>-15.3764582808013</v>
      </c>
    </row>
    <row r="3981" spans="1:5">
      <c r="A3981" s="9">
        <v>45268</v>
      </c>
      <c r="B3981">
        <f>INDEX('[3]Fed Funds rate'!B:B,MATCH('Գծապատկեր 3.Զ.1'!A3981,'[3]Fed Funds rate'!A:A,0))</f>
        <v>5.33</v>
      </c>
      <c r="C3981">
        <v>-820.8</v>
      </c>
      <c r="D3981">
        <f>INDEX([3]Treasury!B:B,MATCH('Գծապատկեր 3.Զ.1'!A3981,[3]Treasury!A:A,0))</f>
        <v>4.2300000000000004</v>
      </c>
      <c r="E3981">
        <v>-15.710929707843</v>
      </c>
    </row>
    <row r="3982" spans="1:5">
      <c r="A3982" s="9">
        <v>45271</v>
      </c>
      <c r="B3982">
        <f>INDEX('[3]Fed Funds rate'!B:B,MATCH('Գծապատկեր 3.Զ.1'!A3982,'[3]Fed Funds rate'!A:A,0))</f>
        <v>5.33</v>
      </c>
      <c r="C3982">
        <v>-819.68</v>
      </c>
      <c r="D3982">
        <f>INDEX([3]Treasury!B:B,MATCH('Գծապատկեր 3.Զ.1'!A3982,[3]Treasury!A:A,0))</f>
        <v>4.2300000000000004</v>
      </c>
      <c r="E3982">
        <v>-15.865683058448299</v>
      </c>
    </row>
    <row r="3983" spans="1:5">
      <c r="A3983" s="9">
        <v>45272</v>
      </c>
      <c r="B3983">
        <f>INDEX('[3]Fed Funds rate'!B:B,MATCH('Գծապատկեր 3.Զ.1'!A3983,'[3]Fed Funds rate'!A:A,0))</f>
        <v>5.33</v>
      </c>
      <c r="C3983">
        <v>-821.31</v>
      </c>
      <c r="D3983">
        <f>INDEX([3]Treasury!B:B,MATCH('Գծապատկեր 3.Զ.1'!A3983,[3]Treasury!A:A,0))</f>
        <v>4.2</v>
      </c>
      <c r="E3983">
        <v>-15.685230349549901</v>
      </c>
    </row>
    <row r="3984" spans="1:5">
      <c r="A3984" s="9">
        <v>45273</v>
      </c>
      <c r="B3984">
        <f>INDEX('[3]Fed Funds rate'!B:B,MATCH('Գծապատկեր 3.Զ.1'!A3984,'[3]Fed Funds rate'!A:A,0))</f>
        <v>5.33</v>
      </c>
      <c r="C3984">
        <v>-826.7</v>
      </c>
      <c r="D3984">
        <f>INDEX([3]Treasury!B:B,MATCH('Գծապատկեր 3.Զ.1'!A3984,[3]Treasury!A:A,0))</f>
        <v>4.04</v>
      </c>
      <c r="E3984">
        <v>-15.049313687041099</v>
      </c>
    </row>
    <row r="3985" spans="1:5">
      <c r="A3985" s="9">
        <v>45274</v>
      </c>
      <c r="B3985">
        <f>INDEX('[3]Fed Funds rate'!B:B,MATCH('Գծապատկեր 3.Զ.1'!A3985,'[3]Fed Funds rate'!A:A,0))</f>
        <v>5.33</v>
      </c>
      <c r="C3985">
        <v>-841.29</v>
      </c>
      <c r="D3985">
        <f>INDEX([3]Treasury!B:B,MATCH('Գծապատկեր 3.Զ.1'!A3985,[3]Treasury!A:A,0))</f>
        <v>3.92</v>
      </c>
      <c r="E3985">
        <v>-13.318066008486699</v>
      </c>
    </row>
    <row r="3986" spans="1:5">
      <c r="A3986" s="9">
        <v>45275</v>
      </c>
      <c r="B3986">
        <f>INDEX('[3]Fed Funds rate'!B:B,MATCH('Գծապատկեր 3.Զ.1'!A3986,'[3]Fed Funds rate'!A:A,0))</f>
        <v>5.33</v>
      </c>
      <c r="C3986">
        <v>-842.44</v>
      </c>
      <c r="D3986">
        <f>INDEX([3]Treasury!B:B,MATCH('Գծապատկեր 3.Զ.1'!A3986,[3]Treasury!A:A,0))</f>
        <v>3.91</v>
      </c>
      <c r="E3986">
        <v>-13.1996724141081</v>
      </c>
    </row>
    <row r="3987" spans="1:5">
      <c r="A3987" s="9">
        <v>45278</v>
      </c>
      <c r="B3987">
        <f>INDEX('[3]Fed Funds rate'!B:B,MATCH('Գծապատկեր 3.Զ.1'!A3987,'[3]Fed Funds rate'!A:A,0))</f>
        <v>5.33</v>
      </c>
      <c r="C3987">
        <v>-842.31</v>
      </c>
      <c r="D3987">
        <f>INDEX([3]Treasury!B:B,MATCH('Գծապատկեր 3.Զ.1'!A3987,[3]Treasury!A:A,0))</f>
        <v>3.95</v>
      </c>
      <c r="E3987">
        <v>-13.233312865395</v>
      </c>
    </row>
    <row r="3988" spans="1:5">
      <c r="A3988" s="9">
        <v>45279</v>
      </c>
      <c r="B3988">
        <f>INDEX('[3]Fed Funds rate'!B:B,MATCH('Գծապատկեր 3.Զ.1'!A3988,'[3]Fed Funds rate'!A:A,0))</f>
        <v>5.33</v>
      </c>
      <c r="C3988">
        <v>-843.84</v>
      </c>
      <c r="D3988">
        <f>INDEX([3]Treasury!B:B,MATCH('Գծապատկեր 3.Զ.1'!A3988,[3]Treasury!A:A,0))</f>
        <v>3.93</v>
      </c>
      <c r="E3988">
        <v>-13.070042187580199</v>
      </c>
    </row>
    <row r="3989" spans="1:5">
      <c r="A3989" s="9">
        <v>45280</v>
      </c>
      <c r="B3989">
        <f>INDEX('[3]Fed Funds rate'!B:B,MATCH('Գծապատկեր 3.Զ.1'!A3989,'[3]Fed Funds rate'!A:A,0))</f>
        <v>5.33</v>
      </c>
      <c r="C3989">
        <v>-845.59</v>
      </c>
      <c r="D3989">
        <f>INDEX([3]Treasury!B:B,MATCH('Գծապատկեր 3.Զ.1'!A3989,[3]Treasury!A:A,0))</f>
        <v>3.86</v>
      </c>
      <c r="E3989">
        <v>-12.881079529599401</v>
      </c>
    </row>
    <row r="3990" spans="1:5">
      <c r="A3990" s="9">
        <v>45281</v>
      </c>
      <c r="B3990">
        <f>INDEX('[3]Fed Funds rate'!B:B,MATCH('Գծապատկեր 3.Զ.1'!A3990,'[3]Fed Funds rate'!A:A,0))</f>
        <v>5.33</v>
      </c>
      <c r="C3990">
        <v>-846.51</v>
      </c>
      <c r="D3990">
        <f>INDEX([3]Treasury!B:B,MATCH('Գծապատկեր 3.Զ.1'!A3990,[3]Treasury!A:A,0))</f>
        <v>3.89</v>
      </c>
      <c r="E3990">
        <v>-12.7905467764816</v>
      </c>
    </row>
    <row r="3991" spans="1:5">
      <c r="A3991" s="9">
        <v>45282</v>
      </c>
      <c r="B3991">
        <f>INDEX('[3]Fed Funds rate'!B:B,MATCH('Գծապատկեր 3.Զ.1'!A3991,'[3]Fed Funds rate'!A:A,0))</f>
        <v>5.33</v>
      </c>
      <c r="C3991">
        <v>-846.46</v>
      </c>
      <c r="D3991">
        <f>INDEX([3]Treasury!B:B,MATCH('Գծապատկեր 3.Զ.1'!A3991,[3]Treasury!A:A,0))</f>
        <v>3.9</v>
      </c>
      <c r="E3991">
        <v>-12.8146614254391</v>
      </c>
    </row>
    <row r="3992" spans="1:5">
      <c r="A3992" s="9">
        <v>45286</v>
      </c>
      <c r="B3992">
        <f>INDEX('[3]Fed Funds rate'!B:B,MATCH('Գծապատկեր 3.Զ.1'!A3992,'[3]Fed Funds rate'!A:A,0))</f>
        <v>5.33</v>
      </c>
      <c r="C3992">
        <v>-846.24</v>
      </c>
      <c r="D3992">
        <f>INDEX([3]Treasury!B:B,MATCH('Գծապատկեր 3.Զ.1'!A3992,[3]Treasury!A:A,0))</f>
        <v>3.89</v>
      </c>
      <c r="E3992">
        <v>-12.8588632635477</v>
      </c>
    </row>
    <row r="3993" spans="1:5">
      <c r="A3993" s="9">
        <v>45287</v>
      </c>
      <c r="B3993">
        <f>INDEX('[3]Fed Funds rate'!B:B,MATCH('Գծապատկեր 3.Զ.1'!A3993,'[3]Fed Funds rate'!A:A,0))</f>
        <v>5.33</v>
      </c>
      <c r="C3993">
        <v>-848.42</v>
      </c>
      <c r="D3993">
        <f>INDEX([3]Treasury!B:B,MATCH('Գծապատկեր 3.Զ.1'!A3993,[3]Treasury!A:A,0))</f>
        <v>3.79</v>
      </c>
      <c r="E3993">
        <v>-12.619792233494</v>
      </c>
    </row>
    <row r="3994" spans="1:5">
      <c r="A3994" s="9">
        <v>45288</v>
      </c>
      <c r="B3994">
        <f>INDEX('[3]Fed Funds rate'!B:B,MATCH('Գծապատկեր 3.Զ.1'!A3994,'[3]Fed Funds rate'!A:A,0))</f>
        <v>5.33</v>
      </c>
      <c r="C3994">
        <v>-849.03</v>
      </c>
      <c r="D3994">
        <f>INDEX([3]Treasury!B:B,MATCH('Գծապատկեր 3.Զ.1'!A3994,[3]Treasury!A:A,0))</f>
        <v>3.84</v>
      </c>
      <c r="E3994">
        <v>-12.5661275680998</v>
      </c>
    </row>
    <row r="3995" spans="1:5">
      <c r="A3995" s="9">
        <v>45289</v>
      </c>
      <c r="B3995">
        <f>INDEX('[3]Fed Funds rate'!B:B,MATCH('Գծապատկեր 3.Զ.1'!A3995,'[3]Fed Funds rate'!A:A,0))</f>
        <v>5.33</v>
      </c>
      <c r="C3995">
        <v>-848.56</v>
      </c>
      <c r="D3995">
        <f>INDEX([3]Treasury!B:B,MATCH('Գծապատկեր 3.Զ.1'!A3995,[3]Treasury!A:A,0))</f>
        <v>3.88</v>
      </c>
      <c r="E3995">
        <v>-12.639708032764</v>
      </c>
    </row>
    <row r="3996" spans="1:5">
      <c r="A3996" s="9">
        <v>45293</v>
      </c>
      <c r="B3996">
        <f>INDEX('[3]Fed Funds rate'!B:B,MATCH('Գծապատկեր 3.Զ.1'!A3996,'[3]Fed Funds rate'!A:A,0))</f>
        <v>5.33</v>
      </c>
      <c r="C3996">
        <v>-843.08</v>
      </c>
      <c r="D3996">
        <f>INDEX([3]Treasury!B:B,MATCH('Գծապատկեր 3.Զ.1'!A3996,[3]Treasury!A:A,0))</f>
        <v>3.95</v>
      </c>
      <c r="E3996">
        <v>-13.3058101269052</v>
      </c>
    </row>
    <row r="3997" spans="1:5">
      <c r="A3997" s="9">
        <v>45294</v>
      </c>
      <c r="B3997">
        <f>INDEX('[3]Fed Funds rate'!B:B,MATCH('Գծապատկեր 3.Զ.1'!A3997,'[3]Fed Funds rate'!A:A,0))</f>
        <v>5.33</v>
      </c>
      <c r="C3997">
        <v>-836.6</v>
      </c>
      <c r="D3997">
        <f>INDEX([3]Treasury!B:B,MATCH('Գծապատկեր 3.Զ.1'!A3997,[3]Treasury!A:A,0))</f>
        <v>3.91</v>
      </c>
      <c r="E3997">
        <v>-14.095597328920199</v>
      </c>
    </row>
    <row r="3998" spans="1:5">
      <c r="A3998" s="9">
        <v>45295</v>
      </c>
      <c r="B3998">
        <f>INDEX('[3]Fed Funds rate'!B:B,MATCH('Գծապատկեր 3.Զ.1'!A3998,'[3]Fed Funds rate'!A:A,0))</f>
        <v>5.33</v>
      </c>
      <c r="C3998">
        <v>-833.97</v>
      </c>
      <c r="D3998">
        <f>INDEX([3]Treasury!B:B,MATCH('Գծապատկեր 3.Զ.1'!A3998,[3]Treasury!A:A,0))</f>
        <v>3.99</v>
      </c>
      <c r="E3998">
        <v>-14.428668011537001</v>
      </c>
    </row>
    <row r="3999" spans="1:5">
      <c r="A3999" s="9">
        <v>45296</v>
      </c>
      <c r="B3999">
        <f>INDEX('[3]Fed Funds rate'!B:B,MATCH('Գծապատկեր 3.Զ.1'!A3999,'[3]Fed Funds rate'!A:A,0))</f>
        <v>5.33</v>
      </c>
      <c r="C3999">
        <v>-832.45</v>
      </c>
      <c r="D3999">
        <f>INDEX([3]Treasury!B:B,MATCH('Գծապատկեր 3.Զ.1'!A3999,[3]Treasury!A:A,0))</f>
        <v>4.05</v>
      </c>
      <c r="E3999">
        <v>-14.6293028868525</v>
      </c>
    </row>
    <row r="4000" spans="1:5">
      <c r="A4000" s="9">
        <v>45299</v>
      </c>
      <c r="B4000">
        <f>INDEX('[3]Fed Funds rate'!B:B,MATCH('Գծապատկեր 3.Զ.1'!A4000,'[3]Fed Funds rate'!A:A,0))</f>
        <v>5.33</v>
      </c>
      <c r="C4000">
        <v>-830.59</v>
      </c>
      <c r="D4000">
        <f>INDEX([3]Treasury!B:B,MATCH('Գծապատկեր 3.Զ.1'!A4000,[3]Treasury!A:A,0))</f>
        <v>4.01</v>
      </c>
      <c r="E4000">
        <v>-14.8711975429494</v>
      </c>
    </row>
    <row r="4001" spans="1:5">
      <c r="A4001" s="9">
        <v>45300</v>
      </c>
      <c r="B4001">
        <f>INDEX('[3]Fed Funds rate'!B:B,MATCH('Գծապատկեր 3.Զ.1'!A4001,'[3]Fed Funds rate'!A:A,0))</f>
        <v>5.33</v>
      </c>
      <c r="C4001">
        <v>-829.95</v>
      </c>
      <c r="D4001">
        <f>INDEX([3]Treasury!B:B,MATCH('Գծապատկեր 3.Զ.1'!A4001,[3]Treasury!A:A,0))</f>
        <v>4.0199999999999996</v>
      </c>
      <c r="E4001">
        <v>-14.9664887207195</v>
      </c>
    </row>
    <row r="4002" spans="1:5">
      <c r="A4002" s="9">
        <v>45301</v>
      </c>
      <c r="B4002">
        <f>INDEX('[3]Fed Funds rate'!B:B,MATCH('Գծապատկեր 3.Զ.1'!A4002,'[3]Fed Funds rate'!A:A,0))</f>
        <v>5.33</v>
      </c>
      <c r="C4002">
        <v>-833.81</v>
      </c>
      <c r="D4002">
        <f>INDEX([3]Treasury!B:B,MATCH('Գծապատկեր 3.Զ.1'!A4002,[3]Treasury!A:A,0))</f>
        <v>4.04</v>
      </c>
      <c r="E4002">
        <v>-14.5206864667693</v>
      </c>
    </row>
    <row r="4003" spans="1:5">
      <c r="A4003" s="9">
        <v>45302</v>
      </c>
      <c r="B4003">
        <f>INDEX('[3]Fed Funds rate'!B:B,MATCH('Գծապատկեր 3.Զ.1'!A4003,'[3]Fed Funds rate'!A:A,0))</f>
        <v>5.33</v>
      </c>
      <c r="C4003">
        <v>-837.35</v>
      </c>
      <c r="D4003">
        <f>INDEX([3]Treasury!B:B,MATCH('Գծապատկեր 3.Զ.1'!A4003,[3]Treasury!A:A,0))</f>
        <v>3.98</v>
      </c>
      <c r="E4003">
        <v>-14.115235820509</v>
      </c>
    </row>
    <row r="4004" spans="1:5">
      <c r="A4004" s="9">
        <v>45303</v>
      </c>
      <c r="B4004">
        <f>INDEX('[3]Fed Funds rate'!B:B,MATCH('Գծապատկեր 3.Զ.1'!A4004,'[3]Fed Funds rate'!A:A,0))</f>
        <v>5.33</v>
      </c>
      <c r="C4004">
        <v>-840.68</v>
      </c>
      <c r="D4004">
        <f>INDEX([3]Treasury!B:B,MATCH('Գծապատկեր 3.Զ.1'!A4004,[3]Treasury!A:A,0))</f>
        <v>3.96</v>
      </c>
      <c r="E4004">
        <v>-13.736549123924799</v>
      </c>
    </row>
    <row r="4005" spans="1:5">
      <c r="A4005" s="9">
        <v>45307</v>
      </c>
      <c r="B4005">
        <f>INDEX('[3]Fed Funds rate'!B:B,MATCH('Գծապատկեր 3.Զ.1'!A4005,'[3]Fed Funds rate'!A:A,0))</f>
        <v>5.33</v>
      </c>
      <c r="C4005">
        <v>-836.56</v>
      </c>
      <c r="D4005">
        <f>INDEX([3]Treasury!B:B,MATCH('Գծապատկեր 3.Զ.1'!A4005,[3]Treasury!A:A,0))</f>
        <v>4.07</v>
      </c>
      <c r="E4005">
        <v>-14.246041207552899</v>
      </c>
    </row>
    <row r="4006" spans="1:5">
      <c r="A4006" s="9">
        <v>45308</v>
      </c>
      <c r="B4006">
        <f>INDEX('[3]Fed Funds rate'!B:B,MATCH('Գծապատկեր 3.Զ.1'!A4006,'[3]Fed Funds rate'!A:A,0))</f>
        <v>5.33</v>
      </c>
      <c r="C4006">
        <v>-832.47</v>
      </c>
      <c r="D4006">
        <f>INDEX([3]Treasury!B:B,MATCH('Գծապատկեր 3.Զ.1'!A4006,[3]Treasury!A:A,0))</f>
        <v>4.0999999999999996</v>
      </c>
      <c r="E4006">
        <v>-14.754355011951199</v>
      </c>
    </row>
    <row r="4007" spans="1:5">
      <c r="A4007" s="9">
        <v>45309</v>
      </c>
      <c r="B4007">
        <f>INDEX('[3]Fed Funds rate'!B:B,MATCH('Գծապատկեր 3.Զ.1'!A4007,'[3]Fed Funds rate'!A:A,0))</f>
        <v>5.33</v>
      </c>
      <c r="C4007">
        <v>-832.32</v>
      </c>
      <c r="D4007">
        <f>INDEX([3]Treasury!B:B,MATCH('Գծապատկեր 3.Զ.1'!A4007,[3]Treasury!A:A,0))</f>
        <v>4.1399999999999997</v>
      </c>
      <c r="E4007">
        <v>-14.7905830907835</v>
      </c>
    </row>
    <row r="4008" spans="1:5">
      <c r="A4008" s="9">
        <v>45310</v>
      </c>
      <c r="B4008">
        <f>INDEX('[3]Fed Funds rate'!B:B,MATCH('Գծապատկեր 3.Զ.1'!A4008,'[3]Fed Funds rate'!A:A,0))</f>
        <v>5.33</v>
      </c>
      <c r="C4008">
        <v>-831.53</v>
      </c>
      <c r="D4008">
        <f>INDEX([3]Treasury!B:B,MATCH('Գծապատկեր 3.Զ.1'!A4008,[3]Treasury!A:A,0))</f>
        <v>4.1500000000000004</v>
      </c>
      <c r="E4008">
        <v>-14.903751364813999</v>
      </c>
    </row>
    <row r="4009" spans="1:5">
      <c r="A4009" s="9">
        <v>45313</v>
      </c>
      <c r="B4009">
        <f>INDEX('[3]Fed Funds rate'!B:B,MATCH('Գծապատկեր 3.Զ.1'!A4009,'[3]Fed Funds rate'!A:A,0))</f>
        <v>5.33</v>
      </c>
      <c r="C4009">
        <v>-832.74</v>
      </c>
      <c r="D4009">
        <f>INDEX([3]Treasury!B:B,MATCH('Գծապատկեր 3.Զ.1'!A4009,[3]Treasury!A:A,0))</f>
        <v>4.1100000000000003</v>
      </c>
      <c r="E4009">
        <v>-14.776550020424599</v>
      </c>
    </row>
    <row r="4010" spans="1:5">
      <c r="A4010" s="9">
        <v>45314</v>
      </c>
      <c r="B4010">
        <f>INDEX('[3]Fed Funds rate'!B:B,MATCH('Գծապատկեր 3.Զ.1'!A4010,'[3]Fed Funds rate'!A:A,0))</f>
        <v>5.33</v>
      </c>
      <c r="C4010">
        <v>-830.15</v>
      </c>
      <c r="D4010">
        <f>INDEX([3]Treasury!B:B,MATCH('Գծապատկեր 3.Զ.1'!A4010,[3]Treasury!A:A,0))</f>
        <v>4.1399999999999997</v>
      </c>
      <c r="E4010">
        <v>-15.1062639200702</v>
      </c>
    </row>
    <row r="4011" spans="1:5">
      <c r="A4011" s="9">
        <v>45315</v>
      </c>
      <c r="B4011">
        <f>INDEX('[3]Fed Funds rate'!B:B,MATCH('Գծապատկեր 3.Զ.1'!A4011,'[3]Fed Funds rate'!A:A,0))</f>
        <v>5.33</v>
      </c>
      <c r="C4011">
        <v>-830.22</v>
      </c>
      <c r="D4011">
        <f>INDEX([3]Treasury!B:B,MATCH('Գծապատկեր 3.Զ.1'!A4011,[3]Treasury!A:A,0))</f>
        <v>4.18</v>
      </c>
      <c r="E4011">
        <v>-15.116039835981701</v>
      </c>
    </row>
    <row r="4012" spans="1:5">
      <c r="A4012" s="9">
        <v>45316</v>
      </c>
      <c r="B4012">
        <f>INDEX('[3]Fed Funds rate'!B:B,MATCH('Գծապատկեր 3.Զ.1'!A4012,'[3]Fed Funds rate'!A:A,0))</f>
        <v>5.33</v>
      </c>
      <c r="C4012">
        <v>-831.26</v>
      </c>
      <c r="D4012">
        <f>INDEX([3]Treasury!B:B,MATCH('Գծապատկեր 3.Զ.1'!A4012,[3]Treasury!A:A,0))</f>
        <v>4.1399999999999997</v>
      </c>
      <c r="E4012">
        <v>-15.009057997206799</v>
      </c>
    </row>
    <row r="4013" spans="1:5">
      <c r="A4013" s="9">
        <v>45317</v>
      </c>
      <c r="B4013">
        <f>INDEX('[3]Fed Funds rate'!B:B,MATCH('Գծապատկեր 3.Զ.1'!A4013,'[3]Fed Funds rate'!A:A,0))</f>
        <v>5.33</v>
      </c>
      <c r="C4013">
        <v>-832.4</v>
      </c>
      <c r="D4013">
        <f>INDEX([3]Treasury!B:B,MATCH('Գծապատկեր 3.Զ.1'!A4013,[3]Treasury!A:A,0))</f>
        <v>4.1500000000000004</v>
      </c>
      <c r="E4013">
        <v>-14.8902185063296</v>
      </c>
    </row>
    <row r="4014" spans="1:5">
      <c r="A4014" s="9">
        <v>45320</v>
      </c>
      <c r="B4014">
        <f>INDEX('[3]Fed Funds rate'!B:B,MATCH('Գծապատկեր 3.Զ.1'!A4014,'[3]Fed Funds rate'!A:A,0))</f>
        <v>5.33</v>
      </c>
      <c r="C4014">
        <v>-834.51</v>
      </c>
      <c r="D4014">
        <f>INDEX([3]Treasury!B:B,MATCH('Գծապատկեր 3.Զ.1'!A4014,[3]Treasury!A:A,0))</f>
        <v>4.08</v>
      </c>
      <c r="E4014">
        <v>-14.6552630929933</v>
      </c>
    </row>
    <row r="4015" spans="1:5">
      <c r="A4015" s="9">
        <v>45321</v>
      </c>
      <c r="B4015">
        <f>INDEX('[3]Fed Funds rate'!B:B,MATCH('Գծապատկեր 3.Զ.1'!A4015,'[3]Fed Funds rate'!A:A,0))</f>
        <v>5.33</v>
      </c>
      <c r="C4015">
        <v>-836.27</v>
      </c>
      <c r="D4015">
        <f>INDEX([3]Treasury!B:B,MATCH('Գծապատկեր 3.Զ.1'!A4015,[3]Treasury!A:A,0))</f>
        <v>4.0599999999999996</v>
      </c>
      <c r="E4015">
        <v>-14.4627907298621</v>
      </c>
    </row>
    <row r="4016" spans="1:5">
      <c r="A4016" s="9">
        <v>45322</v>
      </c>
      <c r="B4016">
        <f>INDEX('[3]Fed Funds rate'!B:B,MATCH('Գծապատկեր 3.Զ.1'!A4016,'[3]Fed Funds rate'!A:A,0))</f>
        <v>5.33</v>
      </c>
      <c r="C4016">
        <v>-838.57</v>
      </c>
      <c r="D4016">
        <f>INDEX([3]Treasury!B:B,MATCH('Գծապատկեր 3.Զ.1'!A4016,[3]Treasury!A:A,0))</f>
        <v>3.99</v>
      </c>
      <c r="E4016">
        <v>-14.206345208937501</v>
      </c>
    </row>
    <row r="4017" spans="1:5">
      <c r="A4017" s="9">
        <v>45323</v>
      </c>
      <c r="B4017">
        <f>INDEX('[3]Fed Funds rate'!B:B,MATCH('Գծապատկեր 3.Զ.1'!A4017,'[3]Fed Funds rate'!A:A,0))</f>
        <v>5.33</v>
      </c>
      <c r="C4017">
        <v>-842.71</v>
      </c>
      <c r="D4017">
        <f>INDEX([3]Treasury!B:B,MATCH('Գծապատկեր 3.Զ.1'!A4017,[3]Treasury!A:A,0))</f>
        <v>3.87</v>
      </c>
      <c r="E4017">
        <v>-13.7320700444865</v>
      </c>
    </row>
    <row r="4018" spans="1:5">
      <c r="A4018" s="9">
        <v>45324</v>
      </c>
      <c r="B4018">
        <f>INDEX('[3]Fed Funds rate'!B:B,MATCH('Գծապատկեր 3.Զ.1'!A4018,'[3]Fed Funds rate'!A:A,0))</f>
        <v>5.33</v>
      </c>
      <c r="C4018">
        <v>-838.52</v>
      </c>
      <c r="D4018">
        <f>INDEX([3]Treasury!B:B,MATCH('Գծապատկեր 3.Զ.1'!A4018,[3]Treasury!A:A,0))</f>
        <v>4.03</v>
      </c>
      <c r="E4018">
        <v>-14.248723413738499</v>
      </c>
    </row>
    <row r="4019" spans="1:5">
      <c r="A4019" s="9">
        <v>45327</v>
      </c>
      <c r="B4019">
        <f>INDEX('[3]Fed Funds rate'!B:B,MATCH('Գծապատկեր 3.Զ.1'!A4019,'[3]Fed Funds rate'!A:A,0))</f>
        <v>5.33</v>
      </c>
      <c r="C4019">
        <v>-833.43</v>
      </c>
      <c r="D4019">
        <f>INDEX([3]Treasury!B:B,MATCH('Գծապատկեր 3.Զ.1'!A4019,[3]Treasury!A:A,0))</f>
        <v>4.17</v>
      </c>
      <c r="E4019">
        <v>-14.8758029200678</v>
      </c>
    </row>
    <row r="4020" spans="1:5">
      <c r="A4020" s="9">
        <v>45328</v>
      </c>
      <c r="B4020">
        <f>INDEX('[3]Fed Funds rate'!B:B,MATCH('Գծապատկեր 3.Զ.1'!A4020,'[3]Fed Funds rate'!A:A,0))</f>
        <v>5.33</v>
      </c>
      <c r="C4020">
        <v>-836.49</v>
      </c>
      <c r="D4020">
        <f>INDEX([3]Treasury!B:B,MATCH('Գծապատկեր 3.Զ.1'!A4020,[3]Treasury!A:A,0))</f>
        <v>4.09</v>
      </c>
      <c r="E4020">
        <v>-14.527525627494001</v>
      </c>
    </row>
    <row r="4021" spans="1:5">
      <c r="A4021" s="9">
        <v>45329</v>
      </c>
      <c r="B4021">
        <f>INDEX('[3]Fed Funds rate'!B:B,MATCH('Գծապատկեր 3.Զ.1'!A4021,'[3]Fed Funds rate'!A:A,0))</f>
        <v>5.33</v>
      </c>
      <c r="C4021">
        <v>-838.24</v>
      </c>
      <c r="D4021">
        <f>INDEX([3]Treasury!B:B,MATCH('Գծապատկեր 3.Զ.1'!A4021,[3]Treasury!A:A,0))</f>
        <v>4.09</v>
      </c>
      <c r="E4021">
        <v>-14.336744376304701</v>
      </c>
    </row>
    <row r="4022" spans="1:5">
      <c r="A4022" s="9">
        <v>45330</v>
      </c>
      <c r="B4022">
        <f>INDEX('[3]Fed Funds rate'!B:B,MATCH('Գծապատկեր 3.Զ.1'!A4022,'[3]Fed Funds rate'!A:A,0))</f>
        <v>5.33</v>
      </c>
      <c r="C4022">
        <v>-838.06</v>
      </c>
      <c r="D4022">
        <f>INDEX([3]Treasury!B:B,MATCH('Գծապատկեր 3.Զ.1'!A4022,[3]Treasury!A:A,0))</f>
        <v>4.1500000000000004</v>
      </c>
      <c r="E4022">
        <v>-14.376427979350501</v>
      </c>
    </row>
    <row r="4023" spans="1:5">
      <c r="A4023" s="9">
        <v>45331</v>
      </c>
      <c r="B4023">
        <f>INDEX('[3]Fed Funds rate'!B:B,MATCH('Գծապատկեր 3.Զ.1'!A4023,'[3]Fed Funds rate'!A:A,0))</f>
        <v>5.33</v>
      </c>
      <c r="C4023">
        <v>-837.24</v>
      </c>
      <c r="D4023">
        <f>INDEX([3]Treasury!B:B,MATCH('Գծապատկեր 3.Զ.1'!A4023,[3]Treasury!A:A,0))</f>
        <v>4.17</v>
      </c>
      <c r="E4023">
        <v>-14.4925286324053</v>
      </c>
    </row>
    <row r="4024" spans="1:5">
      <c r="A4024" s="9">
        <v>45334</v>
      </c>
      <c r="B4024">
        <f>INDEX('[3]Fed Funds rate'!B:B,MATCH('Գծապատկեր 3.Զ.1'!A4024,'[3]Fed Funds rate'!A:A,0))</f>
        <v>5.33</v>
      </c>
      <c r="C4024">
        <v>-837.55</v>
      </c>
      <c r="D4024">
        <f>INDEX([3]Treasury!B:B,MATCH('Գծապատկեր 3.Զ.1'!A4024,[3]Treasury!A:A,0))</f>
        <v>4.17</v>
      </c>
      <c r="E4024">
        <v>-14.4737167930107</v>
      </c>
    </row>
    <row r="4025" spans="1:5">
      <c r="A4025" s="9">
        <v>45335</v>
      </c>
      <c r="B4025">
        <f>INDEX('[3]Fed Funds rate'!B:B,MATCH('Գծապատկեր 3.Զ.1'!A4025,'[3]Fed Funds rate'!A:A,0))</f>
        <v>5.33</v>
      </c>
      <c r="C4025">
        <v>-832.67</v>
      </c>
      <c r="D4025">
        <f>INDEX([3]Treasury!B:B,MATCH('Գծապատկեր 3.Զ.1'!A4025,[3]Treasury!A:A,0))</f>
        <v>4.3099999999999996</v>
      </c>
      <c r="E4025">
        <v>-15.076280337647599</v>
      </c>
    </row>
    <row r="4026" spans="1:5">
      <c r="A4026" s="9">
        <v>45336</v>
      </c>
      <c r="B4026">
        <f>INDEX('[3]Fed Funds rate'!B:B,MATCH('Գծապատկեր 3.Զ.1'!A4026,'[3]Fed Funds rate'!A:A,0))</f>
        <v>5.33</v>
      </c>
      <c r="C4026">
        <v>-833.49</v>
      </c>
      <c r="D4026">
        <f>INDEX([3]Treasury!B:B,MATCH('Գծապատկեր 3.Զ.1'!A4026,[3]Treasury!A:A,0))</f>
        <v>4.2699999999999996</v>
      </c>
      <c r="E4026">
        <v>-14.9960581291471</v>
      </c>
    </row>
    <row r="4027" spans="1:5">
      <c r="A4027" s="9">
        <v>45337</v>
      </c>
      <c r="B4027">
        <f>INDEX('[3]Fed Funds rate'!B:B,MATCH('Գծապատկեր 3.Զ.1'!A4027,'[3]Fed Funds rate'!A:A,0))</f>
        <v>5.33</v>
      </c>
      <c r="C4027">
        <v>-838.17</v>
      </c>
      <c r="D4027">
        <f>INDEX([3]Treasury!B:B,MATCH('Գծապատկեր 3.Զ.1'!A4027,[3]Treasury!A:A,0))</f>
        <v>4.24</v>
      </c>
      <c r="E4027">
        <v>-14.454341913506299</v>
      </c>
    </row>
    <row r="4028" spans="1:5">
      <c r="A4028" s="9">
        <v>45338</v>
      </c>
      <c r="B4028">
        <f>INDEX('[3]Fed Funds rate'!B:B,MATCH('Գծապատկեր 3.Զ.1'!A4028,'[3]Fed Funds rate'!A:A,0))</f>
        <v>5.33</v>
      </c>
      <c r="C4028">
        <v>-836.71</v>
      </c>
      <c r="D4028">
        <f>INDEX([3]Treasury!B:B,MATCH('Գծապատկեր 3.Զ.1'!A4028,[3]Treasury!A:A,0))</f>
        <v>4.3</v>
      </c>
      <c r="E4028">
        <v>-14.646890522891599</v>
      </c>
    </row>
    <row r="4029" spans="1:5">
      <c r="A4029" s="9">
        <v>45342</v>
      </c>
      <c r="B4029">
        <f>INDEX('[3]Fed Funds rate'!B:B,MATCH('Գծապատկեր 3.Զ.1'!A4029,'[3]Fed Funds rate'!A:A,0))</f>
        <v>5.33</v>
      </c>
      <c r="C4029">
        <v>-836.77</v>
      </c>
      <c r="D4029">
        <f>INDEX([3]Treasury!B:B,MATCH('Գծապատկեր 3.Զ.1'!A4029,[3]Treasury!A:A,0))</f>
        <v>4.2699999999999996</v>
      </c>
      <c r="E4029">
        <v>-14.6579275510835</v>
      </c>
    </row>
    <row r="4030" spans="1:5">
      <c r="A4030" s="9">
        <v>45343</v>
      </c>
      <c r="B4030">
        <f>INDEX('[3]Fed Funds rate'!B:B,MATCH('Գծապատկեր 3.Զ.1'!A4030,'[3]Fed Funds rate'!A:A,0))</f>
        <v>5.33</v>
      </c>
      <c r="C4030">
        <v>-836.11</v>
      </c>
      <c r="D4030">
        <f>INDEX([3]Treasury!B:B,MATCH('Գծապատկեր 3.Զ.1'!A4030,[3]Treasury!A:A,0))</f>
        <v>4.32</v>
      </c>
      <c r="E4030">
        <v>-14.755041106213699</v>
      </c>
    </row>
    <row r="4031" spans="1:5">
      <c r="A4031" s="9">
        <v>45344</v>
      </c>
      <c r="B4031">
        <f>INDEX('[3]Fed Funds rate'!B:B,MATCH('Գծապատկեր 3.Զ.1'!A4031,'[3]Fed Funds rate'!A:A,0))</f>
        <v>5.33</v>
      </c>
      <c r="C4031">
        <v>-838.34</v>
      </c>
      <c r="D4031">
        <f>INDEX([3]Treasury!B:B,MATCH('Գծապատկեր 3.Զ.1'!A4031,[3]Treasury!A:A,0))</f>
        <v>4.33</v>
      </c>
      <c r="E4031">
        <v>-14.5068925414564</v>
      </c>
    </row>
    <row r="4032" spans="1:5">
      <c r="A4032" s="9">
        <v>45345</v>
      </c>
      <c r="B4032">
        <f>INDEX('[3]Fed Funds rate'!B:B,MATCH('Գծապատկեր 3.Զ.1'!A4032,'[3]Fed Funds rate'!A:A,0))</f>
        <v>5.33</v>
      </c>
      <c r="C4032">
        <v>-841.84</v>
      </c>
      <c r="D4032">
        <f>INDEX([3]Treasury!B:B,MATCH('Գծապատկեր 3.Զ.1'!A4032,[3]Treasury!A:A,0))</f>
        <v>4.26</v>
      </c>
      <c r="E4032">
        <v>-14.1084776176051</v>
      </c>
    </row>
    <row r="4033" spans="1:5">
      <c r="A4033" s="9">
        <v>45348</v>
      </c>
      <c r="B4033">
        <f>INDEX('[3]Fed Funds rate'!B:B,MATCH('Գծապատկեր 3.Զ.1'!A4033,'[3]Fed Funds rate'!A:A,0))</f>
        <v>5.33</v>
      </c>
      <c r="C4033">
        <v>-843.24</v>
      </c>
      <c r="D4033">
        <f>INDEX([3]Treasury!B:B,MATCH('Գծապատկեր 3.Զ.1'!A4033,[3]Treasury!A:A,0))</f>
        <v>4.28</v>
      </c>
      <c r="E4033">
        <v>-13.960521066798901</v>
      </c>
    </row>
    <row r="4034" spans="1:5">
      <c r="A4034" s="9">
        <v>45349</v>
      </c>
      <c r="B4034">
        <f>INDEX('[3]Fed Funds rate'!B:B,MATCH('Գծապատկեր 3.Զ.1'!A4034,'[3]Fed Funds rate'!A:A,0))</f>
        <v>5.33</v>
      </c>
      <c r="C4034">
        <v>-841.33</v>
      </c>
      <c r="D4034">
        <f>INDEX([3]Treasury!B:B,MATCH('Գծապատկեր 3.Զ.1'!A4034,[3]Treasury!A:A,0))</f>
        <v>4.3099999999999996</v>
      </c>
      <c r="E4034">
        <v>-14.205492967008199</v>
      </c>
    </row>
    <row r="4035" spans="1:5">
      <c r="A4035" s="9">
        <v>45350</v>
      </c>
      <c r="B4035">
        <f>INDEX('[3]Fed Funds rate'!B:B,MATCH('Գծապատկեր 3.Զ.1'!A4035,'[3]Fed Funds rate'!A:A,0))</f>
        <v>5.33</v>
      </c>
      <c r="C4035">
        <v>-842.5</v>
      </c>
      <c r="D4035">
        <f>INDEX([3]Treasury!B:B,MATCH('Գծապատկեր 3.Զ.1'!A4035,[3]Treasury!A:A,0))</f>
        <v>4.2699999999999996</v>
      </c>
      <c r="E4035">
        <v>-14.084731747274599</v>
      </c>
    </row>
    <row r="4036" spans="1:5">
      <c r="A4036" s="9">
        <v>45351</v>
      </c>
      <c r="B4036">
        <f>INDEX('[3]Fed Funds rate'!B:B,MATCH('Գծապատկեր 3.Զ.1'!A4036,'[3]Fed Funds rate'!A:A,0))</f>
        <v>5.33</v>
      </c>
      <c r="C4036">
        <v>-844.33</v>
      </c>
      <c r="D4036">
        <f>INDEX([3]Treasury!B:B,MATCH('Գծապատկեր 3.Զ.1'!A4036,[3]Treasury!A:A,0))</f>
        <v>4.25</v>
      </c>
      <c r="E4036">
        <v>-13.8859643250365</v>
      </c>
    </row>
    <row r="4037" spans="1:5">
      <c r="A4037" s="9">
        <v>45352</v>
      </c>
      <c r="B4037">
        <f>INDEX('[3]Fed Funds rate'!B:B,MATCH('Գծապատկեր 3.Զ.1'!A4037,'[3]Fed Funds rate'!A:A,0))</f>
        <v>5.33</v>
      </c>
      <c r="C4037">
        <v>-846.91</v>
      </c>
      <c r="D4037">
        <f>INDEX([3]Treasury!B:B,MATCH('Գծապատկեր 3.Զ.1'!A4037,[3]Treasury!A:A,0))</f>
        <v>4.1900000000000004</v>
      </c>
      <c r="E4037">
        <v>-13.599070203035801</v>
      </c>
    </row>
    <row r="4038" spans="1:5">
      <c r="A4038" s="9">
        <v>45355</v>
      </c>
      <c r="B4038">
        <f>INDEX('[3]Fed Funds rate'!B:B,MATCH('Գծապատկեր 3.Զ.1'!A4038,'[3]Fed Funds rate'!A:A,0))</f>
        <v>5.33</v>
      </c>
      <c r="C4038">
        <v>-847.26</v>
      </c>
      <c r="D4038">
        <f>INDEX([3]Treasury!B:B,MATCH('Գծապատկեր 3.Զ.1'!A4038,[3]Treasury!A:A,0))</f>
        <v>4.22</v>
      </c>
      <c r="E4038">
        <v>-13.575959729903699</v>
      </c>
    </row>
    <row r="4039" spans="1:5">
      <c r="A4039" s="9">
        <v>45356</v>
      </c>
      <c r="B4039">
        <f>INDEX('[3]Fed Funds rate'!B:B,MATCH('Գծապատկեր 3.Զ.1'!A4039,'[3]Fed Funds rate'!A:A,0))</f>
        <v>5.33</v>
      </c>
      <c r="C4039">
        <v>-849.03</v>
      </c>
      <c r="D4039">
        <f>INDEX([3]Treasury!B:B,MATCH('Գծապատկեր 3.Զ.1'!A4039,[3]Treasury!A:A,0))</f>
        <v>4.13</v>
      </c>
      <c r="E4039">
        <v>-13.385476616439201</v>
      </c>
    </row>
    <row r="4040" spans="1:5">
      <c r="A4040" s="9">
        <v>45357</v>
      </c>
      <c r="B4040">
        <f>INDEX('[3]Fed Funds rate'!B:B,MATCH('Գծապատկեր 3.Զ.1'!A4040,'[3]Fed Funds rate'!A:A,0))</f>
        <v>5.33</v>
      </c>
      <c r="C4040">
        <v>-851.23</v>
      </c>
      <c r="D4040">
        <f>INDEX([3]Treasury!B:B,MATCH('Գծապատկեր 3.Զ.1'!A4040,[3]Treasury!A:A,0))</f>
        <v>4.1100000000000003</v>
      </c>
      <c r="E4040">
        <v>-13.1449002127833</v>
      </c>
    </row>
    <row r="4041" spans="1:5">
      <c r="A4041" s="9">
        <v>45358</v>
      </c>
      <c r="B4041">
        <f>INDEX('[3]Fed Funds rate'!B:B,MATCH('Գծապատկեր 3.Զ.1'!A4041,'[3]Fed Funds rate'!A:A,0))</f>
        <v>5.33</v>
      </c>
      <c r="C4041">
        <v>-852.9</v>
      </c>
      <c r="D4041">
        <f>INDEX([3]Treasury!B:B,MATCH('Գծապատկեր 3.Զ.1'!A4041,[3]Treasury!A:A,0))</f>
        <v>4.09</v>
      </c>
      <c r="E4041">
        <v>-12.9671134027439</v>
      </c>
    </row>
    <row r="4042" spans="1:5">
      <c r="A4042" s="9">
        <v>45359</v>
      </c>
      <c r="B4042">
        <f>INDEX('[3]Fed Funds rate'!B:B,MATCH('Գծապատկեր 3.Զ.1'!A4042,'[3]Fed Funds rate'!A:A,0))</f>
        <v>5.33</v>
      </c>
      <c r="C4042">
        <v>-854.36</v>
      </c>
      <c r="D4042">
        <f>INDEX([3]Treasury!B:B,MATCH('Գծապատկեր 3.Զ.1'!A4042,[3]Treasury!A:A,0))</f>
        <v>4.09</v>
      </c>
      <c r="E4042">
        <v>-12.8142867602838</v>
      </c>
    </row>
    <row r="4043" spans="1:5">
      <c r="A4043" s="9">
        <v>45362</v>
      </c>
      <c r="B4043">
        <f>INDEX('[3]Fed Funds rate'!B:B,MATCH('Գծապատկեր 3.Զ.1'!A4043,'[3]Fed Funds rate'!A:A,0))</f>
        <v>5.33</v>
      </c>
      <c r="C4043">
        <v>-853.63</v>
      </c>
      <c r="D4043">
        <f>INDEX([3]Treasury!B:B,MATCH('Գծապատկեր 3.Զ.1'!A4043,[3]Treasury!A:A,0))</f>
        <v>4.0999999999999996</v>
      </c>
      <c r="E4043">
        <v>-12.9179750461371</v>
      </c>
    </row>
    <row r="4044" spans="1:5">
      <c r="A4044" s="9">
        <v>45363</v>
      </c>
      <c r="B4044">
        <f>INDEX('[3]Fed Funds rate'!B:B,MATCH('Գծապատկեր 3.Զ.1'!A4044,'[3]Fed Funds rate'!A:A,0))</f>
        <v>5.33</v>
      </c>
      <c r="C4044">
        <v>-852.74</v>
      </c>
      <c r="D4044">
        <f>INDEX([3]Treasury!B:B,MATCH('Գծապատկեր 3.Զ.1'!A4044,[3]Treasury!A:A,0))</f>
        <v>4.16</v>
      </c>
      <c r="E4044">
        <v>-13.0404977484404</v>
      </c>
    </row>
    <row r="4045" spans="1:5">
      <c r="A4045" s="9">
        <v>45364</v>
      </c>
      <c r="B4045">
        <f>INDEX('[3]Fed Funds rate'!B:B,MATCH('Գծապատկեր 3.Զ.1'!A4045,'[3]Fed Funds rate'!A:A,0))</f>
        <v>5.33</v>
      </c>
      <c r="C4045">
        <v>-853.18</v>
      </c>
      <c r="D4045">
        <f>INDEX([3]Treasury!B:B,MATCH('Գծապատկեր 3.Զ.1'!A4045,[3]Treasury!A:A,0))</f>
        <v>4.1900000000000004</v>
      </c>
      <c r="E4045">
        <v>-13.0071203623082</v>
      </c>
    </row>
    <row r="4046" spans="1:5">
      <c r="A4046" s="9">
        <v>45365</v>
      </c>
      <c r="B4046">
        <f>INDEX('[3]Fed Funds rate'!B:B,MATCH('Գծապատկեր 3.Զ.1'!A4046,'[3]Fed Funds rate'!A:A,0))</f>
        <v>5.33</v>
      </c>
      <c r="C4046">
        <v>-849.73</v>
      </c>
      <c r="D4046">
        <f>INDEX([3]Treasury!B:B,MATCH('Գծապատկեր 3.Զ.1'!A4046,[3]Treasury!A:A,0))</f>
        <v>4.29</v>
      </c>
      <c r="E4046">
        <v>-13.4305173638329</v>
      </c>
    </row>
    <row r="4047" spans="1:5">
      <c r="A4047" s="9">
        <v>45366</v>
      </c>
      <c r="B4047">
        <f>INDEX('[3]Fed Funds rate'!B:B,MATCH('Գծապատկեր 3.Զ.1'!A4047,'[3]Fed Funds rate'!A:A,0))</f>
        <v>5.33</v>
      </c>
      <c r="C4047">
        <v>-848.5</v>
      </c>
      <c r="D4047">
        <f>INDEX([3]Treasury!B:B,MATCH('Գծապատկեր 3.Զ.1'!A4047,[3]Treasury!A:A,0))</f>
        <v>4.3099999999999996</v>
      </c>
      <c r="E4047">
        <v>-13.5935817735832</v>
      </c>
    </row>
    <row r="4048" spans="1:5">
      <c r="A4048" s="9">
        <v>45369</v>
      </c>
      <c r="B4048">
        <f>INDEX('[3]Fed Funds rate'!B:B,MATCH('Գծապատկեր 3.Զ.1'!A4048,'[3]Fed Funds rate'!A:A,0))</f>
        <v>5.33</v>
      </c>
      <c r="C4048">
        <v>-847.5</v>
      </c>
      <c r="D4048">
        <f>INDEX([3]Treasury!B:B,MATCH('Գծապատկեր 3.Զ.1'!A4048,[3]Treasury!A:A,0))</f>
        <v>4.34</v>
      </c>
      <c r="E4048">
        <v>-13.7297139949039</v>
      </c>
    </row>
    <row r="4049" spans="1:5">
      <c r="A4049" s="9">
        <v>45370</v>
      </c>
      <c r="B4049">
        <f>INDEX('[3]Fed Funds rate'!B:B,MATCH('Գծապատկեր 3.Զ.1'!A4049,'[3]Fed Funds rate'!A:A,0))</f>
        <v>5.33</v>
      </c>
      <c r="C4049">
        <v>-849.18</v>
      </c>
      <c r="D4049">
        <f>INDEX([3]Treasury!B:B,MATCH('Գծապատկեր 3.Զ.1'!A4049,[3]Treasury!A:A,0))</f>
        <v>4.3</v>
      </c>
      <c r="E4049">
        <v>-13.5498878010658</v>
      </c>
    </row>
    <row r="4050" spans="1:5">
      <c r="A4050" s="9">
        <v>45371</v>
      </c>
      <c r="B4050">
        <f>INDEX('[3]Fed Funds rate'!B:B,MATCH('Գծապատկեր 3.Զ.1'!A4050,'[3]Fed Funds rate'!A:A,0))</f>
        <v>5.33</v>
      </c>
      <c r="C4050">
        <v>-851.5</v>
      </c>
      <c r="D4050">
        <f>INDEX([3]Treasury!B:B,MATCH('Գծապատկեր 3.Զ.1'!A4050,[3]Treasury!A:A,0))</f>
        <v>4.2699999999999996</v>
      </c>
      <c r="E4050">
        <v>-13.295263265032499</v>
      </c>
    </row>
    <row r="4051" spans="1:5">
      <c r="A4051" s="9">
        <v>45372</v>
      </c>
      <c r="B4051">
        <f>INDEX('[3]Fed Funds rate'!B:B,MATCH('Գծապատկեր 3.Զ.1'!A4051,'[3]Fed Funds rate'!A:A,0))</f>
        <v>5.33</v>
      </c>
      <c r="C4051">
        <v>-857.25</v>
      </c>
      <c r="D4051">
        <f>INDEX([3]Treasury!B:B,MATCH('Գծապատկեր 3.Զ.1'!A4051,[3]Treasury!A:A,0))</f>
        <v>4.2699999999999996</v>
      </c>
      <c r="E4051">
        <v>-12.6404618166932</v>
      </c>
    </row>
    <row r="4052" spans="1:5">
      <c r="A4052" s="9">
        <v>45373</v>
      </c>
      <c r="B4052">
        <f>INDEX('[3]Fed Funds rate'!B:B,MATCH('Գծապատկեր 3.Զ.1'!A4052,'[3]Fed Funds rate'!A:A,0))</f>
        <v>5.33</v>
      </c>
      <c r="C4052">
        <v>-859.39</v>
      </c>
      <c r="D4052">
        <f>INDEX([3]Treasury!B:B,MATCH('Գծապատկեր 3.Զ.1'!A4052,[3]Treasury!A:A,0))</f>
        <v>4.22</v>
      </c>
      <c r="E4052">
        <v>-12.409345100756401</v>
      </c>
    </row>
    <row r="4053" spans="1:5">
      <c r="A4053" s="9">
        <v>45376</v>
      </c>
      <c r="B4053">
        <f>INDEX('[3]Fed Funds rate'!B:B,MATCH('Գծապատկեր 3.Զ.1'!A4053,'[3]Fed Funds rate'!A:A,0))</f>
        <v>5.33</v>
      </c>
      <c r="C4053">
        <v>-858.14</v>
      </c>
      <c r="D4053">
        <f>INDEX([3]Treasury!B:B,MATCH('Գծապատկեր 3.Զ.1'!A4053,[3]Treasury!A:A,0))</f>
        <v>4.25</v>
      </c>
      <c r="E4053">
        <v>-12.573110665021</v>
      </c>
    </row>
    <row r="4054" spans="1:5">
      <c r="A4054" s="9">
        <v>45377</v>
      </c>
      <c r="B4054">
        <f>INDEX('[3]Fed Funds rate'!B:B,MATCH('Գծապատկեր 3.Զ.1'!A4054,'[3]Fed Funds rate'!A:A,0))</f>
        <v>5.33</v>
      </c>
      <c r="C4054">
        <v>-858.57</v>
      </c>
      <c r="D4054">
        <f>INDEX([3]Treasury!B:B,MATCH('Գծապատկեր 3.Զ.1'!A4054,[3]Treasury!A:A,0))</f>
        <v>4.24</v>
      </c>
      <c r="E4054">
        <v>-12.5412225136127</v>
      </c>
    </row>
    <row r="4055" spans="1:5">
      <c r="A4055" s="9">
        <v>45378</v>
      </c>
      <c r="B4055">
        <f>INDEX('[3]Fed Funds rate'!B:B,MATCH('Գծապատկեր 3.Զ.1'!A4055,'[3]Fed Funds rate'!A:A,0))</f>
        <v>5.33</v>
      </c>
      <c r="C4055">
        <v>-860.43</v>
      </c>
      <c r="D4055">
        <f>INDEX([3]Treasury!B:B,MATCH('Գծապատկեր 3.Զ.1'!A4055,[3]Treasury!A:A,0))</f>
        <v>4.2</v>
      </c>
      <c r="E4055">
        <v>-12.343025214077899</v>
      </c>
    </row>
    <row r="4056" spans="1:5">
      <c r="A4056" s="9">
        <v>45379</v>
      </c>
      <c r="B4056">
        <f>INDEX('[3]Fed Funds rate'!B:B,MATCH('Գծապատկեր 3.Զ.1'!A4056,'[3]Fed Funds rate'!A:A,0))</f>
        <v>5.33</v>
      </c>
      <c r="C4056">
        <v>-860.41</v>
      </c>
      <c r="D4056">
        <f>INDEX([3]Treasury!B:B,MATCH('Գծապատկեր 3.Զ.1'!A4056,[3]Treasury!A:A,0))</f>
        <v>4.2</v>
      </c>
      <c r="E4056">
        <v>-12.3635573308225</v>
      </c>
    </row>
    <row r="4057" spans="1:5">
      <c r="A4057" s="9">
        <v>45383</v>
      </c>
      <c r="B4057">
        <f>INDEX('[3]Fed Funds rate'!B:B,MATCH('Գծապատկեր 3.Զ.1'!A4057,'[3]Fed Funds rate'!A:A,0))</f>
        <v>5.33</v>
      </c>
      <c r="C4057">
        <v>-857.73</v>
      </c>
      <c r="D4057">
        <f>INDEX([3]Treasury!B:B,MATCH('Գծապատկեր 3.Զ.1'!A4057,[3]Treasury!A:A,0))</f>
        <v>4.33</v>
      </c>
      <c r="E4057">
        <v>-12.693730518246401</v>
      </c>
    </row>
    <row r="4058" spans="1:5">
      <c r="A4058" s="9">
        <v>45384</v>
      </c>
      <c r="B4058">
        <f>INDEX('[3]Fed Funds rate'!B:B,MATCH('Գծապատկեր 3.Զ.1'!A4058,'[3]Fed Funds rate'!A:A,0))</f>
        <v>5.33</v>
      </c>
      <c r="C4058">
        <v>-854.02</v>
      </c>
      <c r="D4058">
        <f>INDEX([3]Treasury!B:B,MATCH('Գծապատկեր 3.Զ.1'!A4058,[3]Treasury!A:A,0))</f>
        <v>4.3600000000000003</v>
      </c>
      <c r="E4058">
        <v>-13.1454133801843</v>
      </c>
    </row>
    <row r="4059" spans="1:5">
      <c r="A4059" s="9">
        <v>45385</v>
      </c>
      <c r="B4059">
        <f>INDEX('[3]Fed Funds rate'!B:B,MATCH('Գծապատկեր 3.Զ.1'!A4059,'[3]Fed Funds rate'!A:A,0))</f>
        <v>5.33</v>
      </c>
      <c r="C4059">
        <v>-854.82</v>
      </c>
      <c r="D4059">
        <f>INDEX([3]Treasury!B:B,MATCH('Գծապատկեր 3.Զ.1'!A4059,[3]Treasury!A:A,0))</f>
        <v>4.3600000000000003</v>
      </c>
      <c r="E4059">
        <v>-13.0699902742671</v>
      </c>
    </row>
    <row r="4060" spans="1:5">
      <c r="A4060" s="9">
        <v>45386</v>
      </c>
      <c r="B4060">
        <f>INDEX('[3]Fed Funds rate'!B:B,MATCH('Գծապատկեր 3.Զ.1'!A4060,'[3]Fed Funds rate'!A:A,0))</f>
        <v>5.33</v>
      </c>
      <c r="C4060">
        <v>-858.56</v>
      </c>
      <c r="D4060">
        <f>INDEX([3]Treasury!B:B,MATCH('Գծապատկեր 3.Զ.1'!A4060,[3]Treasury!A:A,0))</f>
        <v>4.3099999999999996</v>
      </c>
      <c r="E4060">
        <v>-12.6516332634873</v>
      </c>
    </row>
    <row r="4061" spans="1:5">
      <c r="A4061" s="9">
        <v>45387</v>
      </c>
      <c r="B4061">
        <f>INDEX('[3]Fed Funds rate'!B:B,MATCH('Գծապատկեր 3.Զ.1'!A4061,'[3]Fed Funds rate'!A:A,0))</f>
        <v>5.33</v>
      </c>
      <c r="C4061">
        <v>-857.37</v>
      </c>
      <c r="D4061">
        <f>INDEX([3]Treasury!B:B,MATCH('Գծապատկեր 3.Զ.1'!A4061,[3]Treasury!A:A,0))</f>
        <v>4.3899999999999997</v>
      </c>
      <c r="E4061">
        <v>-12.808541248855001</v>
      </c>
    </row>
    <row r="4062" spans="1:5">
      <c r="A4062" s="9">
        <v>45390</v>
      </c>
      <c r="B4062">
        <f>INDEX('[3]Fed Funds rate'!B:B,MATCH('Գծապատկեր 3.Զ.1'!A4062,'[3]Fed Funds rate'!A:A,0))</f>
        <v>5.33</v>
      </c>
      <c r="C4062">
        <v>-856.23</v>
      </c>
      <c r="D4062">
        <f>INDEX([3]Treasury!B:B,MATCH('Գծապատկեր 3.Զ.1'!A4062,[3]Treasury!A:A,0))</f>
        <v>4.42</v>
      </c>
      <c r="E4062">
        <v>-12.959802155584701</v>
      </c>
    </row>
    <row r="4063" spans="1:5">
      <c r="A4063" s="9">
        <v>45391</v>
      </c>
      <c r="B4063">
        <f>INDEX('[3]Fed Funds rate'!B:B,MATCH('Գծապատկեր 3.Զ.1'!A4063,'[3]Fed Funds rate'!A:A,0))</f>
        <v>5.33</v>
      </c>
      <c r="C4063">
        <v>-860.07</v>
      </c>
      <c r="D4063">
        <f>INDEX([3]Treasury!B:B,MATCH('Գծապատկեր 3.Զ.1'!A4063,[3]Treasury!A:A,0))</f>
        <v>4.3600000000000003</v>
      </c>
      <c r="E4063">
        <v>-12.5305348562913</v>
      </c>
    </row>
    <row r="4064" spans="1:5">
      <c r="A4064" s="9">
        <v>45392</v>
      </c>
      <c r="B4064">
        <f>INDEX('[3]Fed Funds rate'!B:B,MATCH('Գծապատկեր 3.Զ.1'!A4064,'[3]Fed Funds rate'!A:A,0))</f>
        <v>5.33</v>
      </c>
      <c r="C4064">
        <v>-853.89</v>
      </c>
      <c r="D4064">
        <f>INDEX([3]Treasury!B:B,MATCH('Գծապատկեր 3.Զ.1'!A4064,[3]Treasury!A:A,0))</f>
        <v>4.55</v>
      </c>
      <c r="E4064">
        <v>-13.269882662057899</v>
      </c>
    </row>
    <row r="4065" spans="1:5">
      <c r="A4065" s="9">
        <v>45393</v>
      </c>
      <c r="B4065">
        <f>INDEX('[3]Fed Funds rate'!B:B,MATCH('Գծապատկեր 3.Զ.1'!A4065,'[3]Fed Funds rate'!A:A,0))</f>
        <v>5.33</v>
      </c>
      <c r="C4065">
        <v>-849.52</v>
      </c>
      <c r="D4065">
        <f>INDEX([3]Treasury!B:B,MATCH('Գծապատկեր 3.Զ.1'!A4065,[3]Treasury!A:A,0))</f>
        <v>4.5599999999999996</v>
      </c>
      <c r="E4065">
        <v>-13.8011799036528</v>
      </c>
    </row>
    <row r="4066" spans="1:5">
      <c r="A4066" s="9">
        <v>45394</v>
      </c>
      <c r="B4066">
        <f>INDEX('[3]Fed Funds rate'!B:B,MATCH('Գծապատկեր 3.Զ.1'!A4066,'[3]Fed Funds rate'!A:A,0))</f>
        <v>5.33</v>
      </c>
      <c r="C4066">
        <v>-848.87</v>
      </c>
      <c r="D4066">
        <f>INDEX([3]Treasury!B:B,MATCH('Գծապատկեր 3.Զ.1'!A4066,[3]Treasury!A:A,0))</f>
        <v>4.5</v>
      </c>
      <c r="E4066">
        <v>-13.895930649855501</v>
      </c>
    </row>
    <row r="4067" spans="1:5">
      <c r="A4067" s="9">
        <v>45397</v>
      </c>
      <c r="B4067">
        <f>INDEX('[3]Fed Funds rate'!B:B,MATCH('Գծապատկեր 3.Զ.1'!A4067,'[3]Fed Funds rate'!A:A,0))</f>
        <v>5.33</v>
      </c>
      <c r="C4067">
        <v>-841.81</v>
      </c>
      <c r="D4067">
        <f>INDEX([3]Treasury!B:B,MATCH('Գծապատկեր 3.Զ.1'!A4067,[3]Treasury!A:A,0))</f>
        <v>4.63</v>
      </c>
      <c r="E4067">
        <v>-14.7493100823523</v>
      </c>
    </row>
    <row r="4068" spans="1:5">
      <c r="A4068" s="9">
        <v>45398</v>
      </c>
      <c r="B4068">
        <f>INDEX('[3]Fed Funds rate'!B:B,MATCH('Գծապատկեր 3.Զ.1'!A4068,'[3]Fed Funds rate'!A:A,0))</f>
        <v>5.33</v>
      </c>
      <c r="C4068">
        <v>-837.47</v>
      </c>
      <c r="D4068">
        <f>INDEX([3]Treasury!B:B,MATCH('Գծապատկեր 3.Զ.1'!A4068,[3]Treasury!A:A,0))</f>
        <v>4.67</v>
      </c>
      <c r="E4068">
        <v>-15.284407085806601</v>
      </c>
    </row>
    <row r="4069" spans="1:5">
      <c r="A4069" s="9">
        <v>45399</v>
      </c>
      <c r="B4069">
        <f>INDEX('[3]Fed Funds rate'!B:B,MATCH('Գծապատկեր 3.Զ.1'!A4069,'[3]Fed Funds rate'!A:A,0))</f>
        <v>5.33</v>
      </c>
      <c r="C4069">
        <v>-841.9</v>
      </c>
      <c r="D4069">
        <f>INDEX([3]Treasury!B:B,MATCH('Գծապատկեր 3.Զ.1'!A4069,[3]Treasury!A:A,0))</f>
        <v>4.59</v>
      </c>
      <c r="E4069">
        <v>-14.775034729663</v>
      </c>
    </row>
    <row r="4070" spans="1:5">
      <c r="A4070" s="9">
        <v>45400</v>
      </c>
      <c r="B4070">
        <f>INDEX('[3]Fed Funds rate'!B:B,MATCH('Գծապատկեր 3.Զ.1'!A4070,'[3]Fed Funds rate'!A:A,0))</f>
        <v>5.33</v>
      </c>
      <c r="C4070">
        <v>-842.55</v>
      </c>
      <c r="D4070">
        <f>INDEX([3]Treasury!B:B,MATCH('Գծապատկեր 3.Զ.1'!A4070,[3]Treasury!A:A,0))</f>
        <v>4.6399999999999997</v>
      </c>
      <c r="E4070">
        <v>-14.7160658609641</v>
      </c>
    </row>
    <row r="4071" spans="1:5">
      <c r="A4071" s="9">
        <v>45401</v>
      </c>
      <c r="B4071">
        <f>INDEX('[3]Fed Funds rate'!B:B,MATCH('Գծապատկեր 3.Զ.1'!A4071,'[3]Fed Funds rate'!A:A,0))</f>
        <v>5.33</v>
      </c>
      <c r="C4071">
        <v>-843.12</v>
      </c>
      <c r="D4071">
        <f>INDEX([3]Treasury!B:B,MATCH('Գծապատկեր 3.Զ.1'!A4071,[3]Treasury!A:A,0))</f>
        <v>4.62</v>
      </c>
      <c r="E4071">
        <v>-14.666644624262499</v>
      </c>
    </row>
    <row r="4072" spans="1:5">
      <c r="A4072" s="9">
        <v>45404</v>
      </c>
      <c r="B4072">
        <f>INDEX('[3]Fed Funds rate'!B:B,MATCH('Գծապատկեր 3.Զ.1'!A4072,'[3]Fed Funds rate'!A:A,0))</f>
        <v>5.33</v>
      </c>
      <c r="C4072">
        <v>-844.61</v>
      </c>
      <c r="D4072">
        <f>INDEX([3]Treasury!B:B,MATCH('Գծապատկեր 3.Զ.1'!A4072,[3]Treasury!A:A,0))</f>
        <v>4.62</v>
      </c>
      <c r="E4072">
        <v>-14.508283712289501</v>
      </c>
    </row>
    <row r="4073" spans="1:5">
      <c r="A4073" s="9">
        <v>45405</v>
      </c>
      <c r="B4073">
        <f>INDEX('[3]Fed Funds rate'!B:B,MATCH('Գծապատկեր 3.Զ.1'!A4073,'[3]Fed Funds rate'!A:A,0))</f>
        <v>5.33</v>
      </c>
      <c r="C4073">
        <v>-846.31</v>
      </c>
      <c r="D4073">
        <f>INDEX([3]Treasury!B:B,MATCH('Գծապատկեր 3.Զ.1'!A4073,[3]Treasury!A:A,0))</f>
        <v>4.6100000000000003</v>
      </c>
      <c r="E4073">
        <v>-14.3254173335063</v>
      </c>
    </row>
    <row r="4074" spans="1:5">
      <c r="A4074" s="9">
        <v>45406</v>
      </c>
      <c r="B4074">
        <f>INDEX('[3]Fed Funds rate'!B:B,MATCH('Գծապատկեր 3.Զ.1'!A4074,'[3]Fed Funds rate'!A:A,0))</f>
        <v>5.33</v>
      </c>
      <c r="C4074">
        <v>-843.24</v>
      </c>
      <c r="D4074">
        <f>INDEX([3]Treasury!B:B,MATCH('Գծապատկեր 3.Զ.1'!A4074,[3]Treasury!A:A,0))</f>
        <v>4.6500000000000004</v>
      </c>
      <c r="E4074">
        <v>-14.707035769233</v>
      </c>
    </row>
    <row r="4075" spans="1:5">
      <c r="A4075" s="9">
        <v>45407</v>
      </c>
      <c r="B4075">
        <f>INDEX('[3]Fed Funds rate'!B:B,MATCH('Գծապատկեր 3.Զ.1'!A4075,'[3]Fed Funds rate'!A:A,0))</f>
        <v>5.33</v>
      </c>
      <c r="C4075">
        <v>-840.29</v>
      </c>
      <c r="D4075">
        <f>INDEX([3]Treasury!B:B,MATCH('Գծապատկեր 3.Զ.1'!A4075,[3]Treasury!A:A,0))</f>
        <v>4.7</v>
      </c>
      <c r="E4075">
        <v>-15.075697893230901</v>
      </c>
    </row>
    <row r="4076" spans="1:5">
      <c r="A4076" s="9">
        <v>45408</v>
      </c>
      <c r="B4076">
        <f>INDEX('[3]Fed Funds rate'!B:B,MATCH('Գծապատկեր 3.Զ.1'!A4076,'[3]Fed Funds rate'!A:A,0))</f>
        <v>5.33</v>
      </c>
      <c r="C4076">
        <v>-842.68</v>
      </c>
      <c r="D4076">
        <f>INDEX([3]Treasury!B:B,MATCH('Գծապատկեր 3.Զ.1'!A4076,[3]Treasury!A:A,0))</f>
        <v>4.67</v>
      </c>
      <c r="E4076">
        <v>-14.8098836622659</v>
      </c>
    </row>
    <row r="4077" spans="1:5">
      <c r="A4077" s="9">
        <v>45411</v>
      </c>
      <c r="B4077">
        <f>INDEX('[3]Fed Funds rate'!B:B,MATCH('Գծապատկեր 3.Զ.1'!A4077,'[3]Fed Funds rate'!A:A,0))</f>
        <v>5.33</v>
      </c>
      <c r="C4077">
        <v>-845.97</v>
      </c>
      <c r="D4077">
        <f>INDEX([3]Treasury!B:B,MATCH('Գծապատկեր 3.Զ.1'!A4077,[3]Treasury!A:A,0))</f>
        <v>4.63</v>
      </c>
      <c r="E4077">
        <v>-14.4384304491038</v>
      </c>
    </row>
    <row r="4078" spans="1:5">
      <c r="A4078" s="9">
        <v>45412</v>
      </c>
      <c r="B4078">
        <f>INDEX('[3]Fed Funds rate'!B:B,MATCH('Գծապատկեր 3.Զ.1'!A4078,'[3]Fed Funds rate'!A:A,0))</f>
        <v>5.33</v>
      </c>
      <c r="C4078">
        <v>-843.13</v>
      </c>
      <c r="D4078">
        <f>INDEX([3]Treasury!B:B,MATCH('Գծապատկեր 3.Զ.1'!A4078,[3]Treasury!A:A,0))</f>
        <v>4.6900000000000004</v>
      </c>
      <c r="E4078">
        <v>-14.792912180497501</v>
      </c>
    </row>
    <row r="4079" spans="1:5">
      <c r="A4079" s="9">
        <v>45413</v>
      </c>
      <c r="B4079">
        <f>INDEX('[3]Fed Funds rate'!B:B,MATCH('Գծապատկեր 3.Զ.1'!A4079,'[3]Fed Funds rate'!A:A,0))</f>
        <v>5.33</v>
      </c>
      <c r="C4079">
        <v>-842.96</v>
      </c>
      <c r="D4079">
        <f>INDEX([3]Treasury!B:B,MATCH('Գծապատկեր 3.Զ.1'!A4079,[3]Treasury!A:A,0))</f>
        <v>4.63</v>
      </c>
      <c r="E4079">
        <v>-14.8312848367556</v>
      </c>
    </row>
    <row r="4080" spans="1:5">
      <c r="A4080" s="9">
        <v>45414</v>
      </c>
      <c r="B4080">
        <f>INDEX('[3]Fed Funds rate'!B:B,MATCH('Գծապատկեր 3.Զ.1'!A4080,'[3]Fed Funds rate'!A:A,0))</f>
        <v>5.33</v>
      </c>
      <c r="C4080">
        <v>-845.98</v>
      </c>
      <c r="D4080">
        <f>INDEX([3]Treasury!B:B,MATCH('Գծապատկեր 3.Զ.1'!A4080,[3]Treasury!A:A,0))</f>
        <v>4.58</v>
      </c>
      <c r="E4080">
        <v>-14.4918713582937</v>
      </c>
    </row>
    <row r="4081" spans="1:5">
      <c r="A4081" s="9">
        <v>45415</v>
      </c>
      <c r="B4081">
        <f>INDEX('[3]Fed Funds rate'!B:B,MATCH('Գծապատկեր 3.Զ.1'!A4081,'[3]Fed Funds rate'!A:A,0))</f>
        <v>5.33</v>
      </c>
      <c r="C4081">
        <v>-851.93</v>
      </c>
      <c r="D4081">
        <f>INDEX([3]Treasury!B:B,MATCH('Գծապատկեր 3.Զ.1'!A4081,[3]Treasury!A:A,0))</f>
        <v>4.5</v>
      </c>
      <c r="E4081">
        <v>-13.8092145005578</v>
      </c>
    </row>
    <row r="4082" spans="1:5">
      <c r="A4082" s="9">
        <v>45418</v>
      </c>
      <c r="B4082">
        <f>INDEX('[3]Fed Funds rate'!B:B,MATCH('Գծապատկեր 3.Զ.1'!A4082,'[3]Fed Funds rate'!A:A,0))</f>
        <v>5.33</v>
      </c>
      <c r="C4082">
        <v>-853.28</v>
      </c>
      <c r="D4082">
        <f>INDEX([3]Treasury!B:B,MATCH('Գծապատկեր 3.Զ.1'!A4082,[3]Treasury!A:A,0))</f>
        <v>4.49</v>
      </c>
      <c r="E4082">
        <v>-13.669083856895201</v>
      </c>
    </row>
    <row r="4083" spans="1:5">
      <c r="A4083" s="9">
        <v>45419</v>
      </c>
      <c r="B4083">
        <f>INDEX('[3]Fed Funds rate'!B:B,MATCH('Գծապատկեր 3.Զ.1'!A4083,'[3]Fed Funds rate'!A:A,0))</f>
        <v>5.33</v>
      </c>
      <c r="C4083">
        <v>-855.29</v>
      </c>
      <c r="D4083">
        <f>INDEX([3]Treasury!B:B,MATCH('Գծապատկեր 3.Զ.1'!A4083,[3]Treasury!A:A,0))</f>
        <v>4.47</v>
      </c>
      <c r="E4083">
        <v>-13.452006929175001</v>
      </c>
    </row>
    <row r="4084" spans="1:5">
      <c r="A4084" s="9">
        <v>45420</v>
      </c>
      <c r="B4084">
        <f>INDEX('[3]Fed Funds rate'!B:B,MATCH('Գծապատկեր 3.Զ.1'!A4084,'[3]Fed Funds rate'!A:A,0))</f>
        <v>5.33</v>
      </c>
      <c r="C4084">
        <v>-855.3</v>
      </c>
      <c r="D4084">
        <f>INDEX([3]Treasury!B:B,MATCH('Գծապատկեր 3.Զ.1'!A4084,[3]Treasury!A:A,0))</f>
        <v>4.4800000000000004</v>
      </c>
      <c r="E4084">
        <v>-13.469045400314901</v>
      </c>
    </row>
    <row r="4085" spans="1:5">
      <c r="A4085" s="9">
        <v>45421</v>
      </c>
      <c r="B4085">
        <f>INDEX('[3]Fed Funds rate'!B:B,MATCH('Գծապատկեր 3.Զ.1'!A4085,'[3]Fed Funds rate'!A:A,0))</f>
        <v>5.33</v>
      </c>
      <c r="C4085">
        <v>-857.17</v>
      </c>
      <c r="D4085">
        <f>INDEX([3]Treasury!B:B,MATCH('Գծապատկեր 3.Զ.1'!A4085,[3]Treasury!A:A,0))</f>
        <v>4.45</v>
      </c>
      <c r="E4085">
        <v>-13.2688549852601</v>
      </c>
    </row>
    <row r="4086" spans="1:5">
      <c r="A4086" s="9">
        <v>45422</v>
      </c>
      <c r="B4086">
        <f>INDEX('[3]Fed Funds rate'!B:B,MATCH('Գծապատկեր 3.Զ.1'!A4086,'[3]Fed Funds rate'!A:A,0))</f>
        <v>5.33</v>
      </c>
      <c r="C4086">
        <v>-856.76</v>
      </c>
      <c r="D4086">
        <f>INDEX([3]Treasury!B:B,MATCH('Գծապատկեր 3.Զ.1'!A4086,[3]Treasury!A:A,0))</f>
        <v>4.5</v>
      </c>
      <c r="E4086">
        <v>-13.3349059051935</v>
      </c>
    </row>
    <row r="4087" spans="1:5">
      <c r="A4087" s="9">
        <v>45425</v>
      </c>
      <c r="B4087">
        <f>INDEX('[3]Fed Funds rate'!B:B,MATCH('Գծապատկեր 3.Զ.1'!A4087,'[3]Fed Funds rate'!A:A,0))</f>
        <v>5.33</v>
      </c>
      <c r="C4087">
        <v>-857.6</v>
      </c>
      <c r="D4087">
        <f>INDEX([3]Treasury!B:B,MATCH('Գծապատկեր 3.Զ.1'!A4087,[3]Treasury!A:A,0))</f>
        <v>4.4800000000000004</v>
      </c>
      <c r="E4087">
        <v>-13.2551178019794</v>
      </c>
    </row>
    <row r="4088" spans="1:5">
      <c r="A4088" s="9">
        <v>45426</v>
      </c>
      <c r="B4088">
        <f>INDEX('[3]Fed Funds rate'!B:B,MATCH('Գծապատկեր 3.Զ.1'!A4088,'[3]Fed Funds rate'!A:A,0))</f>
        <v>5.33</v>
      </c>
      <c r="C4088">
        <v>-858.11</v>
      </c>
      <c r="D4088">
        <f>INDEX([3]Treasury!B:B,MATCH('Գծապատկեր 3.Զ.1'!A4088,[3]Treasury!A:A,0))</f>
        <v>4.45</v>
      </c>
      <c r="E4088">
        <v>-13.213874851865199</v>
      </c>
    </row>
    <row r="4089" spans="1:5">
      <c r="A4089" s="9">
        <v>45427</v>
      </c>
      <c r="B4089">
        <f>INDEX('[3]Fed Funds rate'!B:B,MATCH('Գծապատկեր 3.Զ.1'!A4089,'[3]Fed Funds rate'!A:A,0))</f>
        <v>5.33</v>
      </c>
      <c r="C4089">
        <v>-864.2</v>
      </c>
      <c r="D4089">
        <f>INDEX([3]Treasury!B:B,MATCH('Գծապատկեր 3.Զ.1'!A4089,[3]Treasury!A:A,0))</f>
        <v>4.3600000000000003</v>
      </c>
      <c r="E4089">
        <v>-12.524889799988101</v>
      </c>
    </row>
    <row r="4090" spans="1:5">
      <c r="A4090" s="9">
        <v>45428</v>
      </c>
      <c r="B4090">
        <f>INDEX('[3]Fed Funds rate'!B:B,MATCH('Գծապատկեր 3.Զ.1'!A4090,'[3]Fed Funds rate'!A:A,0))</f>
        <v>5.33</v>
      </c>
      <c r="C4090">
        <v>-865.92</v>
      </c>
      <c r="D4090">
        <f>INDEX([3]Treasury!B:B,MATCH('Գծապատկեր 3.Զ.1'!A4090,[3]Treasury!A:A,0))</f>
        <v>4.38</v>
      </c>
      <c r="E4090">
        <v>-12.3442672535458</v>
      </c>
    </row>
    <row r="4091" spans="1:5">
      <c r="A4091" s="9">
        <v>45429</v>
      </c>
      <c r="B4091">
        <f>INDEX('[3]Fed Funds rate'!B:B,MATCH('Գծապատկեր 3.Զ.1'!A4091,'[3]Fed Funds rate'!A:A,0))</f>
        <v>5.33</v>
      </c>
      <c r="C4091">
        <v>-863.93</v>
      </c>
      <c r="D4091">
        <f>INDEX([3]Treasury!B:B,MATCH('Գծապատկեր 3.Զ.1'!A4091,[3]Treasury!A:A,0))</f>
        <v>4.42</v>
      </c>
      <c r="E4091">
        <v>-12.5925527654297</v>
      </c>
    </row>
    <row r="4092" spans="1:5">
      <c r="A4092" s="9">
        <v>45432</v>
      </c>
      <c r="B4092">
        <f>INDEX('[3]Fed Funds rate'!B:B,MATCH('Գծապատկեր 3.Զ.1'!A4092,'[3]Fed Funds rate'!A:A,0))</f>
        <v>5.33</v>
      </c>
      <c r="C4092">
        <v>-863.85</v>
      </c>
      <c r="D4092">
        <f>INDEX([3]Treasury!B:B,MATCH('Գծապատկեր 3.Զ.1'!A4092,[3]Treasury!A:A,0))</f>
        <v>4.4400000000000004</v>
      </c>
      <c r="E4092">
        <v>-12.620020861648801</v>
      </c>
    </row>
    <row r="4093" spans="1:5">
      <c r="A4093" s="9">
        <v>45433</v>
      </c>
      <c r="B4093">
        <f>INDEX('[3]Fed Funds rate'!B:B,MATCH('Գծապատկեր 3.Զ.1'!A4093,'[3]Fed Funds rate'!A:A,0))</f>
        <v>5.33</v>
      </c>
      <c r="C4093">
        <v>-864.52</v>
      </c>
      <c r="D4093">
        <f>INDEX([3]Treasury!B:B,MATCH('Գծապատկեր 3.Զ.1'!A4093,[3]Treasury!A:A,0))</f>
        <v>4.41</v>
      </c>
      <c r="E4093">
        <v>-12.5606988201035</v>
      </c>
    </row>
    <row r="4094" spans="1:5">
      <c r="A4094" s="9">
        <v>45434</v>
      </c>
      <c r="B4094">
        <f>INDEX('[3]Fed Funds rate'!B:B,MATCH('Գծապատկեր 3.Զ.1'!A4094,'[3]Fed Funds rate'!A:A,0))</f>
        <v>5.33</v>
      </c>
      <c r="C4094">
        <v>-862.29</v>
      </c>
      <c r="D4094">
        <f>INDEX([3]Treasury!B:B,MATCH('Գծապատկեր 3.Զ.1'!A4094,[3]Treasury!A:A,0))</f>
        <v>4.43</v>
      </c>
      <c r="E4094">
        <v>-12.837186339712501</v>
      </c>
    </row>
    <row r="4095" spans="1:5">
      <c r="A4095" s="9">
        <v>45435</v>
      </c>
      <c r="B4095">
        <f>INDEX('[3]Fed Funds rate'!B:B,MATCH('Գծապատկեր 3.Զ.1'!A4095,'[3]Fed Funds rate'!A:A,0))</f>
        <v>5.33</v>
      </c>
      <c r="C4095">
        <v>-859.51</v>
      </c>
      <c r="D4095">
        <f>INDEX([3]Treasury!B:B,MATCH('Գծապատկեր 3.Զ.1'!A4095,[3]Treasury!A:A,0))</f>
        <v>4.47</v>
      </c>
      <c r="E4095">
        <v>-13.1783121548893</v>
      </c>
    </row>
    <row r="4096" spans="1:5">
      <c r="A4096" s="9">
        <v>45436</v>
      </c>
      <c r="B4096">
        <f>INDEX('[3]Fed Funds rate'!B:B,MATCH('Գծապատկեր 3.Զ.1'!A4096,'[3]Fed Funds rate'!A:A,0))</f>
        <v>5.33</v>
      </c>
      <c r="C4096">
        <v>-859.39</v>
      </c>
      <c r="D4096">
        <f>INDEX([3]Treasury!B:B,MATCH('Գծապատկեր 3.Զ.1'!A4096,[3]Treasury!A:A,0))</f>
        <v>4.46</v>
      </c>
      <c r="E4096">
        <v>-13.210482230664899</v>
      </c>
    </row>
    <row r="4097" spans="1:5">
      <c r="A4097" s="9">
        <v>45440</v>
      </c>
      <c r="B4097">
        <f>INDEX('[3]Fed Funds rate'!B:B,MATCH('Գծապատկեր 3.Զ.1'!A4097,'[3]Fed Funds rate'!A:A,0))</f>
        <v>5.33</v>
      </c>
      <c r="C4097">
        <v>-858.11</v>
      </c>
      <c r="D4097">
        <f>INDEX([3]Treasury!B:B,MATCH('Գծապատկեր 3.Զ.1'!A4097,[3]Treasury!A:A,0))</f>
        <v>4.54</v>
      </c>
      <c r="E4097">
        <v>-13.377743773538301</v>
      </c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76"/>
  <sheetViews>
    <sheetView workbookViewId="0">
      <selection activeCell="B59" sqref="B59"/>
    </sheetView>
  </sheetViews>
  <sheetFormatPr defaultRowHeight="15"/>
  <sheetData>
    <row r="1" spans="1:5">
      <c r="A1" t="s">
        <v>1123</v>
      </c>
    </row>
    <row r="3" spans="1:5">
      <c r="A3" s="56" t="s">
        <v>1124</v>
      </c>
    </row>
    <row r="4" spans="1:5">
      <c r="A4" s="89" t="s">
        <v>1125</v>
      </c>
    </row>
    <row r="6" spans="1:5">
      <c r="A6" t="s">
        <v>133</v>
      </c>
      <c r="B6" t="s">
        <v>1126</v>
      </c>
      <c r="C6" t="s">
        <v>773</v>
      </c>
      <c r="D6" t="s">
        <v>1127</v>
      </c>
      <c r="E6" t="s">
        <v>737</v>
      </c>
    </row>
    <row r="7" spans="1:5">
      <c r="A7" t="s">
        <v>1106</v>
      </c>
      <c r="B7">
        <v>3.5</v>
      </c>
      <c r="C7">
        <v>3.6</v>
      </c>
      <c r="D7">
        <f>E7-C7-B7</f>
        <v>2.0999999999999996</v>
      </c>
      <c r="E7">
        <v>9.1999999999999993</v>
      </c>
    </row>
    <row r="25" spans="1:3">
      <c r="A25" s="56" t="s">
        <v>1128</v>
      </c>
    </row>
    <row r="26" spans="1:3">
      <c r="A26" s="89" t="s">
        <v>1129</v>
      </c>
    </row>
    <row r="28" spans="1:3">
      <c r="A28" t="s">
        <v>133</v>
      </c>
      <c r="B28" s="113" t="s">
        <v>1130</v>
      </c>
      <c r="C28" s="113" t="s">
        <v>737</v>
      </c>
    </row>
    <row r="29" spans="1:3">
      <c r="A29" t="s">
        <v>131</v>
      </c>
      <c r="B29" s="114">
        <v>8.7133043799723602</v>
      </c>
      <c r="C29" s="115">
        <v>9.0911842603082818</v>
      </c>
    </row>
    <row r="30" spans="1:3">
      <c r="A30" t="s">
        <v>1107</v>
      </c>
      <c r="B30" s="114">
        <v>13.56822912843136</v>
      </c>
      <c r="C30" s="115">
        <v>12.914281677378341</v>
      </c>
    </row>
    <row r="31" spans="1:3">
      <c r="A31" t="s">
        <v>1108</v>
      </c>
      <c r="B31" s="114">
        <v>15.201185402107784</v>
      </c>
      <c r="C31" s="115">
        <v>14.558060480493637</v>
      </c>
    </row>
    <row r="32" spans="1:3">
      <c r="A32" t="s">
        <v>1109</v>
      </c>
      <c r="B32" s="114">
        <v>11.82678287280608</v>
      </c>
      <c r="C32" s="115">
        <v>12.701908178314625</v>
      </c>
    </row>
    <row r="33" spans="1:3">
      <c r="A33" t="s">
        <v>1110</v>
      </c>
      <c r="B33" s="114">
        <v>11.786990102271721</v>
      </c>
      <c r="C33" s="115">
        <v>11.824889216442998</v>
      </c>
    </row>
    <row r="34" spans="1:3">
      <c r="A34" t="s">
        <v>1111</v>
      </c>
      <c r="B34" s="114">
        <v>9.6487811588064361</v>
      </c>
      <c r="C34" s="115">
        <v>9.3283578878102986</v>
      </c>
    </row>
    <row r="35" spans="1:3">
      <c r="A35" t="s">
        <v>1112</v>
      </c>
      <c r="B35" s="114">
        <v>7.4890567198802334</v>
      </c>
      <c r="C35" s="115">
        <v>7.4365651833684154</v>
      </c>
    </row>
    <row r="36" spans="1:3">
      <c r="A36" t="s">
        <v>1113</v>
      </c>
      <c r="B36" s="114">
        <v>4.7547558644707006</v>
      </c>
      <c r="C36" s="115">
        <v>7.6898704882223399</v>
      </c>
    </row>
    <row r="37" spans="1:3">
      <c r="A37" t="s">
        <v>1106</v>
      </c>
      <c r="B37" s="114">
        <v>3.7529876028242497</v>
      </c>
      <c r="C37" s="115">
        <v>9.179891275882099</v>
      </c>
    </row>
    <row r="55" spans="1:3">
      <c r="A55" s="56" t="s">
        <v>1131</v>
      </c>
    </row>
    <row r="56" spans="1:3">
      <c r="A56" s="89" t="s">
        <v>1132</v>
      </c>
    </row>
    <row r="58" spans="1:3">
      <c r="B58" t="s">
        <v>737</v>
      </c>
      <c r="C58" t="s">
        <v>1133</v>
      </c>
    </row>
    <row r="59" spans="1:3">
      <c r="A59" t="s">
        <v>1114</v>
      </c>
      <c r="B59">
        <v>100</v>
      </c>
      <c r="C59">
        <v>100</v>
      </c>
    </row>
    <row r="60" spans="1:3">
      <c r="A60" t="s">
        <v>1115</v>
      </c>
      <c r="B60">
        <v>97.417342138092906</v>
      </c>
      <c r="C60">
        <v>96.438912467637863</v>
      </c>
    </row>
    <row r="61" spans="1:3">
      <c r="A61" t="s">
        <v>1116</v>
      </c>
      <c r="B61">
        <v>87.135986320510156</v>
      </c>
      <c r="C61">
        <v>83.288392640822607</v>
      </c>
    </row>
    <row r="62" spans="1:3">
      <c r="A62" t="s">
        <v>1117</v>
      </c>
      <c r="B62">
        <v>93.253441053856079</v>
      </c>
      <c r="C62">
        <v>86.11395487151303</v>
      </c>
    </row>
    <row r="63" spans="1:3">
      <c r="A63" t="s">
        <v>1118</v>
      </c>
      <c r="B63">
        <v>90.816534294708461</v>
      </c>
      <c r="C63">
        <v>87.343961926798713</v>
      </c>
    </row>
    <row r="64" spans="1:3">
      <c r="A64" t="s">
        <v>1119</v>
      </c>
      <c r="B64">
        <v>94.879978296332368</v>
      </c>
      <c r="C64">
        <v>93.132384651942871</v>
      </c>
    </row>
    <row r="65" spans="1:3">
      <c r="A65" t="s">
        <v>1120</v>
      </c>
      <c r="B65">
        <v>95.171233486642805</v>
      </c>
      <c r="C65">
        <v>94.152814693897014</v>
      </c>
    </row>
    <row r="66" spans="1:3">
      <c r="A66" t="s">
        <v>1121</v>
      </c>
      <c r="B66">
        <v>96.373343649665259</v>
      </c>
      <c r="C66">
        <v>96.593804627639727</v>
      </c>
    </row>
    <row r="67" spans="1:3">
      <c r="A67" t="s">
        <v>1122</v>
      </c>
      <c r="B67">
        <v>100.852860753665</v>
      </c>
      <c r="C67">
        <v>98.636266863256083</v>
      </c>
    </row>
    <row r="68" spans="1:3">
      <c r="A68" t="s">
        <v>131</v>
      </c>
      <c r="B68">
        <v>103.1308854629055</v>
      </c>
      <c r="C68">
        <v>105.05178030529456</v>
      </c>
    </row>
    <row r="69" spans="1:3">
      <c r="A69" t="s">
        <v>1107</v>
      </c>
      <c r="B69">
        <v>107.42731264551541</v>
      </c>
      <c r="C69">
        <v>113.51014535976147</v>
      </c>
    </row>
    <row r="70" spans="1:3">
      <c r="A70" t="s">
        <v>1108</v>
      </c>
      <c r="B70">
        <v>110.95325522162813</v>
      </c>
      <c r="C70">
        <v>114.82418473454186</v>
      </c>
    </row>
    <row r="71" spans="1:3">
      <c r="A71" t="s">
        <v>1109</v>
      </c>
      <c r="B71">
        <v>113.4151781344128</v>
      </c>
      <c r="C71">
        <v>119.06492463358585</v>
      </c>
    </row>
    <row r="72" spans="1:3">
      <c r="A72" t="s">
        <v>1110</v>
      </c>
      <c r="B72">
        <v>115.14403552666232</v>
      </c>
      <c r="C72">
        <v>120.84241257751731</v>
      </c>
    </row>
    <row r="73" spans="1:3">
      <c r="A73" t="s">
        <v>1111</v>
      </c>
      <c r="B73">
        <v>117.39942404667711</v>
      </c>
      <c r="C73">
        <v>122.90872243986711</v>
      </c>
    </row>
    <row r="74" spans="1:3">
      <c r="A74" t="s">
        <v>1112</v>
      </c>
      <c r="B74">
        <v>119.45650000703812</v>
      </c>
      <c r="C74">
        <v>123.90879041944591</v>
      </c>
    </row>
    <row r="75" spans="1:3">
      <c r="A75" t="s">
        <v>1113</v>
      </c>
      <c r="B75">
        <v>121.99358637051819</v>
      </c>
      <c r="C75">
        <v>123.18465012173012</v>
      </c>
    </row>
    <row r="76" spans="1:3">
      <c r="A76" t="s">
        <v>1106</v>
      </c>
      <c r="B76">
        <v>125.71301880112338</v>
      </c>
      <c r="C76">
        <v>123.51519745904488</v>
      </c>
    </row>
  </sheetData>
  <pageMargins left="0.7" right="0.7" top="0.75" bottom="0.75" header="0.3" footer="0.3"/>
  <drawing r:id="rId1"/>
  <tableParts count="2">
    <tablePart r:id="rId2"/>
    <tablePart r:id="rId3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H43"/>
  <sheetViews>
    <sheetView topLeftCell="A15" zoomScaleNormal="100" workbookViewId="0">
      <selection activeCell="D36" sqref="D36"/>
    </sheetView>
  </sheetViews>
  <sheetFormatPr defaultRowHeight="15"/>
  <sheetData>
    <row r="2" spans="1:8">
      <c r="B2" t="s">
        <v>919</v>
      </c>
      <c r="C2" t="s">
        <v>920</v>
      </c>
      <c r="D2" t="s">
        <v>921</v>
      </c>
      <c r="E2" t="s">
        <v>1138</v>
      </c>
    </row>
    <row r="3" spans="1:8">
      <c r="A3" t="s">
        <v>843</v>
      </c>
      <c r="B3">
        <v>5.87</v>
      </c>
    </row>
    <row r="4" spans="1:8">
      <c r="A4" t="s">
        <v>844</v>
      </c>
      <c r="B4">
        <v>5.46</v>
      </c>
      <c r="H4" s="60" t="s">
        <v>950</v>
      </c>
    </row>
    <row r="5" spans="1:8">
      <c r="A5" t="s">
        <v>845</v>
      </c>
      <c r="B5">
        <v>5.01</v>
      </c>
    </row>
    <row r="6" spans="1:8">
      <c r="A6" t="s">
        <v>846</v>
      </c>
      <c r="B6">
        <v>5.68</v>
      </c>
    </row>
    <row r="7" spans="1:8">
      <c r="A7" t="s">
        <v>847</v>
      </c>
      <c r="B7">
        <v>6</v>
      </c>
    </row>
    <row r="8" spans="1:8">
      <c r="A8" t="s">
        <v>848</v>
      </c>
      <c r="B8">
        <v>5.78</v>
      </c>
    </row>
    <row r="9" spans="1:8">
      <c r="A9" t="s">
        <v>849</v>
      </c>
      <c r="B9">
        <v>6.03</v>
      </c>
    </row>
    <row r="10" spans="1:8">
      <c r="A10" t="s">
        <v>850</v>
      </c>
      <c r="B10">
        <v>6.15</v>
      </c>
    </row>
    <row r="11" spans="1:8">
      <c r="A11" t="s">
        <v>851</v>
      </c>
      <c r="B11">
        <v>5.71</v>
      </c>
    </row>
    <row r="12" spans="1:8">
      <c r="A12" t="s">
        <v>852</v>
      </c>
      <c r="B12">
        <v>5.76</v>
      </c>
    </row>
    <row r="13" spans="1:8">
      <c r="A13" t="s">
        <v>853</v>
      </c>
      <c r="B13">
        <v>5.68</v>
      </c>
    </row>
    <row r="14" spans="1:8">
      <c r="A14" t="s">
        <v>854</v>
      </c>
      <c r="B14">
        <v>5.42</v>
      </c>
    </row>
    <row r="15" spans="1:8">
      <c r="A15" t="s">
        <v>855</v>
      </c>
      <c r="B15">
        <v>5.22</v>
      </c>
    </row>
    <row r="16" spans="1:8">
      <c r="A16" t="s">
        <v>856</v>
      </c>
      <c r="B16">
        <v>4.68</v>
      </c>
    </row>
    <row r="17" spans="1:5">
      <c r="A17" t="s">
        <v>857</v>
      </c>
      <c r="B17">
        <v>4.2</v>
      </c>
    </row>
    <row r="18" spans="1:5">
      <c r="A18" t="s">
        <v>858</v>
      </c>
      <c r="B18">
        <v>4.51</v>
      </c>
    </row>
    <row r="19" spans="1:5">
      <c r="A19" t="s">
        <v>859</v>
      </c>
      <c r="B19">
        <v>5.54</v>
      </c>
    </row>
    <row r="20" spans="1:5">
      <c r="A20" t="s">
        <v>860</v>
      </c>
      <c r="B20">
        <v>6.29</v>
      </c>
    </row>
    <row r="21" spans="1:5">
      <c r="A21" t="s">
        <v>861</v>
      </c>
      <c r="B21">
        <v>7.2</v>
      </c>
    </row>
    <row r="22" spans="1:5">
      <c r="A22" t="s">
        <v>862</v>
      </c>
      <c r="B22">
        <v>7.68</v>
      </c>
    </row>
    <row r="23" spans="1:5">
      <c r="A23" t="s">
        <v>863</v>
      </c>
      <c r="B23">
        <v>8.1300000000000008</v>
      </c>
    </row>
    <row r="24" spans="1:5">
      <c r="A24" t="s">
        <v>817</v>
      </c>
      <c r="B24">
        <v>9.43</v>
      </c>
    </row>
    <row r="25" spans="1:5">
      <c r="A25" t="s">
        <v>810</v>
      </c>
      <c r="B25">
        <v>9.7100000000000009</v>
      </c>
    </row>
    <row r="26" spans="1:5">
      <c r="A26" t="s">
        <v>811</v>
      </c>
      <c r="B26">
        <v>10.46</v>
      </c>
    </row>
    <row r="27" spans="1:5">
      <c r="A27" t="s">
        <v>812</v>
      </c>
      <c r="B27">
        <v>11.21</v>
      </c>
    </row>
    <row r="28" spans="1:5">
      <c r="A28" t="s">
        <v>813</v>
      </c>
      <c r="B28">
        <v>10.75</v>
      </c>
    </row>
    <row r="29" spans="1:5">
      <c r="A29" t="s">
        <v>814</v>
      </c>
      <c r="B29">
        <v>10.31</v>
      </c>
    </row>
    <row r="30" spans="1:5">
      <c r="A30" t="s">
        <v>815</v>
      </c>
      <c r="B30">
        <v>9.44</v>
      </c>
    </row>
    <row r="31" spans="1:5">
      <c r="A31" t="s">
        <v>816</v>
      </c>
      <c r="B31">
        <v>8.8800000000000008</v>
      </c>
    </row>
    <row r="32" spans="1:5">
      <c r="A32" t="s">
        <v>927</v>
      </c>
      <c r="B32">
        <v>8.35</v>
      </c>
      <c r="C32">
        <v>8.35</v>
      </c>
      <c r="D32">
        <v>8.35</v>
      </c>
      <c r="E32">
        <f>D32</f>
        <v>8.35</v>
      </c>
    </row>
    <row r="33" spans="1:5">
      <c r="A33" t="s">
        <v>928</v>
      </c>
      <c r="C33">
        <v>8.5441540600000003</v>
      </c>
      <c r="D33">
        <v>7.0911846199999999</v>
      </c>
      <c r="E33">
        <v>8.125</v>
      </c>
    </row>
    <row r="34" spans="1:5">
      <c r="A34" t="s">
        <v>929</v>
      </c>
      <c r="C34">
        <v>8.8388571599999999</v>
      </c>
      <c r="D34">
        <v>6.3056704000000003</v>
      </c>
      <c r="E34">
        <v>8</v>
      </c>
    </row>
    <row r="35" spans="1:5">
      <c r="A35" t="s">
        <v>930</v>
      </c>
      <c r="C35">
        <v>8.7661560499999993</v>
      </c>
      <c r="D35">
        <v>5.6485946800000004</v>
      </c>
      <c r="E35">
        <v>7.75</v>
      </c>
    </row>
    <row r="36" spans="1:5">
      <c r="A36" t="s">
        <v>931</v>
      </c>
      <c r="C36">
        <v>8.6795817999999993</v>
      </c>
      <c r="D36">
        <v>5.39254108</v>
      </c>
      <c r="E36">
        <v>7.75</v>
      </c>
    </row>
    <row r="37" spans="1:5">
      <c r="A37" t="s">
        <v>932</v>
      </c>
      <c r="C37">
        <v>8.5821380200000004</v>
      </c>
      <c r="D37">
        <v>5.4594850800000003</v>
      </c>
      <c r="E37">
        <v>7.5</v>
      </c>
    </row>
    <row r="38" spans="1:5">
      <c r="A38" t="s">
        <v>933</v>
      </c>
      <c r="C38">
        <v>8.5149605899999994</v>
      </c>
      <c r="D38">
        <v>5.7552689600000004</v>
      </c>
      <c r="E38">
        <v>7.5</v>
      </c>
    </row>
    <row r="39" spans="1:5">
      <c r="A39" t="s">
        <v>934</v>
      </c>
      <c r="C39">
        <v>8.4956291400000001</v>
      </c>
      <c r="D39">
        <v>6.0162530900000002</v>
      </c>
      <c r="E39">
        <v>7.25</v>
      </c>
    </row>
    <row r="40" spans="1:5">
      <c r="A40" t="s">
        <v>935</v>
      </c>
      <c r="C40">
        <v>8.4907601499999998</v>
      </c>
      <c r="D40">
        <v>6.3754471800000001</v>
      </c>
      <c r="E40">
        <v>7.125</v>
      </c>
    </row>
    <row r="41" spans="1:5">
      <c r="A41" t="s">
        <v>936</v>
      </c>
      <c r="C41">
        <v>8.5073986700000006</v>
      </c>
      <c r="D41">
        <v>6.7075359099999998</v>
      </c>
      <c r="E41">
        <v>7.125</v>
      </c>
    </row>
    <row r="42" spans="1:5">
      <c r="A42" t="s">
        <v>937</v>
      </c>
      <c r="C42">
        <v>8.5351137399999999</v>
      </c>
      <c r="D42">
        <v>7.0468867900000003</v>
      </c>
      <c r="E42">
        <v>7</v>
      </c>
    </row>
    <row r="43" spans="1:5">
      <c r="A43" t="s">
        <v>938</v>
      </c>
      <c r="C43">
        <v>8.5289716200000001</v>
      </c>
      <c r="D43">
        <v>7.3879302600000001</v>
      </c>
      <c r="E43">
        <v>7.125</v>
      </c>
    </row>
  </sheetData>
  <pageMargins left="0.7" right="0.7" top="0.75" bottom="0.75" header="0.3" footer="0.3"/>
  <pageSetup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G43"/>
  <sheetViews>
    <sheetView workbookViewId="0">
      <pane xSplit="1" ySplit="1" topLeftCell="B16" activePane="bottomRight" state="frozen"/>
      <selection activeCell="I21" sqref="I21"/>
      <selection pane="topRight" activeCell="I21" sqref="I21"/>
      <selection pane="bottomLeft" activeCell="I21" sqref="I21"/>
      <selection pane="bottomRight" activeCell="C31" sqref="C31:D43"/>
    </sheetView>
  </sheetViews>
  <sheetFormatPr defaultRowHeight="15"/>
  <sheetData>
    <row r="1" spans="1:7">
      <c r="B1" t="s">
        <v>943</v>
      </c>
      <c r="C1" t="s">
        <v>941</v>
      </c>
      <c r="D1" t="s">
        <v>942</v>
      </c>
    </row>
    <row r="2" spans="1:7">
      <c r="A2" t="s">
        <v>843</v>
      </c>
      <c r="B2">
        <v>5.0294957800000004</v>
      </c>
    </row>
    <row r="3" spans="1:7">
      <c r="A3" t="s">
        <v>844</v>
      </c>
      <c r="B3">
        <v>5.9940896099999996</v>
      </c>
      <c r="G3" s="55" t="s">
        <v>951</v>
      </c>
    </row>
    <row r="4" spans="1:7">
      <c r="A4" t="s">
        <v>845</v>
      </c>
      <c r="B4">
        <v>6.3980163000000001</v>
      </c>
    </row>
    <row r="5" spans="1:7">
      <c r="A5" t="s">
        <v>846</v>
      </c>
      <c r="B5">
        <v>10.811942</v>
      </c>
    </row>
    <row r="6" spans="1:7">
      <c r="A6" t="s">
        <v>847</v>
      </c>
      <c r="B6">
        <v>7.6639164400000004</v>
      </c>
    </row>
    <row r="7" spans="1:7">
      <c r="A7" t="s">
        <v>848</v>
      </c>
      <c r="B7">
        <v>6.9802729299999999</v>
      </c>
    </row>
    <row r="8" spans="1:7">
      <c r="A8" t="s">
        <v>849</v>
      </c>
      <c r="B8">
        <v>4.6743372799999996</v>
      </c>
    </row>
    <row r="9" spans="1:7">
      <c r="A9" t="s">
        <v>850</v>
      </c>
      <c r="B9">
        <v>3.1560465299999998</v>
      </c>
    </row>
    <row r="10" spans="1:7">
      <c r="A10" t="s">
        <v>851</v>
      </c>
      <c r="B10">
        <v>5.5316420199999996</v>
      </c>
    </row>
    <row r="11" spans="1:7">
      <c r="A11" t="s">
        <v>852</v>
      </c>
      <c r="B11">
        <v>7.0620393999999997</v>
      </c>
    </row>
    <row r="12" spans="1:7">
      <c r="A12" t="s">
        <v>853</v>
      </c>
      <c r="B12">
        <v>9.4868480999999996</v>
      </c>
    </row>
    <row r="13" spans="1:7">
      <c r="A13" t="s">
        <v>854</v>
      </c>
      <c r="B13">
        <v>6.8163116800000001</v>
      </c>
    </row>
    <row r="14" spans="1:7">
      <c r="A14" t="s">
        <v>855</v>
      </c>
      <c r="B14">
        <v>2.7808576500000002</v>
      </c>
    </row>
    <row r="15" spans="1:7">
      <c r="A15" t="s">
        <v>856</v>
      </c>
      <c r="B15">
        <v>-14.5370372</v>
      </c>
    </row>
    <row r="16" spans="1:7">
      <c r="A16" t="s">
        <v>857</v>
      </c>
      <c r="B16">
        <v>-7.81243745</v>
      </c>
    </row>
    <row r="17" spans="1:4">
      <c r="A17" t="s">
        <v>858</v>
      </c>
      <c r="B17">
        <v>-9.0891655500000006</v>
      </c>
    </row>
    <row r="18" spans="1:4">
      <c r="A18" t="s">
        <v>859</v>
      </c>
      <c r="B18">
        <v>-3.9195851099999999</v>
      </c>
    </row>
    <row r="19" spans="1:4">
      <c r="A19" t="s">
        <v>860</v>
      </c>
      <c r="B19">
        <v>11.205487700000001</v>
      </c>
    </row>
    <row r="20" spans="1:4">
      <c r="A20" t="s">
        <v>861</v>
      </c>
      <c r="B20">
        <v>3.7896119599999998</v>
      </c>
    </row>
    <row r="21" spans="1:4">
      <c r="A21" t="s">
        <v>862</v>
      </c>
      <c r="B21">
        <v>10.2927479</v>
      </c>
    </row>
    <row r="22" spans="1:4">
      <c r="A22" t="s">
        <v>863</v>
      </c>
      <c r="B22">
        <v>8.2461963699999998</v>
      </c>
    </row>
    <row r="23" spans="1:4">
      <c r="A23" t="s">
        <v>817</v>
      </c>
      <c r="B23">
        <v>12.2597933</v>
      </c>
    </row>
    <row r="24" spans="1:4">
      <c r="A24" t="s">
        <v>810</v>
      </c>
      <c r="B24">
        <v>14.142449600000001</v>
      </c>
    </row>
    <row r="25" spans="1:4">
      <c r="A25" t="s">
        <v>811</v>
      </c>
      <c r="B25">
        <v>11.702351500000001</v>
      </c>
    </row>
    <row r="26" spans="1:4">
      <c r="A26" t="s">
        <v>812</v>
      </c>
      <c r="B26">
        <v>10.9294464</v>
      </c>
    </row>
    <row r="27" spans="1:4">
      <c r="A27" t="s">
        <v>813</v>
      </c>
      <c r="B27">
        <v>8.9817777700000008</v>
      </c>
    </row>
    <row r="28" spans="1:4">
      <c r="A28" t="s">
        <v>814</v>
      </c>
      <c r="B28">
        <v>7.4209792500000002</v>
      </c>
    </row>
    <row r="29" spans="1:4">
      <c r="A29" t="s">
        <v>815</v>
      </c>
      <c r="B29">
        <v>7.2206945600000001</v>
      </c>
    </row>
    <row r="30" spans="1:4">
      <c r="A30" t="s">
        <v>816</v>
      </c>
      <c r="B30">
        <v>8.7387669999999993</v>
      </c>
    </row>
    <row r="31" spans="1:4">
      <c r="A31" t="s">
        <v>927</v>
      </c>
      <c r="B31">
        <v>6.1893442399999996</v>
      </c>
      <c r="C31">
        <v>6.1893442399999996</v>
      </c>
      <c r="D31">
        <v>6.1893442399999996</v>
      </c>
    </row>
    <row r="32" spans="1:4">
      <c r="A32" t="s">
        <v>928</v>
      </c>
      <c r="C32">
        <v>5.4274800000000001</v>
      </c>
      <c r="D32">
        <v>5.4274800000000001</v>
      </c>
    </row>
    <row r="33" spans="1:4">
      <c r="A33" t="s">
        <v>929</v>
      </c>
      <c r="C33">
        <v>4.6604810900000002</v>
      </c>
      <c r="D33">
        <v>4.7046557299999998</v>
      </c>
    </row>
    <row r="34" spans="1:4">
      <c r="A34" t="s">
        <v>930</v>
      </c>
      <c r="C34">
        <v>-4.0142833000000003E-2</v>
      </c>
      <c r="D34">
        <v>3.4368964100000001</v>
      </c>
    </row>
    <row r="35" spans="1:4">
      <c r="A35" t="s">
        <v>931</v>
      </c>
      <c r="C35">
        <v>-0.206117469</v>
      </c>
      <c r="D35">
        <v>7.1626051999999998</v>
      </c>
    </row>
    <row r="36" spans="1:4">
      <c r="A36" t="s">
        <v>932</v>
      </c>
      <c r="C36">
        <v>-0.31646722599999999</v>
      </c>
      <c r="D36">
        <v>6.9984978499999997</v>
      </c>
    </row>
    <row r="37" spans="1:4">
      <c r="A37" t="s">
        <v>933</v>
      </c>
      <c r="C37">
        <v>-1.2518184999999999</v>
      </c>
      <c r="D37">
        <v>6.9451409699999997</v>
      </c>
    </row>
    <row r="38" spans="1:4">
      <c r="A38" t="s">
        <v>934</v>
      </c>
      <c r="C38">
        <v>0.56484597000000003</v>
      </c>
      <c r="D38">
        <v>6.2545784500000003</v>
      </c>
    </row>
    <row r="39" spans="1:4">
      <c r="A39" t="s">
        <v>935</v>
      </c>
      <c r="C39">
        <v>2.0747462300000001</v>
      </c>
      <c r="D39">
        <v>3.6016322000000001</v>
      </c>
    </row>
    <row r="40" spans="1:4">
      <c r="A40" t="s">
        <v>936</v>
      </c>
      <c r="C40">
        <v>2.2134228199999999</v>
      </c>
      <c r="D40">
        <v>3.8282934100000001</v>
      </c>
    </row>
    <row r="41" spans="1:4">
      <c r="A41" t="s">
        <v>937</v>
      </c>
      <c r="C41">
        <v>2.5331814100000001</v>
      </c>
      <c r="D41">
        <v>3.4921309100000002</v>
      </c>
    </row>
    <row r="42" spans="1:4">
      <c r="A42" t="s">
        <v>938</v>
      </c>
      <c r="C42">
        <v>3.3645774199999998</v>
      </c>
      <c r="D42">
        <v>3.4804506100000001</v>
      </c>
    </row>
    <row r="43" spans="1:4">
      <c r="A43" t="s">
        <v>1139</v>
      </c>
      <c r="C43">
        <v>3.4961067699999999</v>
      </c>
      <c r="D43">
        <v>3.9641475000000002</v>
      </c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43"/>
  <sheetViews>
    <sheetView zoomScale="85" zoomScaleNormal="85" workbookViewId="0">
      <pane xSplit="1" ySplit="1" topLeftCell="B10" activePane="bottomRight" state="frozen"/>
      <selection activeCell="I21" sqref="I21"/>
      <selection pane="topRight" activeCell="I21" sqref="I21"/>
      <selection pane="bottomLeft" activeCell="I21" sqref="I21"/>
      <selection pane="bottomRight" activeCell="C31" sqref="C31:E43"/>
    </sheetView>
  </sheetViews>
  <sheetFormatPr defaultRowHeight="15"/>
  <sheetData>
    <row r="1" spans="1:8">
      <c r="B1" t="s">
        <v>739</v>
      </c>
      <c r="C1" t="s">
        <v>941</v>
      </c>
      <c r="D1" t="s">
        <v>942</v>
      </c>
      <c r="E1" t="s">
        <v>742</v>
      </c>
    </row>
    <row r="2" spans="1:8">
      <c r="A2" t="s">
        <v>843</v>
      </c>
      <c r="B2">
        <v>-0.27460384799999998</v>
      </c>
      <c r="E2">
        <v>4</v>
      </c>
    </row>
    <row r="3" spans="1:8">
      <c r="A3" t="s">
        <v>844</v>
      </c>
      <c r="B3">
        <v>1.18741374</v>
      </c>
      <c r="E3">
        <v>4</v>
      </c>
    </row>
    <row r="4" spans="1:8">
      <c r="A4" t="s">
        <v>845</v>
      </c>
      <c r="B4">
        <v>0.94655419500000004</v>
      </c>
      <c r="E4">
        <v>4</v>
      </c>
      <c r="H4" s="55" t="s">
        <v>952</v>
      </c>
    </row>
    <row r="5" spans="1:8">
      <c r="A5" t="s">
        <v>846</v>
      </c>
      <c r="B5">
        <v>2.0305401999999999</v>
      </c>
      <c r="E5">
        <v>4</v>
      </c>
    </row>
    <row r="6" spans="1:8">
      <c r="A6" t="s">
        <v>847</v>
      </c>
      <c r="B6">
        <v>3.2749386700000001</v>
      </c>
      <c r="E6">
        <v>4</v>
      </c>
    </row>
    <row r="7" spans="1:8">
      <c r="A7" t="s">
        <v>848</v>
      </c>
      <c r="B7">
        <v>1.51145514</v>
      </c>
      <c r="E7">
        <v>4</v>
      </c>
    </row>
    <row r="8" spans="1:8">
      <c r="A8" t="s">
        <v>849</v>
      </c>
      <c r="B8">
        <v>2.9670839899999999</v>
      </c>
      <c r="E8">
        <v>4</v>
      </c>
    </row>
    <row r="9" spans="1:8">
      <c r="A9" t="s">
        <v>850</v>
      </c>
      <c r="B9">
        <v>2.1990273999999999</v>
      </c>
      <c r="E9">
        <v>4</v>
      </c>
    </row>
    <row r="10" spans="1:8">
      <c r="A10" t="s">
        <v>851</v>
      </c>
      <c r="B10">
        <v>1.6288189099999999</v>
      </c>
      <c r="E10">
        <v>4</v>
      </c>
    </row>
    <row r="11" spans="1:8">
      <c r="A11" t="s">
        <v>852</v>
      </c>
      <c r="B11">
        <v>2.2889842599999999</v>
      </c>
      <c r="E11">
        <v>4</v>
      </c>
    </row>
    <row r="12" spans="1:8">
      <c r="A12" t="s">
        <v>853</v>
      </c>
      <c r="B12">
        <v>0.83431459299999999</v>
      </c>
      <c r="E12">
        <v>4</v>
      </c>
    </row>
    <row r="13" spans="1:8">
      <c r="A13" t="s">
        <v>854</v>
      </c>
      <c r="B13">
        <v>0.90279899500000005</v>
      </c>
      <c r="E13">
        <v>4</v>
      </c>
    </row>
    <row r="14" spans="1:8">
      <c r="A14" t="s">
        <v>855</v>
      </c>
      <c r="B14">
        <v>7.1371479099999996E-2</v>
      </c>
      <c r="E14">
        <v>4</v>
      </c>
    </row>
    <row r="15" spans="1:8">
      <c r="A15" t="s">
        <v>856</v>
      </c>
      <c r="B15">
        <v>1.1249142599999999</v>
      </c>
      <c r="E15">
        <v>4</v>
      </c>
    </row>
    <row r="16" spans="1:8">
      <c r="A16" t="s">
        <v>857</v>
      </c>
      <c r="B16">
        <v>1.4096597900000001</v>
      </c>
      <c r="E16">
        <v>4</v>
      </c>
    </row>
    <row r="17" spans="1:8">
      <c r="A17" t="s">
        <v>858</v>
      </c>
      <c r="B17">
        <v>2.23375967</v>
      </c>
      <c r="E17">
        <v>4</v>
      </c>
    </row>
    <row r="18" spans="1:8">
      <c r="A18" t="s">
        <v>859</v>
      </c>
      <c r="B18">
        <v>5.20085145</v>
      </c>
      <c r="E18">
        <v>4</v>
      </c>
    </row>
    <row r="19" spans="1:8">
      <c r="A19" t="s">
        <v>860</v>
      </c>
      <c r="B19">
        <v>6.0296664599999996</v>
      </c>
      <c r="E19">
        <v>4</v>
      </c>
    </row>
    <row r="20" spans="1:8">
      <c r="A20" t="s">
        <v>861</v>
      </c>
      <c r="B20">
        <v>8.1390351299999999</v>
      </c>
      <c r="E20">
        <v>4</v>
      </c>
      <c r="H20" s="61" t="s">
        <v>949</v>
      </c>
    </row>
    <row r="21" spans="1:8">
      <c r="A21" t="s">
        <v>862</v>
      </c>
      <c r="B21">
        <v>8.3269884100000002</v>
      </c>
      <c r="E21">
        <v>4</v>
      </c>
    </row>
    <row r="22" spans="1:8">
      <c r="A22" t="s">
        <v>863</v>
      </c>
      <c r="B22">
        <v>6.90357325</v>
      </c>
      <c r="E22">
        <v>4</v>
      </c>
    </row>
    <row r="23" spans="1:8">
      <c r="A23" t="s">
        <v>817</v>
      </c>
      <c r="B23">
        <v>8.9408794700000005</v>
      </c>
      <c r="E23">
        <v>4</v>
      </c>
    </row>
    <row r="24" spans="1:8">
      <c r="A24" t="s">
        <v>810</v>
      </c>
      <c r="B24">
        <v>8.9013853199999993</v>
      </c>
      <c r="E24">
        <v>4</v>
      </c>
    </row>
    <row r="25" spans="1:8">
      <c r="A25" t="s">
        <v>811</v>
      </c>
      <c r="B25">
        <v>8.3931821099999997</v>
      </c>
      <c r="E25">
        <v>4</v>
      </c>
    </row>
    <row r="26" spans="1:8">
      <c r="A26" t="s">
        <v>812</v>
      </c>
      <c r="B26">
        <v>6.9863627700000004</v>
      </c>
      <c r="E26">
        <v>4</v>
      </c>
    </row>
    <row r="27" spans="1:8">
      <c r="A27" t="s">
        <v>813</v>
      </c>
      <c r="B27">
        <v>1.5015299900000001</v>
      </c>
      <c r="E27">
        <v>4</v>
      </c>
    </row>
    <row r="28" spans="1:8">
      <c r="A28" t="s">
        <v>814</v>
      </c>
      <c r="B28">
        <v>-0.159770622</v>
      </c>
      <c r="E28">
        <v>4</v>
      </c>
    </row>
    <row r="29" spans="1:8">
      <c r="A29" t="s">
        <v>815</v>
      </c>
      <c r="B29">
        <v>-0.46823606800000001</v>
      </c>
      <c r="E29">
        <v>4</v>
      </c>
    </row>
    <row r="30" spans="1:8">
      <c r="A30" t="s">
        <v>816</v>
      </c>
      <c r="B30">
        <v>-1.1589698100000001</v>
      </c>
      <c r="E30">
        <v>4</v>
      </c>
    </row>
    <row r="31" spans="1:8">
      <c r="A31" t="s">
        <v>927</v>
      </c>
      <c r="B31">
        <v>0.326725394</v>
      </c>
      <c r="C31">
        <v>0.36482360200000002</v>
      </c>
      <c r="D31">
        <v>0.326725394</v>
      </c>
      <c r="E31">
        <v>4</v>
      </c>
    </row>
    <row r="32" spans="1:8">
      <c r="A32" t="s">
        <v>928</v>
      </c>
      <c r="C32">
        <v>0.654080773</v>
      </c>
      <c r="D32">
        <v>0.61098728400000002</v>
      </c>
      <c r="E32">
        <v>4</v>
      </c>
    </row>
    <row r="33" spans="1:5">
      <c r="A33" t="s">
        <v>929</v>
      </c>
      <c r="C33">
        <v>1.2991050099999999</v>
      </c>
      <c r="D33">
        <v>0.98586901000000005</v>
      </c>
      <c r="E33">
        <v>4</v>
      </c>
    </row>
    <row r="34" spans="1:5">
      <c r="A34" t="s">
        <v>930</v>
      </c>
      <c r="C34">
        <v>2.56248531</v>
      </c>
      <c r="D34">
        <v>2.7860924800000002</v>
      </c>
      <c r="E34">
        <v>4</v>
      </c>
    </row>
    <row r="35" spans="1:5">
      <c r="A35" t="s">
        <v>931</v>
      </c>
      <c r="C35">
        <v>3.16125262</v>
      </c>
      <c r="D35">
        <v>3.7943219199999998</v>
      </c>
      <c r="E35">
        <v>4</v>
      </c>
    </row>
    <row r="36" spans="1:5">
      <c r="A36" t="s">
        <v>932</v>
      </c>
      <c r="C36">
        <v>3.2423886999999998</v>
      </c>
      <c r="D36">
        <v>4.2084954200000002</v>
      </c>
      <c r="E36">
        <v>4</v>
      </c>
    </row>
    <row r="37" spans="1:5">
      <c r="A37" t="s">
        <v>933</v>
      </c>
      <c r="C37">
        <v>3.19046882</v>
      </c>
      <c r="D37">
        <v>4.34254769</v>
      </c>
      <c r="E37">
        <v>4</v>
      </c>
    </row>
    <row r="38" spans="1:5">
      <c r="A38" t="s">
        <v>934</v>
      </c>
      <c r="C38">
        <v>3.3175122400000001</v>
      </c>
      <c r="D38">
        <v>4.4139887599999996</v>
      </c>
      <c r="E38">
        <v>4</v>
      </c>
    </row>
    <row r="39" spans="1:5">
      <c r="A39" t="s">
        <v>935</v>
      </c>
      <c r="C39">
        <v>3.5081513599999998</v>
      </c>
      <c r="D39">
        <v>4.4214139100000001</v>
      </c>
      <c r="E39">
        <v>4</v>
      </c>
    </row>
    <row r="40" spans="1:5">
      <c r="A40" t="s">
        <v>936</v>
      </c>
      <c r="C40">
        <v>3.7275827100000001</v>
      </c>
      <c r="D40">
        <v>4.4055728700000003</v>
      </c>
      <c r="E40">
        <v>4</v>
      </c>
    </row>
    <row r="41" spans="1:5">
      <c r="A41" t="s">
        <v>937</v>
      </c>
      <c r="C41">
        <v>3.84507822</v>
      </c>
      <c r="D41">
        <v>4.3705550300000002</v>
      </c>
      <c r="E41">
        <v>4</v>
      </c>
    </row>
    <row r="42" spans="1:5">
      <c r="A42" t="s">
        <v>938</v>
      </c>
      <c r="C42">
        <v>3.9283917900000001</v>
      </c>
      <c r="D42">
        <v>4.3201424199999998</v>
      </c>
      <c r="E42">
        <v>4</v>
      </c>
    </row>
    <row r="43" spans="1:5">
      <c r="A43" t="s">
        <v>1139</v>
      </c>
      <c r="C43">
        <v>3.97608462</v>
      </c>
      <c r="D43">
        <v>4.2598784500000004</v>
      </c>
      <c r="E43">
        <v>4</v>
      </c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G43"/>
  <sheetViews>
    <sheetView zoomScale="85" zoomScaleNormal="85" workbookViewId="0">
      <pane xSplit="1" ySplit="1" topLeftCell="B10" activePane="bottomRight" state="frozen"/>
      <selection activeCell="I21" sqref="I21"/>
      <selection pane="topRight" activeCell="I21" sqref="I21"/>
      <selection pane="bottomLeft" activeCell="I21" sqref="I21"/>
      <selection pane="bottomRight" activeCell="C31" sqref="C31:D43"/>
    </sheetView>
  </sheetViews>
  <sheetFormatPr defaultRowHeight="15"/>
  <sheetData>
    <row r="1" spans="1:7">
      <c r="B1" t="s">
        <v>944</v>
      </c>
      <c r="C1" t="s">
        <v>941</v>
      </c>
      <c r="D1" t="s">
        <v>942</v>
      </c>
    </row>
    <row r="2" spans="1:7">
      <c r="A2" t="s">
        <v>843</v>
      </c>
      <c r="B2">
        <v>1.23204143</v>
      </c>
    </row>
    <row r="3" spans="1:7">
      <c r="A3" t="s">
        <v>844</v>
      </c>
      <c r="B3">
        <v>1.0783481100000001</v>
      </c>
      <c r="G3" s="55" t="s">
        <v>953</v>
      </c>
    </row>
    <row r="4" spans="1:7">
      <c r="A4" t="s">
        <v>845</v>
      </c>
      <c r="B4">
        <v>0.96231214899999995</v>
      </c>
    </row>
    <row r="5" spans="1:7">
      <c r="A5" t="s">
        <v>846</v>
      </c>
      <c r="B5">
        <v>0.85905236200000001</v>
      </c>
    </row>
    <row r="6" spans="1:7">
      <c r="A6" t="s">
        <v>847</v>
      </c>
      <c r="B6">
        <v>1.78357846</v>
      </c>
    </row>
    <row r="7" spans="1:7">
      <c r="A7" t="s">
        <v>848</v>
      </c>
      <c r="B7">
        <v>2.1736331500000001</v>
      </c>
    </row>
    <row r="8" spans="1:7">
      <c r="A8" t="s">
        <v>849</v>
      </c>
      <c r="B8">
        <v>2.1035322299999999</v>
      </c>
    </row>
    <row r="9" spans="1:7">
      <c r="A9" t="s">
        <v>850</v>
      </c>
      <c r="B9">
        <v>2.0355107399999999</v>
      </c>
    </row>
    <row r="10" spans="1:7">
      <c r="A10" t="s">
        <v>851</v>
      </c>
      <c r="B10">
        <v>1.2922022399999999</v>
      </c>
    </row>
    <row r="11" spans="1:7">
      <c r="A11" t="s">
        <v>852</v>
      </c>
      <c r="B11">
        <v>1.0005942400000001</v>
      </c>
    </row>
    <row r="12" spans="1:7">
      <c r="A12" t="s">
        <v>853</v>
      </c>
      <c r="B12">
        <v>1.45869787</v>
      </c>
    </row>
    <row r="13" spans="1:7">
      <c r="A13" t="s">
        <v>854</v>
      </c>
      <c r="B13">
        <v>1.91282518</v>
      </c>
    </row>
    <row r="14" spans="1:7">
      <c r="A14" t="s">
        <v>855</v>
      </c>
      <c r="B14">
        <v>1.95925773</v>
      </c>
    </row>
    <row r="15" spans="1:7">
      <c r="A15" t="s">
        <v>856</v>
      </c>
      <c r="B15">
        <v>1.5935823600000001</v>
      </c>
    </row>
    <row r="16" spans="1:7">
      <c r="A16" t="s">
        <v>857</v>
      </c>
      <c r="B16">
        <v>1.45189934</v>
      </c>
    </row>
    <row r="17" spans="1:4">
      <c r="A17" t="s">
        <v>858</v>
      </c>
      <c r="B17">
        <v>1.4231417099999999</v>
      </c>
    </row>
    <row r="18" spans="1:4">
      <c r="A18" t="s">
        <v>859</v>
      </c>
      <c r="B18">
        <v>1.8146335899999999</v>
      </c>
    </row>
    <row r="19" spans="1:4">
      <c r="A19" t="s">
        <v>860</v>
      </c>
      <c r="B19">
        <v>2.2333451900000001</v>
      </c>
    </row>
    <row r="20" spans="1:4">
      <c r="A20" t="s">
        <v>861</v>
      </c>
      <c r="B20">
        <v>2.21644211</v>
      </c>
    </row>
    <row r="21" spans="1:4">
      <c r="A21" t="s">
        <v>862</v>
      </c>
      <c r="B21">
        <v>1.9983204299999999</v>
      </c>
    </row>
    <row r="22" spans="1:4">
      <c r="A22" t="s">
        <v>863</v>
      </c>
      <c r="B22">
        <v>2.0922457300000001</v>
      </c>
    </row>
    <row r="23" spans="1:4">
      <c r="A23" t="s">
        <v>817</v>
      </c>
      <c r="B23">
        <v>3.5140159999999998</v>
      </c>
    </row>
    <row r="24" spans="1:4">
      <c r="A24" t="s">
        <v>810</v>
      </c>
      <c r="B24">
        <v>5.2319117000000004</v>
      </c>
    </row>
    <row r="25" spans="1:4">
      <c r="A25" t="s">
        <v>811</v>
      </c>
      <c r="B25">
        <v>6.8505655599999997</v>
      </c>
    </row>
    <row r="26" spans="1:4">
      <c r="A26" t="s">
        <v>812</v>
      </c>
      <c r="B26">
        <v>6.82748928</v>
      </c>
    </row>
    <row r="27" spans="1:4">
      <c r="A27" t="s">
        <v>813</v>
      </c>
      <c r="B27">
        <v>5.2443093300000001</v>
      </c>
    </row>
    <row r="28" spans="1:4">
      <c r="A28" t="s">
        <v>814</v>
      </c>
      <c r="B28">
        <v>3.8070067500000002</v>
      </c>
    </row>
    <row r="29" spans="1:4">
      <c r="A29" t="s">
        <v>815</v>
      </c>
      <c r="B29">
        <v>2.9354875100000002</v>
      </c>
    </row>
    <row r="30" spans="1:4">
      <c r="A30" t="s">
        <v>816</v>
      </c>
      <c r="B30">
        <v>2.6485819300000002</v>
      </c>
    </row>
    <row r="31" spans="1:4">
      <c r="A31" t="s">
        <v>927</v>
      </c>
      <c r="B31">
        <v>2.7509787800000001</v>
      </c>
      <c r="C31">
        <v>2.6976827299999999</v>
      </c>
      <c r="D31">
        <v>2.7509787800000001</v>
      </c>
    </row>
    <row r="32" spans="1:4">
      <c r="A32" t="s">
        <v>928</v>
      </c>
      <c r="C32">
        <v>2.8480577399999998</v>
      </c>
      <c r="D32">
        <v>3.0823472199999999</v>
      </c>
    </row>
    <row r="33" spans="1:4">
      <c r="A33" t="s">
        <v>929</v>
      </c>
      <c r="C33">
        <v>2.6053295699999999</v>
      </c>
      <c r="D33">
        <v>3.1376715399999999</v>
      </c>
    </row>
    <row r="34" spans="1:4">
      <c r="A34" t="s">
        <v>930</v>
      </c>
      <c r="C34">
        <v>2.57879682</v>
      </c>
      <c r="D34">
        <v>3.5793794000000001</v>
      </c>
    </row>
    <row r="35" spans="1:4">
      <c r="A35" t="s">
        <v>931</v>
      </c>
      <c r="C35">
        <v>2.6207545699999999</v>
      </c>
      <c r="D35">
        <v>4.1599879499999997</v>
      </c>
    </row>
    <row r="36" spans="1:4">
      <c r="A36" t="s">
        <v>932</v>
      </c>
      <c r="C36">
        <v>2.5944800099999998</v>
      </c>
      <c r="D36">
        <v>4.5124226900000002</v>
      </c>
    </row>
    <row r="37" spans="1:4">
      <c r="A37" t="s">
        <v>933</v>
      </c>
      <c r="C37">
        <v>2.5813703700000001</v>
      </c>
      <c r="D37">
        <v>4.6807187800000003</v>
      </c>
    </row>
    <row r="38" spans="1:4">
      <c r="A38" t="s">
        <v>934</v>
      </c>
      <c r="C38">
        <v>2.7239272200000002</v>
      </c>
      <c r="D38">
        <v>4.7529809299999997</v>
      </c>
    </row>
    <row r="39" spans="1:4">
      <c r="A39" t="s">
        <v>935</v>
      </c>
      <c r="C39">
        <v>3.0268634900000002</v>
      </c>
      <c r="D39">
        <v>4.7235356399999997</v>
      </c>
    </row>
    <row r="40" spans="1:4">
      <c r="A40" t="s">
        <v>936</v>
      </c>
      <c r="C40">
        <v>3.3893207300000001</v>
      </c>
      <c r="D40">
        <v>4.6594206900000001</v>
      </c>
    </row>
    <row r="41" spans="1:4">
      <c r="A41" t="s">
        <v>937</v>
      </c>
      <c r="C41">
        <v>3.7293906400000001</v>
      </c>
      <c r="D41">
        <v>4.5593732600000001</v>
      </c>
    </row>
    <row r="42" spans="1:4">
      <c r="A42" t="s">
        <v>938</v>
      </c>
      <c r="C42">
        <v>4.0362702300000004</v>
      </c>
      <c r="D42">
        <v>4.43297908</v>
      </c>
    </row>
    <row r="43" spans="1:4">
      <c r="A43" t="s">
        <v>1139</v>
      </c>
      <c r="C43">
        <v>4.2479584600000004</v>
      </c>
      <c r="D43">
        <v>4.30511585</v>
      </c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G43"/>
  <sheetViews>
    <sheetView workbookViewId="0">
      <pane xSplit="1" ySplit="1" topLeftCell="B17" activePane="bottomRight" state="frozen"/>
      <selection activeCell="I21" sqref="I21"/>
      <selection pane="topRight" activeCell="I21" sqref="I21"/>
      <selection pane="bottomLeft" activeCell="I21" sqref="I21"/>
      <selection pane="bottomRight" activeCell="B2" sqref="B2:D43"/>
    </sheetView>
  </sheetViews>
  <sheetFormatPr defaultRowHeight="15"/>
  <sheetData>
    <row r="1" spans="1:7">
      <c r="B1" t="s">
        <v>945</v>
      </c>
      <c r="C1" t="s">
        <v>941</v>
      </c>
      <c r="D1" t="s">
        <v>942</v>
      </c>
    </row>
    <row r="2" spans="1:7">
      <c r="A2" t="s">
        <v>843</v>
      </c>
    </row>
    <row r="3" spans="1:7">
      <c r="A3" t="s">
        <v>844</v>
      </c>
      <c r="G3" s="55" t="s">
        <v>954</v>
      </c>
    </row>
    <row r="4" spans="1:7">
      <c r="A4" t="s">
        <v>845</v>
      </c>
    </row>
    <row r="5" spans="1:7">
      <c r="A5" t="s">
        <v>846</v>
      </c>
    </row>
    <row r="6" spans="1:7">
      <c r="A6" t="s">
        <v>847</v>
      </c>
    </row>
    <row r="7" spans="1:7">
      <c r="A7" t="s">
        <v>848</v>
      </c>
    </row>
    <row r="8" spans="1:7">
      <c r="A8" t="s">
        <v>849</v>
      </c>
    </row>
    <row r="9" spans="1:7">
      <c r="A9" t="s">
        <v>850</v>
      </c>
    </row>
    <row r="10" spans="1:7">
      <c r="A10" t="s">
        <v>851</v>
      </c>
    </row>
    <row r="11" spans="1:7">
      <c r="A11" t="s">
        <v>852</v>
      </c>
    </row>
    <row r="12" spans="1:7">
      <c r="A12" t="s">
        <v>853</v>
      </c>
    </row>
    <row r="13" spans="1:7">
      <c r="A13" t="s">
        <v>854</v>
      </c>
    </row>
    <row r="14" spans="1:7">
      <c r="A14" t="s">
        <v>855</v>
      </c>
    </row>
    <row r="15" spans="1:7">
      <c r="A15" t="s">
        <v>856</v>
      </c>
    </row>
    <row r="16" spans="1:7">
      <c r="A16" t="s">
        <v>857</v>
      </c>
    </row>
    <row r="17" spans="1:1">
      <c r="A17" t="s">
        <v>858</v>
      </c>
    </row>
    <row r="18" spans="1:1">
      <c r="A18" t="s">
        <v>859</v>
      </c>
    </row>
    <row r="19" spans="1:1">
      <c r="A19" t="s">
        <v>860</v>
      </c>
    </row>
    <row r="20" spans="1:1">
      <c r="A20" t="s">
        <v>861</v>
      </c>
    </row>
    <row r="21" spans="1:1">
      <c r="A21" t="s">
        <v>862</v>
      </c>
    </row>
    <row r="22" spans="1:1">
      <c r="A22" t="s">
        <v>863</v>
      </c>
    </row>
    <row r="23" spans="1:1">
      <c r="A23" t="s">
        <v>817</v>
      </c>
    </row>
    <row r="24" spans="1:1">
      <c r="A24" t="s">
        <v>810</v>
      </c>
    </row>
    <row r="25" spans="1:1">
      <c r="A25" t="s">
        <v>811</v>
      </c>
    </row>
    <row r="26" spans="1:1">
      <c r="A26" t="s">
        <v>812</v>
      </c>
    </row>
    <row r="27" spans="1:1">
      <c r="A27" t="s">
        <v>813</v>
      </c>
    </row>
    <row r="28" spans="1:1">
      <c r="A28" t="s">
        <v>814</v>
      </c>
    </row>
    <row r="29" spans="1:1">
      <c r="A29" t="s">
        <v>815</v>
      </c>
    </row>
    <row r="30" spans="1:1">
      <c r="A30" t="s">
        <v>816</v>
      </c>
    </row>
    <row r="31" spans="1:1">
      <c r="A31" t="s">
        <v>927</v>
      </c>
    </row>
    <row r="32" spans="1:1">
      <c r="A32" t="s">
        <v>928</v>
      </c>
    </row>
    <row r="33" spans="1:1">
      <c r="A33" t="s">
        <v>929</v>
      </c>
    </row>
    <row r="34" spans="1:1">
      <c r="A34" t="s">
        <v>930</v>
      </c>
    </row>
    <row r="35" spans="1:1">
      <c r="A35" t="s">
        <v>931</v>
      </c>
    </row>
    <row r="36" spans="1:1">
      <c r="A36" t="s">
        <v>932</v>
      </c>
    </row>
    <row r="37" spans="1:1">
      <c r="A37" t="s">
        <v>933</v>
      </c>
    </row>
    <row r="38" spans="1:1">
      <c r="A38" t="s">
        <v>934</v>
      </c>
    </row>
    <row r="39" spans="1:1">
      <c r="A39" t="s">
        <v>935</v>
      </c>
    </row>
    <row r="40" spans="1:1">
      <c r="A40" t="s">
        <v>936</v>
      </c>
    </row>
    <row r="41" spans="1:1">
      <c r="A41" t="s">
        <v>937</v>
      </c>
    </row>
    <row r="42" spans="1:1">
      <c r="A42" t="s">
        <v>938</v>
      </c>
    </row>
    <row r="43" spans="1:1">
      <c r="A43" t="s">
        <v>1139</v>
      </c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G43"/>
  <sheetViews>
    <sheetView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F27" sqref="F27"/>
    </sheetView>
  </sheetViews>
  <sheetFormatPr defaultRowHeight="15"/>
  <sheetData>
    <row r="1" spans="1:7">
      <c r="B1" t="s">
        <v>946</v>
      </c>
      <c r="C1" t="s">
        <v>941</v>
      </c>
      <c r="D1" t="s">
        <v>942</v>
      </c>
    </row>
    <row r="2" spans="1:7">
      <c r="A2" t="s">
        <v>843</v>
      </c>
      <c r="B2">
        <v>-3.8721968499999999</v>
      </c>
    </row>
    <row r="3" spans="1:7">
      <c r="A3" t="s">
        <v>844</v>
      </c>
      <c r="B3">
        <v>-2.0637451100000002</v>
      </c>
      <c r="G3" s="55" t="s">
        <v>1149</v>
      </c>
    </row>
    <row r="4" spans="1:7">
      <c r="A4" t="s">
        <v>845</v>
      </c>
      <c r="B4">
        <v>2.1456905000000002</v>
      </c>
    </row>
    <row r="5" spans="1:7">
      <c r="A5" t="s">
        <v>846</v>
      </c>
      <c r="B5">
        <v>0.60476664999999996</v>
      </c>
    </row>
    <row r="6" spans="1:7">
      <c r="A6" t="s">
        <v>847</v>
      </c>
      <c r="B6">
        <v>-1.8582804100000001</v>
      </c>
    </row>
    <row r="7" spans="1:7">
      <c r="A7" t="s">
        <v>848</v>
      </c>
      <c r="B7">
        <v>-1.3709721800000001</v>
      </c>
    </row>
    <row r="8" spans="1:7">
      <c r="A8" t="s">
        <v>849</v>
      </c>
      <c r="B8">
        <v>-0.84247221900000002</v>
      </c>
    </row>
    <row r="9" spans="1:7">
      <c r="A9" t="s">
        <v>850</v>
      </c>
      <c r="B9">
        <v>-2.4216868200000001</v>
      </c>
    </row>
    <row r="10" spans="1:7">
      <c r="A10" t="s">
        <v>851</v>
      </c>
      <c r="B10">
        <v>-5.5841383799999997</v>
      </c>
    </row>
    <row r="11" spans="1:7">
      <c r="A11" t="s">
        <v>852</v>
      </c>
      <c r="B11">
        <v>-3.3889327800000002</v>
      </c>
    </row>
    <row r="12" spans="1:7">
      <c r="A12" t="s">
        <v>853</v>
      </c>
      <c r="B12">
        <v>-0.73562412200000005</v>
      </c>
    </row>
    <row r="13" spans="1:7">
      <c r="A13" t="s">
        <v>854</v>
      </c>
      <c r="B13">
        <v>-0.37787514500000002</v>
      </c>
    </row>
    <row r="14" spans="1:7">
      <c r="A14" t="s">
        <v>855</v>
      </c>
      <c r="B14">
        <v>-4.5102807299999998</v>
      </c>
    </row>
    <row r="15" spans="1:7">
      <c r="A15" t="s">
        <v>856</v>
      </c>
      <c r="B15">
        <v>-4.8957199999999998</v>
      </c>
    </row>
    <row r="16" spans="1:7">
      <c r="A16" t="s">
        <v>857</v>
      </c>
      <c r="B16">
        <v>-0.82556156800000002</v>
      </c>
    </row>
    <row r="17" spans="1:4">
      <c r="A17" t="s">
        <v>858</v>
      </c>
      <c r="B17">
        <v>-2.3820407000000001</v>
      </c>
    </row>
    <row r="18" spans="1:4">
      <c r="A18" t="s">
        <v>859</v>
      </c>
      <c r="B18">
        <v>1.9671341600000001</v>
      </c>
    </row>
    <row r="19" spans="1:4">
      <c r="A19" t="s">
        <v>860</v>
      </c>
      <c r="B19">
        <v>5.4795177099999997</v>
      </c>
    </row>
    <row r="20" spans="1:4">
      <c r="A20" t="s">
        <v>861</v>
      </c>
      <c r="B20">
        <v>4.7365503999999996</v>
      </c>
    </row>
    <row r="21" spans="1:4">
      <c r="A21" t="s">
        <v>862</v>
      </c>
      <c r="B21">
        <v>2.6832072</v>
      </c>
    </row>
    <row r="22" spans="1:4">
      <c r="A22" t="s">
        <v>863</v>
      </c>
      <c r="B22">
        <v>4.8583305299999999</v>
      </c>
    </row>
    <row r="23" spans="1:4">
      <c r="A23" t="s">
        <v>817</v>
      </c>
      <c r="B23">
        <v>6.6593110500000003</v>
      </c>
    </row>
    <row r="24" spans="1:4">
      <c r="A24" t="s">
        <v>810</v>
      </c>
      <c r="B24">
        <v>7.2240000000000002</v>
      </c>
    </row>
    <row r="25" spans="1:4">
      <c r="A25" t="s">
        <v>811</v>
      </c>
      <c r="B25">
        <v>7.0155587300000004</v>
      </c>
    </row>
    <row r="26" spans="1:4">
      <c r="A26" t="s">
        <v>812</v>
      </c>
      <c r="B26">
        <v>5.1977769599999997</v>
      </c>
    </row>
    <row r="27" spans="1:4">
      <c r="A27" t="s">
        <v>813</v>
      </c>
      <c r="B27">
        <v>3.1560888199999999</v>
      </c>
    </row>
    <row r="28" spans="1:4">
      <c r="A28" t="s">
        <v>814</v>
      </c>
      <c r="B28">
        <v>2.8174792399999999</v>
      </c>
    </row>
    <row r="29" spans="1:4">
      <c r="A29" t="s">
        <v>815</v>
      </c>
      <c r="B29">
        <v>2.26125329</v>
      </c>
      <c r="C29">
        <v>2.26125329</v>
      </c>
      <c r="D29">
        <v>2.26125329</v>
      </c>
    </row>
    <row r="30" spans="1:4">
      <c r="A30" t="s">
        <v>816</v>
      </c>
      <c r="B30">
        <v>1</v>
      </c>
      <c r="C30">
        <v>0.2</v>
      </c>
      <c r="D30">
        <v>1</v>
      </c>
    </row>
    <row r="31" spans="1:4">
      <c r="A31" t="s">
        <v>927</v>
      </c>
      <c r="B31">
        <v>0.15</v>
      </c>
      <c r="C31">
        <v>-0.5</v>
      </c>
      <c r="D31">
        <v>0.15</v>
      </c>
    </row>
    <row r="32" spans="1:4">
      <c r="A32" t="s">
        <v>928</v>
      </c>
      <c r="C32">
        <v>-0.91654779399999997</v>
      </c>
      <c r="D32">
        <v>0.22413212499999999</v>
      </c>
    </row>
    <row r="33" spans="1:4">
      <c r="A33" t="s">
        <v>929</v>
      </c>
      <c r="C33">
        <v>-0.83640611099999995</v>
      </c>
      <c r="D33">
        <v>0.81459437700000004</v>
      </c>
    </row>
    <row r="34" spans="1:4">
      <c r="A34" t="s">
        <v>930</v>
      </c>
      <c r="C34">
        <v>-2.2917400300000002</v>
      </c>
      <c r="D34">
        <v>0.69212505499999999</v>
      </c>
    </row>
    <row r="35" spans="1:4">
      <c r="A35" t="s">
        <v>931</v>
      </c>
      <c r="C35">
        <v>-2.3538246699999998</v>
      </c>
      <c r="D35">
        <v>0.84672383900000003</v>
      </c>
    </row>
    <row r="36" spans="1:4">
      <c r="A36" t="s">
        <v>932</v>
      </c>
      <c r="C36">
        <v>-1.1171544200000001</v>
      </c>
      <c r="D36">
        <v>0.17963649600000001</v>
      </c>
    </row>
    <row r="37" spans="1:4">
      <c r="A37" t="s">
        <v>933</v>
      </c>
      <c r="C37">
        <v>-0.31322461299999999</v>
      </c>
      <c r="D37">
        <v>0.25973534300000001</v>
      </c>
    </row>
    <row r="38" spans="1:4">
      <c r="A38" t="s">
        <v>934</v>
      </c>
      <c r="C38">
        <v>0.223105939</v>
      </c>
      <c r="D38">
        <v>0.24670350399999999</v>
      </c>
    </row>
    <row r="39" spans="1:4">
      <c r="A39" t="s">
        <v>935</v>
      </c>
      <c r="C39">
        <v>0.84592156600000001</v>
      </c>
      <c r="D39">
        <v>-5.1643963100000002E-2</v>
      </c>
    </row>
    <row r="40" spans="1:4">
      <c r="A40" t="s">
        <v>936</v>
      </c>
      <c r="C40">
        <v>1.04626839</v>
      </c>
      <c r="D40">
        <v>-0.132070097</v>
      </c>
    </row>
    <row r="41" spans="1:4">
      <c r="A41" t="s">
        <v>937</v>
      </c>
      <c r="C41">
        <v>0.96995679700000004</v>
      </c>
      <c r="D41">
        <v>-0.168133743</v>
      </c>
    </row>
    <row r="42" spans="1:4">
      <c r="A42" t="s">
        <v>938</v>
      </c>
      <c r="C42">
        <v>0.98768335900000004</v>
      </c>
      <c r="D42">
        <v>-0.11284588500000001</v>
      </c>
    </row>
    <row r="43" spans="1:4">
      <c r="A43" t="s">
        <v>1139</v>
      </c>
      <c r="C43">
        <v>0.74202833199999996</v>
      </c>
      <c r="D43">
        <v>-7.7496467200000002E-2</v>
      </c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G43"/>
  <sheetViews>
    <sheetView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G5" sqref="G5"/>
    </sheetView>
  </sheetViews>
  <sheetFormatPr defaultRowHeight="15"/>
  <sheetData>
    <row r="1" spans="1:7">
      <c r="B1" t="s">
        <v>917</v>
      </c>
      <c r="C1" t="s">
        <v>941</v>
      </c>
      <c r="D1" t="s">
        <v>942</v>
      </c>
    </row>
    <row r="2" spans="1:7">
      <c r="A2" t="s">
        <v>843</v>
      </c>
      <c r="B2">
        <v>4.2291377600000004</v>
      </c>
    </row>
    <row r="3" spans="1:7">
      <c r="A3" t="s">
        <v>844</v>
      </c>
      <c r="B3">
        <v>3.4101399099999998</v>
      </c>
    </row>
    <row r="4" spans="1:7">
      <c r="A4" t="s">
        <v>845</v>
      </c>
      <c r="B4">
        <v>2.5728546300000001</v>
      </c>
      <c r="G4" s="55" t="s">
        <v>1148</v>
      </c>
    </row>
    <row r="5" spans="1:7">
      <c r="A5" t="s">
        <v>846</v>
      </c>
      <c r="B5">
        <v>3.5085780500000001</v>
      </c>
    </row>
    <row r="6" spans="1:7">
      <c r="A6" t="s">
        <v>847</v>
      </c>
      <c r="B6">
        <v>2.87748457</v>
      </c>
    </row>
    <row r="7" spans="1:7">
      <c r="A7" t="s">
        <v>848</v>
      </c>
      <c r="B7">
        <v>2.5496128599999999</v>
      </c>
    </row>
    <row r="8" spans="1:7">
      <c r="A8" t="s">
        <v>849</v>
      </c>
      <c r="B8">
        <v>4.0213168899999996</v>
      </c>
    </row>
    <row r="9" spans="1:7">
      <c r="A9" t="s">
        <v>850</v>
      </c>
      <c r="B9">
        <v>4.3806993399999996</v>
      </c>
    </row>
    <row r="10" spans="1:7">
      <c r="A10" t="s">
        <v>851</v>
      </c>
      <c r="B10">
        <v>4.3663295800000004</v>
      </c>
    </row>
    <row r="11" spans="1:7">
      <c r="A11" t="s">
        <v>852</v>
      </c>
      <c r="B11">
        <v>3.02391144</v>
      </c>
    </row>
    <row r="12" spans="1:7">
      <c r="A12" t="s">
        <v>853</v>
      </c>
      <c r="B12">
        <v>1.7492794899999999</v>
      </c>
    </row>
    <row r="13" spans="1:7">
      <c r="A13" t="s">
        <v>854</v>
      </c>
      <c r="B13">
        <v>1.4411379</v>
      </c>
    </row>
    <row r="14" spans="1:7">
      <c r="A14" t="s">
        <v>855</v>
      </c>
      <c r="B14">
        <v>2.23832136</v>
      </c>
    </row>
    <row r="15" spans="1:7">
      <c r="A15" t="s">
        <v>856</v>
      </c>
      <c r="B15">
        <v>1.81715099</v>
      </c>
    </row>
    <row r="16" spans="1:7">
      <c r="A16" t="s">
        <v>857</v>
      </c>
      <c r="B16">
        <v>0.84567983800000002</v>
      </c>
    </row>
    <row r="17" spans="1:4">
      <c r="A17" t="s">
        <v>858</v>
      </c>
      <c r="B17">
        <v>1.6879987999999999</v>
      </c>
    </row>
    <row r="18" spans="1:4">
      <c r="A18" t="s">
        <v>859</v>
      </c>
      <c r="B18">
        <v>2.0044717300000001</v>
      </c>
    </row>
    <row r="19" spans="1:4">
      <c r="A19" t="s">
        <v>860</v>
      </c>
      <c r="B19">
        <v>2.4075771100000001</v>
      </c>
    </row>
    <row r="20" spans="1:4">
      <c r="A20" t="s">
        <v>861</v>
      </c>
      <c r="B20">
        <v>3.2884045099999999</v>
      </c>
    </row>
    <row r="21" spans="1:4">
      <c r="A21" t="s">
        <v>862</v>
      </c>
      <c r="B21">
        <v>3.9534113199999998</v>
      </c>
    </row>
    <row r="22" spans="1:4">
      <c r="A22" t="s">
        <v>863</v>
      </c>
      <c r="B22">
        <v>3.4464101299999998</v>
      </c>
    </row>
    <row r="23" spans="1:4">
      <c r="A23" t="s">
        <v>817</v>
      </c>
      <c r="B23">
        <v>3.6840208400000001</v>
      </c>
    </row>
    <row r="24" spans="1:4">
      <c r="A24" t="s">
        <v>810</v>
      </c>
      <c r="B24">
        <v>3.7056293600000001</v>
      </c>
    </row>
    <row r="25" spans="1:4">
      <c r="A25" t="s">
        <v>811</v>
      </c>
      <c r="B25">
        <v>3.7925172900000002</v>
      </c>
    </row>
    <row r="26" spans="1:4">
      <c r="A26" t="s">
        <v>812</v>
      </c>
      <c r="B26">
        <v>5.0800468399999996</v>
      </c>
    </row>
    <row r="27" spans="1:4">
      <c r="A27" t="s">
        <v>813</v>
      </c>
      <c r="B27">
        <v>5.3850815900000004</v>
      </c>
    </row>
    <row r="28" spans="1:4">
      <c r="A28" t="s">
        <v>814</v>
      </c>
      <c r="B28">
        <v>4.9518178199999996</v>
      </c>
    </row>
    <row r="29" spans="1:4">
      <c r="A29" t="s">
        <v>815</v>
      </c>
      <c r="B29">
        <v>3.6510990200000002</v>
      </c>
      <c r="C29">
        <v>3.75507452</v>
      </c>
      <c r="D29">
        <v>3.6596502700000002</v>
      </c>
    </row>
    <row r="30" spans="1:4">
      <c r="A30" t="s">
        <v>816</v>
      </c>
      <c r="C30">
        <v>3.8413784899999999</v>
      </c>
      <c r="D30">
        <v>3.1336350300000002</v>
      </c>
    </row>
    <row r="31" spans="1:4">
      <c r="A31" t="s">
        <v>927</v>
      </c>
      <c r="C31">
        <v>3.8355392799999999</v>
      </c>
      <c r="D31">
        <v>3.22858599</v>
      </c>
    </row>
    <row r="32" spans="1:4">
      <c r="A32" t="s">
        <v>928</v>
      </c>
      <c r="C32">
        <v>2.8433027800000001</v>
      </c>
      <c r="D32">
        <v>3.4579231300000002</v>
      </c>
    </row>
    <row r="33" spans="1:4">
      <c r="A33" t="s">
        <v>929</v>
      </c>
      <c r="C33">
        <v>2.37438394</v>
      </c>
      <c r="D33">
        <v>3.8972664199999998</v>
      </c>
    </row>
    <row r="34" spans="1:4">
      <c r="A34" t="s">
        <v>930</v>
      </c>
      <c r="C34">
        <v>2.28091387</v>
      </c>
      <c r="D34">
        <v>4.2279023799999997</v>
      </c>
    </row>
    <row r="35" spans="1:4">
      <c r="A35" t="s">
        <v>931</v>
      </c>
      <c r="C35">
        <v>2.15743324</v>
      </c>
      <c r="D35">
        <v>4.22279275</v>
      </c>
    </row>
    <row r="36" spans="1:4">
      <c r="A36" t="s">
        <v>932</v>
      </c>
      <c r="C36">
        <v>2.3869191000000001</v>
      </c>
      <c r="D36">
        <v>4.1141865700000002</v>
      </c>
    </row>
    <row r="37" spans="1:4">
      <c r="A37" t="s">
        <v>933</v>
      </c>
      <c r="C37">
        <v>2.51399354</v>
      </c>
      <c r="D37">
        <v>4.0504733999999996</v>
      </c>
    </row>
    <row r="38" spans="1:4">
      <c r="A38" t="s">
        <v>934</v>
      </c>
      <c r="C38">
        <v>2.8461071699999998</v>
      </c>
      <c r="D38">
        <v>4.0856952499999997</v>
      </c>
    </row>
    <row r="39" spans="1:4">
      <c r="A39" t="s">
        <v>935</v>
      </c>
      <c r="C39">
        <v>2.9492087300000001</v>
      </c>
      <c r="D39">
        <v>4.1627136599999996</v>
      </c>
    </row>
    <row r="40" spans="1:4">
      <c r="A40" t="s">
        <v>936</v>
      </c>
      <c r="C40">
        <v>3.0877665599999999</v>
      </c>
      <c r="D40">
        <v>4.2497208500000001</v>
      </c>
    </row>
    <row r="41" spans="1:4">
      <c r="A41" t="s">
        <v>937</v>
      </c>
      <c r="C41">
        <v>3.2867027499999999</v>
      </c>
      <c r="D41">
        <v>4.3484021899999998</v>
      </c>
    </row>
    <row r="42" spans="1:4">
      <c r="A42" t="s">
        <v>938</v>
      </c>
      <c r="C42">
        <v>3.5574653500000002</v>
      </c>
      <c r="D42">
        <v>4.49629485</v>
      </c>
    </row>
    <row r="43" spans="1:4">
      <c r="A43" t="s">
        <v>1139</v>
      </c>
      <c r="C43">
        <v>3.8381593000000001</v>
      </c>
      <c r="D43">
        <v>4.6816912899999998</v>
      </c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43"/>
  <sheetViews>
    <sheetView workbookViewId="0">
      <pane xSplit="1" ySplit="1" topLeftCell="B2" activePane="bottomRight" state="frozen"/>
      <selection activeCell="I21" sqref="I21"/>
      <selection pane="topRight" activeCell="I21" sqref="I21"/>
      <selection pane="bottomLeft" activeCell="I21" sqref="I21"/>
      <selection pane="bottomRight" activeCell="I5" sqref="I5"/>
    </sheetView>
  </sheetViews>
  <sheetFormatPr defaultRowHeight="15"/>
  <sheetData>
    <row r="1" spans="1:9">
      <c r="B1" t="s">
        <v>947</v>
      </c>
      <c r="C1" t="s">
        <v>941</v>
      </c>
      <c r="D1" t="s">
        <v>942</v>
      </c>
      <c r="E1" t="s">
        <v>939</v>
      </c>
      <c r="F1" t="s">
        <v>940</v>
      </c>
    </row>
    <row r="2" spans="1:9">
      <c r="A2" t="s">
        <v>843</v>
      </c>
      <c r="B2">
        <v>94.346870499999994</v>
      </c>
    </row>
    <row r="3" spans="1:9">
      <c r="A3" t="s">
        <v>844</v>
      </c>
      <c r="B3">
        <v>96.789424999999994</v>
      </c>
    </row>
    <row r="4" spans="1:9">
      <c r="A4" t="s">
        <v>845</v>
      </c>
      <c r="B4">
        <v>98.475781699999999</v>
      </c>
      <c r="I4" s="55" t="s">
        <v>1147</v>
      </c>
    </row>
    <row r="5" spans="1:9">
      <c r="A5" t="s">
        <v>846</v>
      </c>
      <c r="B5">
        <v>99.911675900000006</v>
      </c>
    </row>
    <row r="6" spans="1:9">
      <c r="A6" t="s">
        <v>847</v>
      </c>
      <c r="B6">
        <v>103.04216</v>
      </c>
    </row>
    <row r="7" spans="1:9">
      <c r="A7" t="s">
        <v>848</v>
      </c>
      <c r="B7">
        <v>98.508848200000003</v>
      </c>
    </row>
    <row r="8" spans="1:9">
      <c r="A8" t="s">
        <v>849</v>
      </c>
      <c r="B8">
        <v>94.806693100000004</v>
      </c>
    </row>
    <row r="9" spans="1:9">
      <c r="A9" t="s">
        <v>850</v>
      </c>
      <c r="B9">
        <v>93.846211600000004</v>
      </c>
    </row>
    <row r="10" spans="1:9">
      <c r="A10" t="s">
        <v>851</v>
      </c>
      <c r="B10">
        <v>94.170182699999998</v>
      </c>
    </row>
    <row r="11" spans="1:9">
      <c r="A11" t="s">
        <v>852</v>
      </c>
      <c r="B11">
        <v>93.094423300000003</v>
      </c>
    </row>
    <row r="12" spans="1:9">
      <c r="A12" t="s">
        <v>853</v>
      </c>
      <c r="B12">
        <v>91.486900199999994</v>
      </c>
    </row>
    <row r="13" spans="1:9">
      <c r="A13" t="s">
        <v>854</v>
      </c>
      <c r="B13">
        <v>91.943187399999999</v>
      </c>
    </row>
    <row r="14" spans="1:9">
      <c r="A14" t="s">
        <v>855</v>
      </c>
      <c r="B14">
        <v>91.102882100000002</v>
      </c>
    </row>
    <row r="15" spans="1:9">
      <c r="A15" t="s">
        <v>856</v>
      </c>
      <c r="B15">
        <v>88.468619700000005</v>
      </c>
    </row>
    <row r="16" spans="1:9">
      <c r="A16" t="s">
        <v>857</v>
      </c>
      <c r="B16">
        <v>91.658710499999998</v>
      </c>
    </row>
    <row r="17" spans="1:4">
      <c r="A17" t="s">
        <v>858</v>
      </c>
      <c r="B17">
        <v>95.118600900000004</v>
      </c>
    </row>
    <row r="18" spans="1:4">
      <c r="A18" t="s">
        <v>859</v>
      </c>
      <c r="B18">
        <v>100.585441</v>
      </c>
    </row>
    <row r="19" spans="1:4">
      <c r="A19" t="s">
        <v>860</v>
      </c>
      <c r="B19">
        <v>99.881285399999996</v>
      </c>
    </row>
    <row r="20" spans="1:4">
      <c r="A20" t="s">
        <v>861</v>
      </c>
      <c r="B20">
        <v>93.104511799999997</v>
      </c>
    </row>
    <row r="21" spans="1:4">
      <c r="A21" t="s">
        <v>862</v>
      </c>
      <c r="B21">
        <v>89.767767399999997</v>
      </c>
    </row>
    <row r="22" spans="1:4">
      <c r="A22" t="s">
        <v>863</v>
      </c>
      <c r="B22">
        <v>83.136432600000006</v>
      </c>
    </row>
    <row r="23" spans="1:4">
      <c r="A23" t="s">
        <v>817</v>
      </c>
      <c r="B23">
        <v>81.971740100000005</v>
      </c>
    </row>
    <row r="24" spans="1:4">
      <c r="A24" t="s">
        <v>810</v>
      </c>
      <c r="B24">
        <v>73.077197900000002</v>
      </c>
    </row>
    <row r="25" spans="1:4">
      <c r="A25" t="s">
        <v>811</v>
      </c>
      <c r="B25">
        <v>68.994588800000002</v>
      </c>
    </row>
    <row r="26" spans="1:4">
      <c r="A26" t="s">
        <v>812</v>
      </c>
      <c r="B26">
        <v>65.519183100000006</v>
      </c>
    </row>
    <row r="27" spans="1:4">
      <c r="A27" t="s">
        <v>813</v>
      </c>
      <c r="B27">
        <v>61.242314700000001</v>
      </c>
    </row>
    <row r="28" spans="1:4">
      <c r="A28" t="s">
        <v>814</v>
      </c>
      <c r="B28">
        <v>55.6946929</v>
      </c>
    </row>
    <row r="29" spans="1:4">
      <c r="A29" t="s">
        <v>815</v>
      </c>
      <c r="B29">
        <v>59.9168235</v>
      </c>
    </row>
    <row r="30" spans="1:4">
      <c r="A30" t="s">
        <v>816</v>
      </c>
      <c r="B30">
        <v>61.417643400000003</v>
      </c>
    </row>
    <row r="31" spans="1:4">
      <c r="A31" t="s">
        <v>927</v>
      </c>
      <c r="B31">
        <v>56.755662700000002</v>
      </c>
      <c r="C31">
        <v>56.755662700000002</v>
      </c>
      <c r="D31">
        <v>57.084947900000003</v>
      </c>
    </row>
    <row r="32" spans="1:4">
      <c r="A32" t="s">
        <v>928</v>
      </c>
      <c r="C32">
        <v>65.630851399999997</v>
      </c>
      <c r="D32">
        <v>64.503686999999999</v>
      </c>
    </row>
    <row r="33" spans="1:4">
      <c r="A33" t="s">
        <v>929</v>
      </c>
      <c r="C33">
        <v>67.868581000000006</v>
      </c>
      <c r="D33">
        <v>64.621985600000002</v>
      </c>
    </row>
    <row r="34" spans="1:4">
      <c r="A34" t="s">
        <v>930</v>
      </c>
      <c r="C34">
        <v>69.553478900000002</v>
      </c>
      <c r="D34">
        <v>65.195277000000004</v>
      </c>
    </row>
    <row r="35" spans="1:4">
      <c r="A35" t="s">
        <v>931</v>
      </c>
      <c r="C35">
        <v>70.166040899999999</v>
      </c>
      <c r="D35">
        <v>65.270728599999998</v>
      </c>
    </row>
    <row r="36" spans="1:4">
      <c r="A36" t="s">
        <v>932</v>
      </c>
      <c r="C36">
        <v>69.021147200000001</v>
      </c>
      <c r="D36">
        <v>64.472980899999996</v>
      </c>
    </row>
    <row r="37" spans="1:4">
      <c r="A37" t="s">
        <v>933</v>
      </c>
      <c r="C37">
        <v>67.381265400000004</v>
      </c>
      <c r="D37">
        <v>63.591421599999997</v>
      </c>
    </row>
    <row r="38" spans="1:4">
      <c r="A38" t="s">
        <v>934</v>
      </c>
      <c r="C38">
        <v>65.633269999999996</v>
      </c>
      <c r="D38">
        <v>62.776572100000003</v>
      </c>
    </row>
    <row r="39" spans="1:4">
      <c r="A39" t="s">
        <v>935</v>
      </c>
      <c r="C39">
        <v>63.994237200000001</v>
      </c>
      <c r="D39">
        <v>62.0707965</v>
      </c>
    </row>
    <row r="40" spans="1:4">
      <c r="A40" t="s">
        <v>936</v>
      </c>
      <c r="C40">
        <v>62.549143200000003</v>
      </c>
      <c r="D40">
        <v>61.458900900000003</v>
      </c>
    </row>
    <row r="41" spans="1:4">
      <c r="A41" t="s">
        <v>937</v>
      </c>
      <c r="C41">
        <v>61.341444799999998</v>
      </c>
      <c r="D41">
        <v>60.9140169</v>
      </c>
    </row>
    <row r="42" spans="1:4">
      <c r="A42" t="s">
        <v>938</v>
      </c>
      <c r="C42">
        <v>60.368897799999999</v>
      </c>
      <c r="D42">
        <v>60.513624499999999</v>
      </c>
    </row>
    <row r="43" spans="1:4">
      <c r="A43" t="s">
        <v>1139</v>
      </c>
      <c r="C43">
        <v>59.624462600000001</v>
      </c>
      <c r="D43">
        <v>60.186143999999999</v>
      </c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43"/>
  <sheetViews>
    <sheetView workbookViewId="0">
      <pane xSplit="1" ySplit="1" topLeftCell="D2" activePane="bottomRight" state="frozen"/>
      <selection activeCell="I21" sqref="I21"/>
      <selection pane="topRight" activeCell="I21" sqref="I21"/>
      <selection pane="bottomLeft" activeCell="I21" sqref="I21"/>
      <selection pane="bottomRight" activeCell="H4" sqref="H4:H5"/>
    </sheetView>
  </sheetViews>
  <sheetFormatPr defaultRowHeight="15"/>
  <sheetData>
    <row r="1" spans="1:8">
      <c r="B1" t="s">
        <v>948</v>
      </c>
      <c r="C1" t="s">
        <v>941</v>
      </c>
      <c r="D1" t="s">
        <v>942</v>
      </c>
    </row>
    <row r="2" spans="1:8">
      <c r="A2" t="s">
        <v>843</v>
      </c>
      <c r="B2">
        <v>167.21453700000001</v>
      </c>
    </row>
    <row r="3" spans="1:8">
      <c r="A3" t="s">
        <v>844</v>
      </c>
      <c r="B3">
        <v>168.71458200000001</v>
      </c>
    </row>
    <row r="4" spans="1:8">
      <c r="A4" t="s">
        <v>845</v>
      </c>
      <c r="B4">
        <v>171.099446</v>
      </c>
      <c r="H4" s="60" t="s">
        <v>1146</v>
      </c>
    </row>
    <row r="5" spans="1:8">
      <c r="A5" t="s">
        <v>846</v>
      </c>
      <c r="B5">
        <v>171.88594800000001</v>
      </c>
    </row>
    <row r="6" spans="1:8">
      <c r="A6" t="s">
        <v>847</v>
      </c>
      <c r="B6">
        <v>174.32140899999999</v>
      </c>
    </row>
    <row r="7" spans="1:8">
      <c r="A7" t="s">
        <v>848</v>
      </c>
      <c r="B7">
        <v>170.88861299999999</v>
      </c>
    </row>
    <row r="8" spans="1:8">
      <c r="A8" t="s">
        <v>849</v>
      </c>
      <c r="B8">
        <v>166.83627999999999</v>
      </c>
    </row>
    <row r="9" spans="1:8">
      <c r="A9" t="s">
        <v>850</v>
      </c>
      <c r="B9">
        <v>166.27104399999999</v>
      </c>
    </row>
    <row r="10" spans="1:8">
      <c r="A10" t="s">
        <v>851</v>
      </c>
      <c r="B10">
        <v>166.46243000000001</v>
      </c>
    </row>
    <row r="11" spans="1:8">
      <c r="A11" t="s">
        <v>852</v>
      </c>
      <c r="B11">
        <v>165.87054000000001</v>
      </c>
    </row>
    <row r="12" spans="1:8">
      <c r="A12" t="s">
        <v>853</v>
      </c>
      <c r="B12">
        <v>164.96931799999999</v>
      </c>
    </row>
    <row r="13" spans="1:8">
      <c r="A13" t="s">
        <v>854</v>
      </c>
      <c r="B13">
        <v>165.413949</v>
      </c>
    </row>
    <row r="14" spans="1:8">
      <c r="A14" t="s">
        <v>855</v>
      </c>
      <c r="B14">
        <v>164.90810999999999</v>
      </c>
    </row>
    <row r="15" spans="1:8">
      <c r="A15" t="s">
        <v>856</v>
      </c>
      <c r="B15">
        <v>161.31214700000001</v>
      </c>
    </row>
    <row r="16" spans="1:8">
      <c r="A16" t="s">
        <v>857</v>
      </c>
      <c r="B16">
        <v>165.036991</v>
      </c>
    </row>
    <row r="17" spans="1:4">
      <c r="A17" t="s">
        <v>858</v>
      </c>
      <c r="B17">
        <v>167.90351899999999</v>
      </c>
    </row>
    <row r="18" spans="1:4">
      <c r="A18" t="s">
        <v>859</v>
      </c>
      <c r="B18">
        <v>171.81282400000001</v>
      </c>
    </row>
    <row r="19" spans="1:4">
      <c r="A19" t="s">
        <v>860</v>
      </c>
      <c r="B19">
        <v>170.10500200000001</v>
      </c>
    </row>
    <row r="20" spans="1:4">
      <c r="A20" t="s">
        <v>861</v>
      </c>
      <c r="B20">
        <v>162.64277300000001</v>
      </c>
    </row>
    <row r="21" spans="1:4">
      <c r="A21" t="s">
        <v>862</v>
      </c>
      <c r="B21">
        <v>160.138642</v>
      </c>
    </row>
    <row r="22" spans="1:4">
      <c r="A22" t="s">
        <v>863</v>
      </c>
      <c r="B22">
        <v>155.31176600000001</v>
      </c>
    </row>
    <row r="23" spans="1:4">
      <c r="A23" t="s">
        <v>817</v>
      </c>
      <c r="B23">
        <v>153.88254699999999</v>
      </c>
    </row>
    <row r="24" spans="1:4">
      <c r="A24" t="s">
        <v>810</v>
      </c>
      <c r="B24">
        <v>144.202009</v>
      </c>
    </row>
    <row r="25" spans="1:4">
      <c r="A25" t="s">
        <v>811</v>
      </c>
      <c r="B25">
        <v>141.172406</v>
      </c>
    </row>
    <row r="26" spans="1:4">
      <c r="A26" t="s">
        <v>812</v>
      </c>
      <c r="B26">
        <v>138.55190099999999</v>
      </c>
    </row>
    <row r="27" spans="1:4">
      <c r="A27" t="s">
        <v>813</v>
      </c>
      <c r="B27">
        <v>136.357662</v>
      </c>
    </row>
    <row r="28" spans="1:4">
      <c r="A28" t="s">
        <v>814</v>
      </c>
      <c r="B28">
        <v>131.84739099999999</v>
      </c>
    </row>
    <row r="29" spans="1:4">
      <c r="A29" t="s">
        <v>815</v>
      </c>
      <c r="B29">
        <v>136.72318200000001</v>
      </c>
    </row>
    <row r="30" spans="1:4">
      <c r="A30" t="s">
        <v>816</v>
      </c>
      <c r="B30">
        <v>139.97102100000001</v>
      </c>
    </row>
    <row r="31" spans="1:4">
      <c r="A31" t="s">
        <v>927</v>
      </c>
      <c r="B31">
        <v>136.20622499999999</v>
      </c>
      <c r="C31">
        <v>135.618044</v>
      </c>
      <c r="D31">
        <v>136.40516</v>
      </c>
    </row>
    <row r="32" spans="1:4">
      <c r="A32" t="s">
        <v>928</v>
      </c>
      <c r="C32">
        <v>144.614282</v>
      </c>
      <c r="D32">
        <v>143.84177700000001</v>
      </c>
    </row>
    <row r="33" spans="1:4">
      <c r="A33" t="s">
        <v>929</v>
      </c>
      <c r="C33">
        <v>146.74734599999999</v>
      </c>
      <c r="D33">
        <v>143.73092399999999</v>
      </c>
    </row>
    <row r="34" spans="1:4">
      <c r="A34" t="s">
        <v>930</v>
      </c>
      <c r="C34">
        <v>148.48631700000001</v>
      </c>
      <c r="D34">
        <v>144.046412</v>
      </c>
    </row>
    <row r="35" spans="1:4">
      <c r="A35" t="s">
        <v>931</v>
      </c>
      <c r="C35">
        <v>149.19773699999999</v>
      </c>
      <c r="D35">
        <v>143.839406</v>
      </c>
    </row>
    <row r="36" spans="1:4">
      <c r="A36" t="s">
        <v>932</v>
      </c>
      <c r="C36">
        <v>148.16988799999999</v>
      </c>
      <c r="D36">
        <v>142.773156</v>
      </c>
    </row>
    <row r="37" spans="1:4">
      <c r="A37" t="s">
        <v>933</v>
      </c>
      <c r="C37">
        <v>146.544296</v>
      </c>
      <c r="D37">
        <v>141.638001</v>
      </c>
    </row>
    <row r="38" spans="1:4">
      <c r="A38" t="s">
        <v>934</v>
      </c>
      <c r="C38">
        <v>144.77935299999999</v>
      </c>
      <c r="D38">
        <v>140.58735200000001</v>
      </c>
    </row>
    <row r="39" spans="1:4">
      <c r="A39" t="s">
        <v>935</v>
      </c>
      <c r="C39">
        <v>143.09816799999999</v>
      </c>
      <c r="D39">
        <v>139.669589</v>
      </c>
    </row>
    <row r="40" spans="1:4">
      <c r="A40" t="s">
        <v>936</v>
      </c>
      <c r="C40">
        <v>141.594134</v>
      </c>
      <c r="D40">
        <v>138.86978400000001</v>
      </c>
    </row>
    <row r="41" spans="1:4">
      <c r="A41" t="s">
        <v>937</v>
      </c>
      <c r="C41">
        <v>140.32158200000001</v>
      </c>
      <c r="D41">
        <v>138.160079</v>
      </c>
    </row>
    <row r="42" spans="1:4">
      <c r="A42" t="s">
        <v>938</v>
      </c>
      <c r="C42">
        <v>139.28296399999999</v>
      </c>
      <c r="D42">
        <v>137.61949999999999</v>
      </c>
    </row>
    <row r="43" spans="1:4">
      <c r="A43" t="s">
        <v>1139</v>
      </c>
      <c r="C43">
        <v>138.47794099999999</v>
      </c>
      <c r="D43">
        <v>137.178664</v>
      </c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H43"/>
  <sheetViews>
    <sheetView tabSelected="1" zoomScale="55" zoomScaleNormal="55"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H2" sqref="H2"/>
    </sheetView>
  </sheetViews>
  <sheetFormatPr defaultRowHeight="15"/>
  <sheetData>
    <row r="1" spans="1:8">
      <c r="B1" t="s">
        <v>752</v>
      </c>
      <c r="C1" t="str">
        <f>'Գծապատկեր 3.Զ.5'!C1</f>
        <v>Սցենար Բ</v>
      </c>
      <c r="D1" t="str">
        <f>'Գծապատկեր 3.Զ.5'!D1</f>
        <v>Սցենար Ա</v>
      </c>
      <c r="E1" t="str">
        <f>'Գծապատկեր 3.Զ.5'!E1</f>
        <v>Թիրախ</v>
      </c>
      <c r="H1" s="60" t="s">
        <v>1145</v>
      </c>
    </row>
    <row r="2" spans="1:8">
      <c r="A2" t="s">
        <v>843</v>
      </c>
      <c r="B2">
        <v>1.3023246799999999</v>
      </c>
      <c r="E2">
        <v>4</v>
      </c>
    </row>
    <row r="3" spans="1:8">
      <c r="A3" t="s">
        <v>844</v>
      </c>
      <c r="B3">
        <v>1.7285678900000001</v>
      </c>
      <c r="E3">
        <v>4</v>
      </c>
    </row>
    <row r="4" spans="1:8">
      <c r="A4" t="s">
        <v>845</v>
      </c>
      <c r="B4">
        <v>2.1093094899999998</v>
      </c>
      <c r="E4">
        <v>4</v>
      </c>
    </row>
    <row r="5" spans="1:8">
      <c r="A5" t="s">
        <v>846</v>
      </c>
      <c r="B5">
        <v>1.8523911900000001</v>
      </c>
      <c r="E5">
        <v>4</v>
      </c>
    </row>
    <row r="6" spans="1:8">
      <c r="A6" t="s">
        <v>847</v>
      </c>
      <c r="B6">
        <v>2.8129453</v>
      </c>
      <c r="E6">
        <v>4</v>
      </c>
    </row>
    <row r="7" spans="1:8">
      <c r="A7" t="s">
        <v>848</v>
      </c>
      <c r="B7">
        <v>2.90830608</v>
      </c>
      <c r="E7">
        <v>4</v>
      </c>
    </row>
    <row r="8" spans="1:8">
      <c r="A8" t="s">
        <v>849</v>
      </c>
      <c r="B8">
        <v>1.67905411</v>
      </c>
      <c r="E8">
        <v>4</v>
      </c>
    </row>
    <row r="9" spans="1:8">
      <c r="A9" t="s">
        <v>850</v>
      </c>
      <c r="B9">
        <v>1.43285201</v>
      </c>
      <c r="E9">
        <v>4</v>
      </c>
    </row>
    <row r="10" spans="1:8">
      <c r="A10" t="s">
        <v>851</v>
      </c>
      <c r="B10">
        <v>1.0075140499999999</v>
      </c>
      <c r="E10">
        <v>4</v>
      </c>
    </row>
    <row r="11" spans="1:8">
      <c r="A11" t="s">
        <v>852</v>
      </c>
      <c r="B11">
        <v>2.4012066399999998</v>
      </c>
      <c r="E11">
        <v>4</v>
      </c>
    </row>
    <row r="12" spans="1:8">
      <c r="A12" t="s">
        <v>853</v>
      </c>
      <c r="B12">
        <v>3.6124970799999998</v>
      </c>
      <c r="E12">
        <v>4</v>
      </c>
    </row>
    <row r="13" spans="1:8">
      <c r="A13" t="s">
        <v>854</v>
      </c>
      <c r="B13">
        <v>3.6793469700000001</v>
      </c>
      <c r="E13">
        <v>4</v>
      </c>
    </row>
    <row r="14" spans="1:8">
      <c r="A14" t="s">
        <v>855</v>
      </c>
      <c r="B14">
        <v>2.6701295200000001</v>
      </c>
      <c r="E14">
        <v>4</v>
      </c>
    </row>
    <row r="15" spans="1:8">
      <c r="A15" t="s">
        <v>856</v>
      </c>
      <c r="B15">
        <v>2.5720519199999998</v>
      </c>
      <c r="E15">
        <v>4</v>
      </c>
    </row>
    <row r="16" spans="1:8">
      <c r="A16" t="s">
        <v>857</v>
      </c>
      <c r="B16">
        <v>3.0649645900000002</v>
      </c>
      <c r="E16">
        <v>4</v>
      </c>
    </row>
    <row r="17" spans="1:5">
      <c r="A17" t="s">
        <v>858</v>
      </c>
      <c r="B17">
        <v>2.5501512000000002</v>
      </c>
      <c r="E17">
        <v>4</v>
      </c>
    </row>
    <row r="18" spans="1:5">
      <c r="A18" t="s">
        <v>859</v>
      </c>
      <c r="B18">
        <v>3.2836482400000002</v>
      </c>
      <c r="E18">
        <v>4</v>
      </c>
    </row>
    <row r="19" spans="1:5">
      <c r="A19" t="s">
        <v>860</v>
      </c>
      <c r="B19">
        <v>3.6163784300000001</v>
      </c>
      <c r="E19">
        <v>4</v>
      </c>
    </row>
    <row r="20" spans="1:5">
      <c r="A20" t="s">
        <v>861</v>
      </c>
      <c r="B20">
        <v>3.6407584900000001</v>
      </c>
      <c r="E20">
        <v>4</v>
      </c>
    </row>
    <row r="21" spans="1:5">
      <c r="A21" t="s">
        <v>862</v>
      </c>
      <c r="B21">
        <v>3.4407566599999999</v>
      </c>
      <c r="E21">
        <v>4</v>
      </c>
    </row>
    <row r="22" spans="1:5">
      <c r="A22" t="s">
        <v>863</v>
      </c>
      <c r="B22">
        <v>4.42359613</v>
      </c>
      <c r="E22">
        <v>4</v>
      </c>
    </row>
    <row r="23" spans="1:5">
      <c r="A23" t="s">
        <v>817</v>
      </c>
      <c r="B23">
        <v>5.4955733200000001</v>
      </c>
      <c r="E23">
        <v>4</v>
      </c>
    </row>
    <row r="24" spans="1:5">
      <c r="A24" t="s">
        <v>810</v>
      </c>
      <c r="B24">
        <v>5.7308912999999997</v>
      </c>
      <c r="E24">
        <v>4</v>
      </c>
    </row>
    <row r="25" spans="1:5">
      <c r="A25" t="s">
        <v>811</v>
      </c>
      <c r="B25">
        <v>6.3785863200000001</v>
      </c>
      <c r="E25">
        <v>4</v>
      </c>
    </row>
    <row r="26" spans="1:5">
      <c r="A26" t="s">
        <v>812</v>
      </c>
      <c r="B26">
        <v>5.8160776600000004</v>
      </c>
      <c r="E26">
        <v>4</v>
      </c>
    </row>
    <row r="27" spans="1:5">
      <c r="A27" t="s">
        <v>813</v>
      </c>
      <c r="B27">
        <v>5.0499248300000001</v>
      </c>
      <c r="E27">
        <v>4</v>
      </c>
    </row>
    <row r="28" spans="1:5">
      <c r="A28" t="s">
        <v>814</v>
      </c>
      <c r="B28">
        <v>5.0679009099999996</v>
      </c>
      <c r="E28">
        <v>4</v>
      </c>
    </row>
    <row r="29" spans="1:5">
      <c r="A29" t="s">
        <v>815</v>
      </c>
      <c r="B29">
        <v>5.5402556599999997</v>
      </c>
      <c r="C29">
        <v>5.4341946300000004</v>
      </c>
      <c r="D29">
        <v>5.5356472500000002</v>
      </c>
      <c r="E29">
        <v>4</v>
      </c>
    </row>
    <row r="30" spans="1:5">
      <c r="A30" t="s">
        <v>816</v>
      </c>
      <c r="C30">
        <v>4.8809275200000002</v>
      </c>
      <c r="D30">
        <v>5.5960383599999997</v>
      </c>
      <c r="E30">
        <v>4</v>
      </c>
    </row>
    <row r="31" spans="1:5">
      <c r="A31" t="s">
        <v>927</v>
      </c>
      <c r="C31">
        <v>4.3715471600000004</v>
      </c>
      <c r="D31">
        <v>4.9900165699999999</v>
      </c>
      <c r="E31">
        <v>4</v>
      </c>
    </row>
    <row r="32" spans="1:5">
      <c r="A32" t="s">
        <v>928</v>
      </c>
      <c r="C32">
        <v>4.2207722299999997</v>
      </c>
      <c r="D32">
        <v>5.0862309300000001</v>
      </c>
      <c r="E32">
        <v>4</v>
      </c>
    </row>
    <row r="33" spans="1:5">
      <c r="A33" t="s">
        <v>929</v>
      </c>
      <c r="C33">
        <v>3.92452033</v>
      </c>
      <c r="D33">
        <v>4.9415907399999996</v>
      </c>
      <c r="E33">
        <v>4</v>
      </c>
    </row>
    <row r="34" spans="1:5">
      <c r="A34" t="s">
        <v>930</v>
      </c>
      <c r="C34">
        <v>3.3674623000000001</v>
      </c>
      <c r="D34">
        <v>4.5382536699999996</v>
      </c>
      <c r="E34">
        <v>4</v>
      </c>
    </row>
    <row r="35" spans="1:5">
      <c r="A35" t="s">
        <v>931</v>
      </c>
      <c r="C35">
        <v>3.2139623500000001</v>
      </c>
      <c r="D35">
        <v>4.4567890500000003</v>
      </c>
      <c r="E35">
        <v>4</v>
      </c>
    </row>
    <row r="36" spans="1:5">
      <c r="A36" t="s">
        <v>932</v>
      </c>
      <c r="C36">
        <v>3.0289154599999999</v>
      </c>
      <c r="D36">
        <v>4.4679514600000001</v>
      </c>
      <c r="E36">
        <v>4</v>
      </c>
    </row>
    <row r="37" spans="1:5">
      <c r="A37" t="s">
        <v>933</v>
      </c>
      <c r="C37">
        <v>3.17513866</v>
      </c>
      <c r="D37">
        <v>4.4644871899999998</v>
      </c>
      <c r="E37">
        <v>4</v>
      </c>
    </row>
    <row r="38" spans="1:5">
      <c r="A38" t="s">
        <v>934</v>
      </c>
      <c r="C38">
        <v>3.0845354299999999</v>
      </c>
      <c r="D38">
        <v>4.4099338799999996</v>
      </c>
      <c r="E38">
        <v>4</v>
      </c>
    </row>
    <row r="39" spans="1:5">
      <c r="A39" t="s">
        <v>935</v>
      </c>
      <c r="C39">
        <v>3.3258298399999999</v>
      </c>
      <c r="D39">
        <v>4.3280464900000002</v>
      </c>
      <c r="E39">
        <v>4</v>
      </c>
    </row>
    <row r="40" spans="1:5">
      <c r="A40" t="s">
        <v>936</v>
      </c>
      <c r="C40">
        <v>3.4978591899999998</v>
      </c>
      <c r="D40">
        <v>4.2576778199999996</v>
      </c>
      <c r="E40">
        <v>4</v>
      </c>
    </row>
    <row r="41" spans="1:5">
      <c r="A41" t="s">
        <v>937</v>
      </c>
      <c r="C41">
        <v>3.61950751</v>
      </c>
      <c r="D41">
        <v>4.1867115500000001</v>
      </c>
      <c r="E41">
        <v>4</v>
      </c>
    </row>
    <row r="42" spans="1:5">
      <c r="A42" t="s">
        <v>938</v>
      </c>
      <c r="C42">
        <v>3.6785810900000002</v>
      </c>
      <c r="D42">
        <v>4.0326767700000001</v>
      </c>
      <c r="E42">
        <v>4</v>
      </c>
    </row>
    <row r="43" spans="1:5">
      <c r="A43" t="s">
        <v>1139</v>
      </c>
      <c r="C43">
        <v>3.6991600199999999</v>
      </c>
      <c r="D43">
        <v>3.85603461</v>
      </c>
      <c r="E43">
        <v>4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E30"/>
  <sheetViews>
    <sheetView zoomScale="70" zoomScaleNormal="70" workbookViewId="0">
      <selection activeCell="E29" sqref="E29"/>
    </sheetView>
  </sheetViews>
  <sheetFormatPr defaultRowHeight="15"/>
  <sheetData>
    <row r="1" spans="1:5">
      <c r="B1" t="s">
        <v>989</v>
      </c>
      <c r="C1" t="s">
        <v>756</v>
      </c>
      <c r="E1" s="55" t="s">
        <v>988</v>
      </c>
    </row>
    <row r="2" spans="1:5">
      <c r="A2" s="59">
        <v>44562</v>
      </c>
      <c r="B2">
        <v>0</v>
      </c>
      <c r="C2">
        <v>0</v>
      </c>
      <c r="E2" s="78" t="s">
        <v>1134</v>
      </c>
    </row>
    <row r="3" spans="1:5">
      <c r="A3" s="59">
        <v>44593</v>
      </c>
      <c r="B3">
        <v>5</v>
      </c>
      <c r="C3">
        <v>20</v>
      </c>
    </row>
    <row r="4" spans="1:5">
      <c r="A4" s="59">
        <v>44621</v>
      </c>
      <c r="B4">
        <v>1036</v>
      </c>
      <c r="C4">
        <v>198</v>
      </c>
    </row>
    <row r="5" spans="1:5">
      <c r="A5" s="59">
        <v>44652</v>
      </c>
      <c r="B5">
        <v>284</v>
      </c>
      <c r="C5">
        <v>160</v>
      </c>
    </row>
    <row r="6" spans="1:5">
      <c r="A6" s="59">
        <v>44682</v>
      </c>
      <c r="B6">
        <v>328</v>
      </c>
      <c r="C6">
        <v>142</v>
      </c>
    </row>
    <row r="7" spans="1:5">
      <c r="A7" s="59">
        <v>44713</v>
      </c>
      <c r="B7">
        <v>201</v>
      </c>
      <c r="C7">
        <v>149</v>
      </c>
    </row>
    <row r="8" spans="1:5">
      <c r="A8" s="59">
        <v>44743</v>
      </c>
      <c r="B8">
        <v>179</v>
      </c>
      <c r="C8">
        <v>121</v>
      </c>
    </row>
    <row r="9" spans="1:5">
      <c r="A9" s="59">
        <v>44774</v>
      </c>
      <c r="B9">
        <v>205</v>
      </c>
      <c r="C9">
        <v>104</v>
      </c>
    </row>
    <row r="10" spans="1:5">
      <c r="A10" s="59">
        <v>44805</v>
      </c>
      <c r="B10">
        <v>227</v>
      </c>
      <c r="C10">
        <v>127</v>
      </c>
    </row>
    <row r="11" spans="1:5">
      <c r="A11" s="59">
        <v>44835</v>
      </c>
      <c r="B11">
        <v>574</v>
      </c>
      <c r="C11">
        <v>277</v>
      </c>
    </row>
    <row r="12" spans="1:5">
      <c r="A12" s="59">
        <v>44866</v>
      </c>
      <c r="B12">
        <v>308</v>
      </c>
      <c r="C12">
        <v>208</v>
      </c>
    </row>
    <row r="13" spans="1:5">
      <c r="A13" s="59">
        <v>44896</v>
      </c>
      <c r="B13">
        <v>221</v>
      </c>
      <c r="C13">
        <v>152</v>
      </c>
    </row>
    <row r="14" spans="1:5">
      <c r="A14" s="59">
        <v>44927</v>
      </c>
      <c r="B14">
        <v>190</v>
      </c>
      <c r="C14">
        <v>172</v>
      </c>
    </row>
    <row r="15" spans="1:5">
      <c r="A15" s="59">
        <v>44958</v>
      </c>
      <c r="B15">
        <v>233</v>
      </c>
      <c r="C15">
        <v>200</v>
      </c>
    </row>
    <row r="16" spans="1:5">
      <c r="A16" s="59">
        <v>44986</v>
      </c>
      <c r="B16">
        <v>303</v>
      </c>
      <c r="C16">
        <v>229</v>
      </c>
    </row>
    <row r="17" spans="1:3">
      <c r="A17" s="59">
        <v>45017</v>
      </c>
      <c r="B17">
        <v>241</v>
      </c>
      <c r="C17">
        <v>139</v>
      </c>
    </row>
    <row r="18" spans="1:3">
      <c r="A18" s="59">
        <v>45047</v>
      </c>
      <c r="B18">
        <v>261</v>
      </c>
      <c r="C18">
        <v>140</v>
      </c>
    </row>
    <row r="19" spans="1:3">
      <c r="A19" s="59">
        <v>45078</v>
      </c>
      <c r="B19">
        <v>203</v>
      </c>
      <c r="C19">
        <v>138</v>
      </c>
    </row>
    <row r="20" spans="1:3">
      <c r="A20" s="59">
        <v>45108</v>
      </c>
      <c r="B20">
        <v>221</v>
      </c>
      <c r="C20">
        <v>135</v>
      </c>
    </row>
    <row r="21" spans="1:3">
      <c r="A21" s="59">
        <v>45139</v>
      </c>
      <c r="B21">
        <v>186</v>
      </c>
      <c r="C21">
        <v>138</v>
      </c>
    </row>
    <row r="22" spans="1:3">
      <c r="A22" s="59">
        <v>45170</v>
      </c>
      <c r="B22">
        <v>180</v>
      </c>
      <c r="C22">
        <v>144</v>
      </c>
    </row>
    <row r="23" spans="1:3">
      <c r="A23" s="59">
        <v>45200</v>
      </c>
      <c r="B23">
        <v>171</v>
      </c>
      <c r="C23">
        <v>116</v>
      </c>
    </row>
    <row r="24" spans="1:3">
      <c r="A24" s="59">
        <v>45231</v>
      </c>
      <c r="B24">
        <v>140</v>
      </c>
      <c r="C24">
        <v>94</v>
      </c>
    </row>
    <row r="25" spans="1:3">
      <c r="A25" s="59">
        <v>45261</v>
      </c>
      <c r="B25">
        <v>89</v>
      </c>
      <c r="C25">
        <v>77</v>
      </c>
    </row>
    <row r="26" spans="1:3">
      <c r="A26" s="59">
        <v>45292</v>
      </c>
      <c r="B26">
        <v>104</v>
      </c>
      <c r="C26">
        <v>84</v>
      </c>
    </row>
    <row r="27" spans="1:3">
      <c r="A27" s="59">
        <v>45323</v>
      </c>
      <c r="B27">
        <v>85</v>
      </c>
      <c r="C27">
        <v>93</v>
      </c>
    </row>
    <row r="28" spans="1:3">
      <c r="A28" s="59">
        <v>45352</v>
      </c>
      <c r="B28">
        <v>107</v>
      </c>
      <c r="C28">
        <v>80</v>
      </c>
    </row>
    <row r="29" spans="1:3">
      <c r="A29" s="59">
        <v>45383</v>
      </c>
      <c r="B29">
        <v>95</v>
      </c>
      <c r="C29">
        <v>89</v>
      </c>
    </row>
    <row r="30" spans="1:3">
      <c r="A30" s="59">
        <v>45413</v>
      </c>
      <c r="B30">
        <v>87</v>
      </c>
      <c r="C30">
        <v>171</v>
      </c>
    </row>
  </sheetData>
  <pageMargins left="0.7" right="0.7" top="0.75" bottom="0.75" header="0.3" footer="0.3"/>
  <pageSetup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E89"/>
  <sheetViews>
    <sheetView workbookViewId="0">
      <pane xSplit="1" ySplit="1" topLeftCell="C2" activePane="bottomRight" state="frozen"/>
      <selection activeCell="I38" sqref="I38"/>
      <selection pane="topRight" activeCell="I38" sqref="I38"/>
      <selection pane="bottomLeft" activeCell="I38" sqref="I38"/>
      <selection pane="bottomRight" activeCell="E4" sqref="E4"/>
    </sheetView>
  </sheetViews>
  <sheetFormatPr defaultRowHeight="15"/>
  <sheetData>
    <row r="1" spans="1:5">
      <c r="A1" s="79"/>
      <c r="B1" s="79" t="s">
        <v>992</v>
      </c>
      <c r="C1" s="79" t="s">
        <v>993</v>
      </c>
      <c r="E1" s="55" t="s">
        <v>990</v>
      </c>
    </row>
    <row r="2" spans="1:5">
      <c r="A2" s="80">
        <v>42736</v>
      </c>
      <c r="B2" s="79">
        <v>8.7999999999999972</v>
      </c>
      <c r="C2" s="81">
        <v>17457.900000000001</v>
      </c>
      <c r="E2" s="89" t="s">
        <v>991</v>
      </c>
    </row>
    <row r="3" spans="1:5">
      <c r="A3" s="80">
        <v>42767</v>
      </c>
      <c r="B3" s="79">
        <v>5.2999999999999972</v>
      </c>
      <c r="C3" s="81">
        <v>16334.2</v>
      </c>
    </row>
    <row r="4" spans="1:5">
      <c r="A4" s="80">
        <v>42795</v>
      </c>
      <c r="B4" s="79">
        <v>3.0999999999999943</v>
      </c>
      <c r="C4" s="81">
        <v>18871.599999999999</v>
      </c>
    </row>
    <row r="5" spans="1:5">
      <c r="A5" s="80">
        <v>42826</v>
      </c>
      <c r="B5" s="79">
        <v>5.7999999999999972</v>
      </c>
      <c r="C5" s="81">
        <v>18684.8</v>
      </c>
    </row>
    <row r="6" spans="1:5">
      <c r="A6" s="80">
        <v>42856</v>
      </c>
      <c r="B6" s="79">
        <v>4.0999999999999943</v>
      </c>
      <c r="C6" s="81">
        <v>18124.5</v>
      </c>
    </row>
    <row r="7" spans="1:5">
      <c r="A7" s="80">
        <v>42887</v>
      </c>
      <c r="B7" s="79">
        <v>2</v>
      </c>
      <c r="C7" s="81">
        <v>19353.5</v>
      </c>
    </row>
    <row r="8" spans="1:5">
      <c r="A8" s="80">
        <v>42917</v>
      </c>
      <c r="B8" s="79">
        <v>9.9999999999994316E-2</v>
      </c>
      <c r="C8" s="81">
        <v>19390.7</v>
      </c>
    </row>
    <row r="9" spans="1:5">
      <c r="A9" s="80">
        <v>42948</v>
      </c>
      <c r="B9" s="79">
        <v>9.9999999999994316E-2</v>
      </c>
      <c r="C9" s="81">
        <v>19603.7</v>
      </c>
    </row>
    <row r="10" spans="1:5">
      <c r="A10" s="80">
        <v>42979</v>
      </c>
      <c r="B10" s="79">
        <v>6.4000000000000057</v>
      </c>
      <c r="C10" s="81">
        <v>20384.099999999999</v>
      </c>
    </row>
    <row r="11" spans="1:5">
      <c r="A11" s="80">
        <v>43009</v>
      </c>
      <c r="B11" s="79">
        <v>14.599999999999994</v>
      </c>
      <c r="C11" s="81">
        <v>20699.7</v>
      </c>
    </row>
    <row r="12" spans="1:5">
      <c r="A12" s="80">
        <v>43040</v>
      </c>
      <c r="B12" s="79">
        <v>8.4000000000000057</v>
      </c>
      <c r="C12" s="81">
        <v>19636.099999999999</v>
      </c>
    </row>
    <row r="13" spans="1:5">
      <c r="A13" s="80">
        <v>43070</v>
      </c>
      <c r="B13" s="79">
        <v>6.7000000000000028</v>
      </c>
      <c r="C13" s="81">
        <v>25183.5</v>
      </c>
    </row>
    <row r="14" spans="1:5">
      <c r="A14" s="80">
        <v>43101</v>
      </c>
      <c r="B14" s="79">
        <v>7.2999999999999972</v>
      </c>
      <c r="C14" s="81">
        <v>18797.3</v>
      </c>
    </row>
    <row r="15" spans="1:5">
      <c r="A15" s="80">
        <v>43132</v>
      </c>
      <c r="B15" s="79">
        <v>8</v>
      </c>
      <c r="C15" s="81">
        <v>17776.2</v>
      </c>
    </row>
    <row r="16" spans="1:5">
      <c r="A16" s="80">
        <v>43160</v>
      </c>
      <c r="B16" s="79">
        <v>9.9000000000000057</v>
      </c>
      <c r="C16" s="81">
        <v>20887.5</v>
      </c>
    </row>
    <row r="17" spans="1:3">
      <c r="A17" s="80">
        <v>43191</v>
      </c>
      <c r="B17" s="79">
        <v>3.2999999999999972</v>
      </c>
      <c r="C17" s="81">
        <v>19434.400000000001</v>
      </c>
    </row>
    <row r="18" spans="1:3">
      <c r="A18" s="80">
        <v>43221</v>
      </c>
      <c r="B18" s="79">
        <v>3.2999999999999972</v>
      </c>
      <c r="C18" s="81">
        <v>18843.5</v>
      </c>
    </row>
    <row r="19" spans="1:3">
      <c r="A19" s="80">
        <v>43252</v>
      </c>
      <c r="B19" s="79">
        <v>12</v>
      </c>
      <c r="C19" s="81">
        <v>21828.5</v>
      </c>
    </row>
    <row r="20" spans="1:3">
      <c r="A20" s="80">
        <v>43282</v>
      </c>
      <c r="B20" s="79">
        <v>7.9000000000000057</v>
      </c>
      <c r="C20" s="81">
        <v>21041.1</v>
      </c>
    </row>
    <row r="21" spans="1:3">
      <c r="A21" s="80">
        <v>43313</v>
      </c>
      <c r="B21" s="79">
        <v>4.4000000000000057</v>
      </c>
      <c r="C21" s="81">
        <v>20548.3</v>
      </c>
    </row>
    <row r="22" spans="1:3">
      <c r="A22" s="80">
        <v>43344</v>
      </c>
      <c r="B22" s="79">
        <v>2.2000000000000028</v>
      </c>
      <c r="C22" s="81">
        <v>20870.599999999999</v>
      </c>
    </row>
    <row r="23" spans="1:3">
      <c r="A23" s="80">
        <v>43374</v>
      </c>
      <c r="B23" s="79">
        <v>-3.7999999999999972</v>
      </c>
      <c r="C23" s="81">
        <v>19957</v>
      </c>
    </row>
    <row r="24" spans="1:3">
      <c r="A24" s="80">
        <v>43405</v>
      </c>
      <c r="B24" s="79">
        <v>1.2999999999999972</v>
      </c>
      <c r="C24" s="81">
        <v>19896.099999999999</v>
      </c>
    </row>
    <row r="25" spans="1:3">
      <c r="A25" s="80">
        <v>43435</v>
      </c>
      <c r="B25" s="79">
        <v>2.5999999999999943</v>
      </c>
      <c r="C25" s="81">
        <v>25866.5</v>
      </c>
    </row>
    <row r="26" spans="1:3">
      <c r="A26" s="80">
        <v>43466</v>
      </c>
      <c r="B26" s="79">
        <v>3.7999999999999972</v>
      </c>
      <c r="C26" s="81">
        <v>19519.099999999999</v>
      </c>
    </row>
    <row r="27" spans="1:3">
      <c r="A27" s="80">
        <v>43497</v>
      </c>
      <c r="B27" s="79">
        <v>6.5999999999999943</v>
      </c>
      <c r="C27" s="81">
        <v>18967.900000000001</v>
      </c>
    </row>
    <row r="28" spans="1:3">
      <c r="A28" s="80">
        <v>43525</v>
      </c>
      <c r="B28" s="79">
        <v>13</v>
      </c>
      <c r="C28" s="81">
        <v>23591</v>
      </c>
    </row>
    <row r="29" spans="1:3">
      <c r="A29" s="80">
        <v>43556</v>
      </c>
      <c r="B29" s="79">
        <v>3.0999999999999943</v>
      </c>
      <c r="C29" s="81">
        <v>20697.7</v>
      </c>
    </row>
    <row r="30" spans="1:3">
      <c r="A30" s="80">
        <v>43586</v>
      </c>
      <c r="B30" s="79">
        <v>7.5999999999999943</v>
      </c>
      <c r="C30" s="81">
        <v>20914.099999999999</v>
      </c>
    </row>
    <row r="31" spans="1:3">
      <c r="A31" s="80">
        <v>43617</v>
      </c>
      <c r="B31" s="79">
        <v>-4.7000000000000028</v>
      </c>
      <c r="C31" s="81">
        <v>20793.400000000001</v>
      </c>
    </row>
    <row r="32" spans="1:3">
      <c r="A32" s="80">
        <v>43647</v>
      </c>
      <c r="B32" s="79">
        <v>4.5</v>
      </c>
      <c r="C32" s="81">
        <v>21972.7</v>
      </c>
    </row>
    <row r="33" spans="1:3">
      <c r="A33" s="80">
        <v>43678</v>
      </c>
      <c r="B33" s="79">
        <v>15.700000000000003</v>
      </c>
      <c r="C33" s="81">
        <v>23796.9</v>
      </c>
    </row>
    <row r="34" spans="1:3">
      <c r="A34" s="80">
        <v>43709</v>
      </c>
      <c r="B34" s="79">
        <v>9.7999999999999972</v>
      </c>
      <c r="C34" s="81">
        <v>23047.9</v>
      </c>
    </row>
    <row r="35" spans="1:3">
      <c r="A35" s="80">
        <v>43739</v>
      </c>
      <c r="B35" s="79">
        <v>20</v>
      </c>
      <c r="C35" s="81">
        <v>24103.7</v>
      </c>
    </row>
    <row r="36" spans="1:3">
      <c r="A36" s="80">
        <v>43770</v>
      </c>
      <c r="B36" s="79">
        <v>15.5</v>
      </c>
      <c r="C36" s="81">
        <v>23119.5</v>
      </c>
    </row>
    <row r="37" spans="1:3">
      <c r="A37" s="80">
        <v>43800</v>
      </c>
      <c r="B37" s="79">
        <v>13.099999999999994</v>
      </c>
      <c r="C37" s="81">
        <v>29434.6</v>
      </c>
    </row>
    <row r="38" spans="1:3">
      <c r="A38" s="80">
        <v>43831</v>
      </c>
      <c r="B38" s="79">
        <v>9.5999999999999943</v>
      </c>
      <c r="C38" s="81">
        <v>22550.799999999999</v>
      </c>
    </row>
    <row r="39" spans="1:3">
      <c r="A39" s="80">
        <v>43862</v>
      </c>
      <c r="B39" s="79">
        <v>-6.5</v>
      </c>
      <c r="C39" s="81">
        <v>21086.1</v>
      </c>
    </row>
    <row r="40" spans="1:3">
      <c r="A40" s="80">
        <v>43891</v>
      </c>
      <c r="B40" s="79">
        <v>3.2999999999999972</v>
      </c>
      <c r="C40" s="81">
        <v>22847.7</v>
      </c>
    </row>
    <row r="41" spans="1:3">
      <c r="A41" s="80">
        <v>43922</v>
      </c>
      <c r="B41" s="79">
        <v>4</v>
      </c>
      <c r="C41" s="81">
        <v>22225.1</v>
      </c>
    </row>
    <row r="42" spans="1:3">
      <c r="A42" s="80">
        <v>43952</v>
      </c>
      <c r="B42" s="79">
        <v>4</v>
      </c>
      <c r="C42" s="81">
        <v>22477.4</v>
      </c>
    </row>
    <row r="43" spans="1:3">
      <c r="A43" s="80">
        <v>43983</v>
      </c>
      <c r="B43" s="79">
        <v>15.200000000000003</v>
      </c>
      <c r="C43" s="81">
        <v>24810.7</v>
      </c>
    </row>
    <row r="44" spans="1:3">
      <c r="A44" s="80">
        <v>44013</v>
      </c>
      <c r="B44" s="79">
        <v>3.2000000000000028</v>
      </c>
      <c r="C44" s="81">
        <v>23677.5</v>
      </c>
    </row>
    <row r="45" spans="1:3">
      <c r="A45" s="80">
        <v>44044</v>
      </c>
      <c r="B45" s="79">
        <v>11.099999999999994</v>
      </c>
      <c r="C45" s="81">
        <v>26641</v>
      </c>
    </row>
    <row r="46" spans="1:3">
      <c r="A46" s="80">
        <v>44075</v>
      </c>
      <c r="B46" s="79">
        <v>10.599999999999994</v>
      </c>
      <c r="C46" s="81">
        <v>25503.599999999999</v>
      </c>
    </row>
    <row r="47" spans="1:3">
      <c r="A47" s="80">
        <v>44105</v>
      </c>
      <c r="B47" s="79">
        <v>4.2000000000000028</v>
      </c>
      <c r="C47" s="81">
        <v>25117.5</v>
      </c>
    </row>
    <row r="48" spans="1:3">
      <c r="A48" s="80">
        <v>44136</v>
      </c>
      <c r="B48" s="79">
        <v>7.7000000000000028</v>
      </c>
      <c r="C48" s="81">
        <v>24913.3</v>
      </c>
    </row>
    <row r="49" spans="1:5">
      <c r="A49" s="80">
        <v>44166</v>
      </c>
      <c r="B49" s="79">
        <v>5.7000000000000028</v>
      </c>
      <c r="C49" s="81">
        <v>31152.400000000001</v>
      </c>
    </row>
    <row r="50" spans="1:5">
      <c r="A50" s="80">
        <v>44197</v>
      </c>
      <c r="B50" s="79">
        <v>12.700000000000003</v>
      </c>
      <c r="C50" s="81">
        <v>25169.7</v>
      </c>
    </row>
    <row r="51" spans="1:5">
      <c r="A51" s="80">
        <v>44228</v>
      </c>
      <c r="B51" s="79">
        <v>10.200000000000003</v>
      </c>
      <c r="C51" s="81">
        <v>23054.400000000001</v>
      </c>
    </row>
    <row r="52" spans="1:5">
      <c r="A52" s="80">
        <v>44256</v>
      </c>
      <c r="B52" s="79">
        <v>15.200000000000003</v>
      </c>
      <c r="C52" s="81">
        <v>26128.9</v>
      </c>
    </row>
    <row r="53" spans="1:5">
      <c r="A53" s="80">
        <v>44287</v>
      </c>
      <c r="B53" s="79">
        <v>15.5</v>
      </c>
      <c r="C53" s="81">
        <v>25482.2</v>
      </c>
    </row>
    <row r="54" spans="1:5">
      <c r="A54" s="80">
        <v>44317</v>
      </c>
      <c r="B54" s="79">
        <v>14.799999999999997</v>
      </c>
      <c r="C54" s="81">
        <v>25619.4</v>
      </c>
    </row>
    <row r="55" spans="1:5">
      <c r="A55" s="80">
        <v>44348</v>
      </c>
      <c r="B55" s="79">
        <v>8.0999999999999943</v>
      </c>
      <c r="C55" s="81">
        <v>26640.1</v>
      </c>
    </row>
    <row r="56" spans="1:5">
      <c r="A56" s="80">
        <v>44378</v>
      </c>
      <c r="B56" s="79">
        <v>13.599999999999994</v>
      </c>
      <c r="C56" s="81">
        <v>26708.6</v>
      </c>
    </row>
    <row r="57" spans="1:5">
      <c r="A57" s="80">
        <v>44409</v>
      </c>
      <c r="B57" s="79">
        <v>-0.40000000000000568</v>
      </c>
      <c r="C57" s="81">
        <v>26395.200000000001</v>
      </c>
    </row>
    <row r="58" spans="1:5">
      <c r="A58" s="80">
        <v>44440</v>
      </c>
      <c r="B58" s="79">
        <v>12.599999999999994</v>
      </c>
      <c r="C58" s="81">
        <v>28527.4</v>
      </c>
    </row>
    <row r="59" spans="1:5">
      <c r="A59" s="80">
        <v>44470</v>
      </c>
      <c r="B59" s="79">
        <v>14.599999999999994</v>
      </c>
      <c r="C59" s="81">
        <v>28593.5</v>
      </c>
    </row>
    <row r="60" spans="1:5">
      <c r="A60" s="80">
        <v>44501</v>
      </c>
      <c r="B60" s="79">
        <v>23.799999999999997</v>
      </c>
      <c r="C60" s="81">
        <v>30639.1</v>
      </c>
    </row>
    <row r="61" spans="1:5">
      <c r="A61" s="80">
        <v>44531</v>
      </c>
      <c r="B61" s="79">
        <v>10</v>
      </c>
      <c r="C61" s="81">
        <v>34350.1</v>
      </c>
    </row>
    <row r="62" spans="1:5">
      <c r="A62" s="80">
        <v>44562</v>
      </c>
      <c r="B62" s="79">
        <v>26.299999999999997</v>
      </c>
      <c r="C62" s="81">
        <v>31813.9</v>
      </c>
    </row>
    <row r="63" spans="1:5">
      <c r="A63" s="80">
        <v>44593</v>
      </c>
      <c r="B63" s="79">
        <v>26.799999999999997</v>
      </c>
      <c r="C63" s="81">
        <v>29190.9</v>
      </c>
    </row>
    <row r="64" spans="1:5">
      <c r="A64" s="80">
        <v>44621</v>
      </c>
      <c r="B64" s="79">
        <v>20.799999999999997</v>
      </c>
      <c r="C64" s="81">
        <v>31520.1</v>
      </c>
      <c r="E64" s="82"/>
    </row>
    <row r="65" spans="1:3">
      <c r="A65" s="80">
        <v>44652</v>
      </c>
      <c r="B65" s="79">
        <v>33.199999999999989</v>
      </c>
      <c r="C65" s="81">
        <v>33905.699999999997</v>
      </c>
    </row>
    <row r="66" spans="1:3">
      <c r="A66" s="80">
        <v>44682</v>
      </c>
      <c r="B66" s="79">
        <v>31.199999999999989</v>
      </c>
      <c r="C66" s="81">
        <v>33623.5</v>
      </c>
    </row>
    <row r="67" spans="1:3">
      <c r="A67" s="80">
        <v>44713</v>
      </c>
      <c r="B67" s="79">
        <v>24.799999999999997</v>
      </c>
      <c r="C67" s="81">
        <v>33269.1</v>
      </c>
    </row>
    <row r="68" spans="1:3">
      <c r="A68" s="80">
        <v>44743</v>
      </c>
      <c r="B68" s="79">
        <v>42.699999999999989</v>
      </c>
      <c r="C68" s="81">
        <v>38116.400000000001</v>
      </c>
    </row>
    <row r="69" spans="1:3">
      <c r="A69" s="80">
        <v>44774</v>
      </c>
      <c r="B69" s="79">
        <v>54.800000000000011</v>
      </c>
      <c r="C69" s="81">
        <v>40890.699999999997</v>
      </c>
    </row>
    <row r="70" spans="1:3">
      <c r="A70" s="80">
        <v>44805</v>
      </c>
      <c r="B70" s="79">
        <v>51.5</v>
      </c>
      <c r="C70" s="81">
        <v>43226.9</v>
      </c>
    </row>
    <row r="71" spans="1:3">
      <c r="A71" s="80">
        <v>44835</v>
      </c>
      <c r="B71" s="79">
        <v>64.699999999999989</v>
      </c>
      <c r="C71" s="81">
        <v>47105.1</v>
      </c>
    </row>
    <row r="72" spans="1:3">
      <c r="A72" s="80">
        <v>44866</v>
      </c>
      <c r="B72" s="79">
        <v>51.699999999999989</v>
      </c>
      <c r="C72" s="81">
        <v>46501</v>
      </c>
    </row>
    <row r="73" spans="1:3">
      <c r="A73" s="80">
        <v>44896</v>
      </c>
      <c r="B73" s="79">
        <v>61.800000000000011</v>
      </c>
      <c r="C73" s="81">
        <v>55681.1</v>
      </c>
    </row>
    <row r="74" spans="1:3">
      <c r="A74" s="80">
        <v>44927</v>
      </c>
      <c r="B74" s="79">
        <v>52.5</v>
      </c>
      <c r="C74" s="81">
        <v>48574.5</v>
      </c>
    </row>
    <row r="75" spans="1:3">
      <c r="A75" s="80">
        <v>44958</v>
      </c>
      <c r="B75" s="79">
        <v>45.099999999999994</v>
      </c>
      <c r="C75" s="81">
        <v>42417.7</v>
      </c>
    </row>
    <row r="76" spans="1:3">
      <c r="A76" s="80">
        <v>44986</v>
      </c>
      <c r="B76" s="79">
        <v>64.599999999999994</v>
      </c>
      <c r="C76" s="81">
        <v>51931.199999999997</v>
      </c>
    </row>
    <row r="77" spans="1:3">
      <c r="A77" s="80">
        <v>45017</v>
      </c>
      <c r="B77" s="79">
        <v>68</v>
      </c>
      <c r="C77" s="81">
        <v>57022.7</v>
      </c>
    </row>
    <row r="78" spans="1:3">
      <c r="A78" s="80">
        <v>45047</v>
      </c>
      <c r="B78" s="79">
        <v>61.300000000000011</v>
      </c>
      <c r="C78" s="81">
        <v>54258.5</v>
      </c>
    </row>
    <row r="79" spans="1:3">
      <c r="A79" s="80">
        <v>45078</v>
      </c>
      <c r="B79" s="79">
        <v>48</v>
      </c>
      <c r="C79" s="81">
        <v>49263.8</v>
      </c>
    </row>
    <row r="80" spans="1:3">
      <c r="A80" s="80">
        <v>45108</v>
      </c>
      <c r="B80" s="79">
        <v>31.800000000000011</v>
      </c>
      <c r="C80" s="81">
        <v>50244.4</v>
      </c>
    </row>
    <row r="81" spans="1:3">
      <c r="A81" s="80">
        <v>45139</v>
      </c>
      <c r="B81" s="79">
        <v>46.099999999999994</v>
      </c>
      <c r="C81" s="81">
        <v>59692.5</v>
      </c>
    </row>
    <row r="82" spans="1:3">
      <c r="A82" s="80">
        <v>45170</v>
      </c>
      <c r="B82" s="79">
        <v>29</v>
      </c>
      <c r="C82" s="81">
        <v>55727.3</v>
      </c>
    </row>
    <row r="83" spans="1:3">
      <c r="A83" s="80">
        <v>45200</v>
      </c>
      <c r="B83" s="79">
        <v>13.900000000000006</v>
      </c>
      <c r="C83" s="81">
        <v>53619.3</v>
      </c>
    </row>
    <row r="84" spans="1:3">
      <c r="A84" s="80">
        <v>45231</v>
      </c>
      <c r="B84" s="79">
        <v>10</v>
      </c>
      <c r="C84" s="81">
        <v>51132</v>
      </c>
    </row>
    <row r="85" spans="1:3">
      <c r="A85" s="80">
        <v>45261</v>
      </c>
      <c r="B85" s="79">
        <v>-0.29999999999999716</v>
      </c>
      <c r="C85" s="81">
        <v>55476.6</v>
      </c>
    </row>
    <row r="86" spans="1:3">
      <c r="A86" s="80">
        <v>45292</v>
      </c>
      <c r="B86" s="79">
        <v>1.2999999999999972</v>
      </c>
      <c r="C86" s="81">
        <v>49198.1</v>
      </c>
    </row>
    <row r="87" spans="1:3">
      <c r="A87" s="80">
        <v>45323</v>
      </c>
      <c r="B87" s="79">
        <v>-2</v>
      </c>
      <c r="C87" s="81">
        <v>41564.800000000003</v>
      </c>
    </row>
    <row r="88" spans="1:3">
      <c r="A88" s="83">
        <v>45352</v>
      </c>
      <c r="B88" s="84">
        <v>-7.7</v>
      </c>
      <c r="C88" s="85">
        <v>48041.4</v>
      </c>
    </row>
    <row r="89" spans="1:3">
      <c r="A89" s="83">
        <v>45383</v>
      </c>
      <c r="B89" s="84">
        <v>-19.2</v>
      </c>
      <c r="C89" s="85">
        <v>46208.3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D13"/>
  <sheetViews>
    <sheetView workbookViewId="0"/>
  </sheetViews>
  <sheetFormatPr defaultRowHeight="15"/>
  <sheetData>
    <row r="1" spans="1:4">
      <c r="A1" t="s">
        <v>1007</v>
      </c>
      <c r="B1" t="s">
        <v>1008</v>
      </c>
      <c r="D1" s="55" t="s">
        <v>994</v>
      </c>
    </row>
    <row r="2" spans="1:4">
      <c r="A2" t="s">
        <v>996</v>
      </c>
      <c r="B2">
        <v>17</v>
      </c>
      <c r="D2" s="89" t="s">
        <v>995</v>
      </c>
    </row>
    <row r="3" spans="1:4">
      <c r="A3" t="s">
        <v>997</v>
      </c>
      <c r="B3">
        <v>15</v>
      </c>
    </row>
    <row r="4" spans="1:4">
      <c r="A4" t="s">
        <v>998</v>
      </c>
      <c r="B4">
        <v>11</v>
      </c>
    </row>
    <row r="5" spans="1:4">
      <c r="A5" t="s">
        <v>999</v>
      </c>
      <c r="B5">
        <v>11</v>
      </c>
    </row>
    <row r="6" spans="1:4">
      <c r="A6" t="s">
        <v>1000</v>
      </c>
      <c r="B6">
        <v>10</v>
      </c>
    </row>
    <row r="7" spans="1:4">
      <c r="A7" t="s">
        <v>1001</v>
      </c>
      <c r="B7">
        <v>7</v>
      </c>
    </row>
    <row r="8" spans="1:4">
      <c r="A8" t="s">
        <v>1002</v>
      </c>
      <c r="B8">
        <v>7</v>
      </c>
    </row>
    <row r="9" spans="1:4">
      <c r="A9" t="s">
        <v>1003</v>
      </c>
      <c r="B9">
        <v>4</v>
      </c>
    </row>
    <row r="10" spans="1:4">
      <c r="A10" t="s">
        <v>1004</v>
      </c>
      <c r="B10">
        <v>3</v>
      </c>
    </row>
    <row r="11" spans="1:4">
      <c r="A11" t="s">
        <v>1005</v>
      </c>
      <c r="B11">
        <v>3</v>
      </c>
    </row>
    <row r="12" spans="1:4">
      <c r="A12" t="s">
        <v>1006</v>
      </c>
      <c r="B12">
        <v>2</v>
      </c>
    </row>
    <row r="13" spans="1:4">
      <c r="A13" t="s">
        <v>756</v>
      </c>
      <c r="B13">
        <v>10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F65"/>
  <sheetViews>
    <sheetView workbookViewId="0">
      <pane xSplit="1" ySplit="1" topLeftCell="B2" activePane="bottomRight" state="frozen"/>
      <selection activeCell="H28" sqref="H28"/>
      <selection pane="topRight" activeCell="H28" sqref="H28"/>
      <selection pane="bottomLeft" activeCell="H28" sqref="H28"/>
      <selection pane="bottomRight" activeCell="F22" sqref="F22"/>
    </sheetView>
  </sheetViews>
  <sheetFormatPr defaultRowHeight="15"/>
  <sheetData>
    <row r="1" spans="1:6">
      <c r="A1" s="86"/>
      <c r="B1" s="87" t="s">
        <v>1010</v>
      </c>
      <c r="C1" s="87" t="s">
        <v>1011</v>
      </c>
      <c r="E1" s="55" t="s">
        <v>1009</v>
      </c>
    </row>
    <row r="2" spans="1:6">
      <c r="A2" s="86">
        <v>43466</v>
      </c>
      <c r="B2" s="88">
        <v>4.359761643578878</v>
      </c>
      <c r="C2" s="88">
        <v>8.9216991468162803</v>
      </c>
      <c r="E2" s="89" t="s">
        <v>955</v>
      </c>
    </row>
    <row r="3" spans="1:6">
      <c r="A3" s="86">
        <v>43497</v>
      </c>
      <c r="B3" s="88">
        <v>0.22653791671622514</v>
      </c>
      <c r="C3" s="88">
        <v>8.9395677060731771</v>
      </c>
    </row>
    <row r="4" spans="1:6">
      <c r="A4" s="86">
        <v>43525</v>
      </c>
      <c r="B4" s="88">
        <v>4.4064251108245003</v>
      </c>
      <c r="C4" s="88">
        <v>7.2454772083337531</v>
      </c>
      <c r="F4" s="82"/>
    </row>
    <row r="5" spans="1:6">
      <c r="A5" s="86">
        <v>43556</v>
      </c>
      <c r="B5" s="88">
        <v>3.1381950518892836</v>
      </c>
      <c r="C5" s="88">
        <v>-0.54259878270988793</v>
      </c>
    </row>
    <row r="6" spans="1:6">
      <c r="A6" s="86">
        <v>43586</v>
      </c>
      <c r="B6" s="88">
        <v>3.4580263843267289</v>
      </c>
      <c r="C6" s="88">
        <v>17.02063207198951</v>
      </c>
    </row>
    <row r="7" spans="1:6">
      <c r="A7" s="86">
        <v>43617</v>
      </c>
      <c r="B7" s="88">
        <v>4.3463201588942439</v>
      </c>
      <c r="C7" s="88">
        <v>14.576862817091964</v>
      </c>
    </row>
    <row r="8" spans="1:6">
      <c r="A8" s="86">
        <v>43647</v>
      </c>
      <c r="B8" s="88">
        <v>5.5004573551015881</v>
      </c>
      <c r="C8" s="88">
        <v>8.4462430956725854</v>
      </c>
    </row>
    <row r="9" spans="1:6">
      <c r="A9" s="86">
        <v>43678</v>
      </c>
      <c r="B9" s="88">
        <v>2.5807074161833015</v>
      </c>
      <c r="C9" s="88">
        <v>10.844161496089427</v>
      </c>
    </row>
    <row r="10" spans="1:6">
      <c r="A10" s="86">
        <v>43709</v>
      </c>
      <c r="B10" s="88">
        <v>5.1267326070229871</v>
      </c>
      <c r="C10" s="88">
        <v>10.910401141435869</v>
      </c>
    </row>
    <row r="11" spans="1:6">
      <c r="A11" s="86">
        <v>43739</v>
      </c>
      <c r="B11" s="88">
        <v>3.5768289665411288</v>
      </c>
      <c r="C11" s="88">
        <v>13.147430881425876</v>
      </c>
    </row>
    <row r="12" spans="1:6">
      <c r="A12" s="86">
        <v>43770</v>
      </c>
      <c r="B12" s="88">
        <v>3.0162361948343346</v>
      </c>
      <c r="C12" s="88">
        <v>6.9613829753735672</v>
      </c>
    </row>
    <row r="13" spans="1:6">
      <c r="A13" s="86">
        <v>43800</v>
      </c>
      <c r="B13" s="88">
        <v>2.3819385966908726</v>
      </c>
      <c r="C13" s="88">
        <v>6.5761995524985508</v>
      </c>
    </row>
    <row r="14" spans="1:6">
      <c r="A14" s="86">
        <v>43831</v>
      </c>
      <c r="B14" s="88">
        <v>8.8142701697672834</v>
      </c>
      <c r="C14" s="88">
        <v>17.840964543186246</v>
      </c>
    </row>
    <row r="15" spans="1:6">
      <c r="A15" s="86">
        <v>43862</v>
      </c>
      <c r="B15" s="88">
        <v>7.1281766346418465</v>
      </c>
      <c r="C15" s="88">
        <v>13.028241648547862</v>
      </c>
    </row>
    <row r="16" spans="1:6">
      <c r="A16" s="86">
        <v>43891</v>
      </c>
      <c r="B16" s="88">
        <v>7.2678386977893297</v>
      </c>
      <c r="C16" s="88">
        <v>30.368278566094091</v>
      </c>
    </row>
    <row r="17" spans="1:3">
      <c r="A17" s="86">
        <v>43922</v>
      </c>
      <c r="B17" s="88">
        <v>1.2041002230203048</v>
      </c>
      <c r="C17" s="88">
        <v>11.610263768691539</v>
      </c>
    </row>
    <row r="18" spans="1:3">
      <c r="A18" s="86">
        <v>43952</v>
      </c>
      <c r="B18" s="88">
        <v>-6.6787226172380088E-3</v>
      </c>
      <c r="C18" s="88">
        <v>4.7115715099913587</v>
      </c>
    </row>
    <row r="19" spans="1:3">
      <c r="A19" s="86">
        <v>43983</v>
      </c>
      <c r="B19" s="88">
        <v>-1.0896850753080827</v>
      </c>
      <c r="C19" s="88">
        <v>2.1003072870939405</v>
      </c>
    </row>
    <row r="20" spans="1:3">
      <c r="A20" s="86">
        <v>44013</v>
      </c>
      <c r="B20" s="88">
        <v>1.7182762588869593</v>
      </c>
      <c r="C20" s="88">
        <v>5.8124408836725365</v>
      </c>
    </row>
    <row r="21" spans="1:3">
      <c r="A21" s="86">
        <v>44044</v>
      </c>
      <c r="B21" s="88">
        <v>1.8756009866633292</v>
      </c>
      <c r="C21" s="88">
        <v>6.3586862633800081</v>
      </c>
    </row>
    <row r="22" spans="1:3">
      <c r="A22" s="86">
        <v>44075</v>
      </c>
      <c r="B22" s="88">
        <v>2.6316766463889962</v>
      </c>
      <c r="C22" s="88">
        <v>5.7124851961711158</v>
      </c>
    </row>
    <row r="23" spans="1:3">
      <c r="A23" s="86">
        <v>44105</v>
      </c>
      <c r="B23" s="88">
        <v>2.3177788395179846</v>
      </c>
      <c r="C23" s="88">
        <v>9.684195921234334</v>
      </c>
    </row>
    <row r="24" spans="1:3">
      <c r="A24" s="86">
        <v>44136</v>
      </c>
      <c r="B24" s="88">
        <v>3.8174052322477365</v>
      </c>
      <c r="C24" s="88">
        <v>11.993731727918956</v>
      </c>
    </row>
    <row r="25" spans="1:3">
      <c r="A25" s="86">
        <v>44166</v>
      </c>
      <c r="B25" s="88">
        <v>1.959293640631671</v>
      </c>
      <c r="C25" s="88">
        <v>14.149083826119409</v>
      </c>
    </row>
    <row r="26" spans="1:3">
      <c r="A26" s="86">
        <v>44197</v>
      </c>
      <c r="B26" s="88">
        <v>0.21649959952428333</v>
      </c>
      <c r="C26" s="88">
        <v>5.177819057608815</v>
      </c>
    </row>
    <row r="27" spans="1:3">
      <c r="A27" s="86">
        <v>44228</v>
      </c>
      <c r="B27" s="88">
        <v>2.6265037186982312</v>
      </c>
      <c r="C27" s="88">
        <v>11.359974826935186</v>
      </c>
    </row>
    <row r="28" spans="1:3">
      <c r="A28" s="86">
        <v>44256</v>
      </c>
      <c r="B28" s="88">
        <v>2.4900923743945214</v>
      </c>
      <c r="C28" s="88">
        <v>-1.9942642525447383</v>
      </c>
    </row>
    <row r="29" spans="1:3">
      <c r="A29" s="86">
        <v>44287</v>
      </c>
      <c r="B29" s="88">
        <v>9.784599149570127</v>
      </c>
      <c r="C29" s="88">
        <v>13.455111048190076</v>
      </c>
    </row>
    <row r="30" spans="1:3">
      <c r="A30" s="86">
        <v>44317</v>
      </c>
      <c r="B30" s="88">
        <v>7.9995889742338306</v>
      </c>
      <c r="C30" s="88">
        <v>10.601279299979026</v>
      </c>
    </row>
    <row r="31" spans="1:3">
      <c r="A31" s="86">
        <v>44348</v>
      </c>
      <c r="B31" s="88">
        <v>12.521826676524725</v>
      </c>
      <c r="C31" s="88">
        <v>18.908826684495324</v>
      </c>
    </row>
    <row r="32" spans="1:3">
      <c r="A32" s="86">
        <v>44378</v>
      </c>
      <c r="B32" s="88">
        <v>9.8369124431104922</v>
      </c>
      <c r="C32" s="88">
        <v>21.163221280426697</v>
      </c>
    </row>
    <row r="33" spans="1:3">
      <c r="A33" s="86">
        <v>44409</v>
      </c>
      <c r="B33" s="88">
        <v>9.492102738777362</v>
      </c>
      <c r="C33" s="88">
        <v>21.116813588067401</v>
      </c>
    </row>
    <row r="34" spans="1:3">
      <c r="A34" s="86">
        <v>44440</v>
      </c>
      <c r="B34" s="88">
        <v>10.845895065396789</v>
      </c>
      <c r="C34" s="88">
        <v>18.47461215730371</v>
      </c>
    </row>
    <row r="35" spans="1:3">
      <c r="A35" s="86">
        <v>44470</v>
      </c>
      <c r="B35" s="88">
        <v>9.5809812385854229</v>
      </c>
      <c r="C35" s="88">
        <v>14.104918201278011</v>
      </c>
    </row>
    <row r="36" spans="1:3">
      <c r="A36" s="86">
        <v>44501</v>
      </c>
      <c r="B36" s="88">
        <v>9.5515556698380095</v>
      </c>
      <c r="C36" s="88">
        <v>21.977062068296149</v>
      </c>
    </row>
    <row r="37" spans="1:3">
      <c r="A37" s="86">
        <v>44531</v>
      </c>
      <c r="B37" s="88">
        <v>13.736673425338481</v>
      </c>
      <c r="C37" s="88">
        <v>18.020871650249987</v>
      </c>
    </row>
    <row r="38" spans="1:3">
      <c r="A38" s="86">
        <v>44562</v>
      </c>
      <c r="B38" s="88">
        <v>5.9980334316617387</v>
      </c>
      <c r="C38" s="88">
        <v>13.460027745742039</v>
      </c>
    </row>
    <row r="39" spans="1:3">
      <c r="A39" s="86">
        <v>44593</v>
      </c>
      <c r="B39" s="88">
        <v>9.1478702890479724</v>
      </c>
      <c r="C39" s="88">
        <v>18.830071601742858</v>
      </c>
    </row>
    <row r="40" spans="1:3">
      <c r="A40" s="86">
        <v>44621</v>
      </c>
      <c r="B40" s="88">
        <v>17.974552064398864</v>
      </c>
      <c r="C40" s="88">
        <v>31.294592136075181</v>
      </c>
    </row>
    <row r="41" spans="1:3">
      <c r="A41" s="86">
        <v>44652</v>
      </c>
      <c r="B41" s="88">
        <v>11.191213264916684</v>
      </c>
      <c r="C41" s="88">
        <v>24.203793730850492</v>
      </c>
    </row>
    <row r="42" spans="1:3">
      <c r="A42" s="86">
        <v>44682</v>
      </c>
      <c r="B42" s="88">
        <v>14.176161366285299</v>
      </c>
      <c r="C42" s="88">
        <v>36.759913371288178</v>
      </c>
    </row>
    <row r="43" spans="1:3">
      <c r="A43" s="86">
        <v>44713</v>
      </c>
      <c r="B43" s="88">
        <v>19.872592468322864</v>
      </c>
      <c r="C43" s="88">
        <v>36.786126875021466</v>
      </c>
    </row>
    <row r="44" spans="1:3">
      <c r="A44" s="86">
        <v>44743</v>
      </c>
      <c r="B44" s="88">
        <v>20.719220765782921</v>
      </c>
      <c r="C44" s="88">
        <v>37.772676293284746</v>
      </c>
    </row>
    <row r="45" spans="1:3">
      <c r="A45" s="86">
        <v>44774</v>
      </c>
      <c r="B45" s="88">
        <v>22.337838787509654</v>
      </c>
      <c r="C45" s="88">
        <v>40.487486284549874</v>
      </c>
    </row>
    <row r="46" spans="1:3">
      <c r="A46" s="86">
        <v>44805</v>
      </c>
      <c r="B46" s="88">
        <v>22.039729788950055</v>
      </c>
      <c r="C46" s="88">
        <v>40.692152470647017</v>
      </c>
    </row>
    <row r="47" spans="1:3">
      <c r="A47" s="86">
        <v>44835</v>
      </c>
      <c r="B47" s="88">
        <v>24.155074289069219</v>
      </c>
      <c r="C47" s="88">
        <v>41.596815515010434</v>
      </c>
    </row>
    <row r="48" spans="1:3">
      <c r="A48" s="86">
        <v>44866</v>
      </c>
      <c r="B48" s="88">
        <v>28.75370265182633</v>
      </c>
      <c r="C48" s="88">
        <v>39.411179629998003</v>
      </c>
    </row>
    <row r="49" spans="1:3">
      <c r="A49" s="86">
        <v>44896</v>
      </c>
      <c r="B49" s="88">
        <v>26.940093084596569</v>
      </c>
      <c r="C49" s="88">
        <v>36.358415532994343</v>
      </c>
    </row>
    <row r="50" spans="1:3">
      <c r="A50" s="86">
        <v>44927</v>
      </c>
      <c r="B50" s="88">
        <v>25.653691839476494</v>
      </c>
      <c r="C50" s="88">
        <v>38.915732856689203</v>
      </c>
    </row>
    <row r="51" spans="1:3">
      <c r="A51" s="86">
        <v>44958</v>
      </c>
      <c r="B51" s="88">
        <v>25.041919344035321</v>
      </c>
      <c r="C51" s="88">
        <v>37.581343440924655</v>
      </c>
    </row>
    <row r="52" spans="1:3">
      <c r="A52" s="86">
        <v>44986</v>
      </c>
      <c r="B52" s="88">
        <v>28.906337543421529</v>
      </c>
      <c r="C52" s="88">
        <v>30.132389522362644</v>
      </c>
    </row>
    <row r="53" spans="1:3">
      <c r="A53" s="86">
        <v>45017</v>
      </c>
      <c r="B53" s="88">
        <v>20.294940249173663</v>
      </c>
      <c r="C53" s="88">
        <v>21.779145685321225</v>
      </c>
    </row>
    <row r="54" spans="1:3">
      <c r="A54" s="86">
        <v>45047</v>
      </c>
      <c r="B54" s="88">
        <v>19.853002449959178</v>
      </c>
      <c r="C54" s="88">
        <v>18.627178982875776</v>
      </c>
    </row>
    <row r="55" spans="1:3">
      <c r="A55" s="86">
        <v>45078</v>
      </c>
      <c r="B55" s="88">
        <v>14.02358191664301</v>
      </c>
      <c r="C55" s="88">
        <v>11.759434629348902</v>
      </c>
    </row>
    <row r="56" spans="1:3">
      <c r="A56" s="86">
        <v>45108</v>
      </c>
      <c r="B56" s="88">
        <v>13.038040767984043</v>
      </c>
      <c r="C56" s="88">
        <v>7.6925816537053606</v>
      </c>
    </row>
    <row r="57" spans="1:3">
      <c r="A57" s="86">
        <v>45139</v>
      </c>
      <c r="B57" s="88">
        <v>10.224644230327357</v>
      </c>
      <c r="C57" s="88">
        <v>6.0832815752314815</v>
      </c>
    </row>
    <row r="58" spans="1:3">
      <c r="A58" s="86">
        <v>45170</v>
      </c>
      <c r="B58" s="88">
        <v>8.7300495847563155</v>
      </c>
      <c r="C58" s="88">
        <v>6.8897178973331279</v>
      </c>
    </row>
    <row r="59" spans="1:3">
      <c r="A59" s="86">
        <v>45200</v>
      </c>
      <c r="B59" s="88">
        <v>10.495465604954646</v>
      </c>
      <c r="C59" s="88">
        <v>4.9996513492782952</v>
      </c>
    </row>
    <row r="60" spans="1:3">
      <c r="A60" s="86">
        <v>45231</v>
      </c>
      <c r="B60" s="88">
        <v>9.3967733114574798</v>
      </c>
      <c r="C60" s="88">
        <v>2.6145562816890759</v>
      </c>
    </row>
    <row r="61" spans="1:3">
      <c r="A61" s="86">
        <v>45261</v>
      </c>
      <c r="B61" s="88">
        <v>4.6114862824214526</v>
      </c>
      <c r="C61" s="88">
        <v>8.0283427971580892</v>
      </c>
    </row>
    <row r="62" spans="1:3">
      <c r="A62" s="86">
        <v>45292</v>
      </c>
      <c r="B62" s="88">
        <v>5.984587577689453</v>
      </c>
      <c r="C62" s="88">
        <v>4.7877373219165094</v>
      </c>
    </row>
    <row r="63" spans="1:3">
      <c r="A63" s="86">
        <v>45323</v>
      </c>
      <c r="B63" s="88">
        <v>8.4736317978695581</v>
      </c>
      <c r="C63" s="88">
        <v>5.7837422411597856</v>
      </c>
    </row>
    <row r="64" spans="1:3">
      <c r="A64" s="86">
        <v>45352</v>
      </c>
      <c r="B64" s="88">
        <v>7.3</v>
      </c>
      <c r="C64" s="88">
        <v>-4.3</v>
      </c>
    </row>
    <row r="65" spans="1:3">
      <c r="A65" s="86">
        <v>45383</v>
      </c>
      <c r="B65" s="88">
        <v>4.5</v>
      </c>
      <c r="C65" s="88">
        <v>-3.2</v>
      </c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K17"/>
  <sheetViews>
    <sheetView zoomScale="40" zoomScaleNormal="40" workbookViewId="0">
      <selection activeCell="L49" sqref="L49"/>
    </sheetView>
  </sheetViews>
  <sheetFormatPr defaultRowHeight="15"/>
  <sheetData>
    <row r="1" spans="1:11">
      <c r="B1" t="s">
        <v>919</v>
      </c>
      <c r="C1" t="s">
        <v>920</v>
      </c>
      <c r="D1" t="s">
        <v>921</v>
      </c>
      <c r="E1" t="s">
        <v>922</v>
      </c>
      <c r="F1" t="s">
        <v>923</v>
      </c>
      <c r="G1" t="s">
        <v>924</v>
      </c>
      <c r="H1" t="s">
        <v>925</v>
      </c>
    </row>
    <row r="2" spans="1:11">
      <c r="A2">
        <v>1</v>
      </c>
      <c r="B2">
        <v>7</v>
      </c>
    </row>
    <row r="3" spans="1:11">
      <c r="A3">
        <f>A2+1</f>
        <v>2</v>
      </c>
      <c r="B3">
        <v>7.5</v>
      </c>
    </row>
    <row r="4" spans="1:11">
      <c r="A4">
        <f t="shared" ref="A4:A17" si="0">A3+1</f>
        <v>3</v>
      </c>
      <c r="B4">
        <v>8</v>
      </c>
      <c r="K4" s="55" t="s">
        <v>967</v>
      </c>
    </row>
    <row r="5" spans="1:11">
      <c r="A5">
        <f t="shared" si="0"/>
        <v>4</v>
      </c>
      <c r="B5">
        <v>8.25</v>
      </c>
    </row>
    <row r="6" spans="1:11">
      <c r="A6">
        <f t="shared" si="0"/>
        <v>5</v>
      </c>
      <c r="B6">
        <v>8.5</v>
      </c>
    </row>
    <row r="7" spans="1:11">
      <c r="A7">
        <f t="shared" si="0"/>
        <v>6</v>
      </c>
      <c r="B7">
        <v>8.5</v>
      </c>
    </row>
    <row r="8" spans="1:11">
      <c r="A8">
        <f t="shared" si="0"/>
        <v>7</v>
      </c>
      <c r="B8">
        <v>8.5</v>
      </c>
    </row>
    <row r="9" spans="1:11">
      <c r="A9">
        <f t="shared" si="0"/>
        <v>8</v>
      </c>
      <c r="B9">
        <v>8.25</v>
      </c>
    </row>
    <row r="10" spans="1:11">
      <c r="A10">
        <f t="shared" si="0"/>
        <v>9</v>
      </c>
      <c r="B10">
        <v>7.75</v>
      </c>
    </row>
    <row r="11" spans="1:11">
      <c r="A11">
        <f t="shared" si="0"/>
        <v>10</v>
      </c>
      <c r="B11">
        <v>7.5</v>
      </c>
    </row>
    <row r="12" spans="1:11">
      <c r="A12">
        <f t="shared" si="0"/>
        <v>11</v>
      </c>
      <c r="B12">
        <v>7.25</v>
      </c>
    </row>
    <row r="13" spans="1:11">
      <c r="A13">
        <f t="shared" si="0"/>
        <v>12</v>
      </c>
      <c r="B13">
        <v>7</v>
      </c>
      <c r="C13">
        <v>7</v>
      </c>
      <c r="D13">
        <v>7</v>
      </c>
      <c r="E13">
        <v>7</v>
      </c>
      <c r="F13">
        <v>7.6875</v>
      </c>
      <c r="G13">
        <v>8.5625</v>
      </c>
      <c r="H13">
        <v>6.8125</v>
      </c>
    </row>
    <row r="14" spans="1:11">
      <c r="A14">
        <f t="shared" si="0"/>
        <v>13</v>
      </c>
      <c r="C14">
        <v>7.25</v>
      </c>
      <c r="D14">
        <v>6.5</v>
      </c>
      <c r="E14">
        <v>6.875</v>
      </c>
    </row>
    <row r="15" spans="1:11">
      <c r="A15">
        <f t="shared" si="0"/>
        <v>14</v>
      </c>
      <c r="C15">
        <v>7.5</v>
      </c>
      <c r="D15">
        <v>6</v>
      </c>
      <c r="E15">
        <v>6.75</v>
      </c>
    </row>
    <row r="16" spans="1:11">
      <c r="A16">
        <f t="shared" si="0"/>
        <v>15</v>
      </c>
      <c r="C16">
        <v>7.75</v>
      </c>
      <c r="D16">
        <v>5.5</v>
      </c>
      <c r="E16">
        <v>6.625</v>
      </c>
    </row>
    <row r="17" spans="1:5">
      <c r="A17">
        <f t="shared" si="0"/>
        <v>16</v>
      </c>
      <c r="C17">
        <v>7.75</v>
      </c>
      <c r="D17">
        <v>5.25</v>
      </c>
      <c r="E17">
        <v>6.5</v>
      </c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H54"/>
  <sheetViews>
    <sheetView zoomScale="55" zoomScaleNormal="55" workbookViewId="0">
      <selection activeCell="N21" sqref="N21"/>
    </sheetView>
  </sheetViews>
  <sheetFormatPr defaultRowHeight="15"/>
  <cols>
    <col min="1" max="1" width="10.5703125" bestFit="1" customWidth="1"/>
    <col min="2" max="2" width="10.5703125" customWidth="1"/>
  </cols>
  <sheetData>
    <row r="1" spans="1:8">
      <c r="B1" t="s">
        <v>739</v>
      </c>
      <c r="C1" t="s">
        <v>982</v>
      </c>
      <c r="D1" s="1"/>
      <c r="E1" s="1" t="s">
        <v>987</v>
      </c>
      <c r="F1" s="1" t="s">
        <v>983</v>
      </c>
      <c r="G1" s="1" t="s">
        <v>984</v>
      </c>
      <c r="H1" s="1"/>
    </row>
    <row r="2" spans="1:8">
      <c r="A2" t="s">
        <v>843</v>
      </c>
      <c r="B2">
        <v>-0.251173708</v>
      </c>
    </row>
    <row r="3" spans="1:8">
      <c r="A3" t="s">
        <v>844</v>
      </c>
      <c r="B3">
        <v>1.14265353</v>
      </c>
    </row>
    <row r="4" spans="1:8">
      <c r="A4" t="s">
        <v>845</v>
      </c>
      <c r="B4">
        <v>0.96681464900000003</v>
      </c>
    </row>
    <row r="5" spans="1:8">
      <c r="A5" t="s">
        <v>846</v>
      </c>
      <c r="B5">
        <v>2.0323022800000001</v>
      </c>
    </row>
    <row r="6" spans="1:8">
      <c r="A6" t="s">
        <v>847</v>
      </c>
      <c r="B6">
        <v>3.28300408</v>
      </c>
    </row>
    <row r="7" spans="1:8">
      <c r="A7" t="s">
        <v>848</v>
      </c>
      <c r="B7">
        <v>1.4954136099999999</v>
      </c>
    </row>
    <row r="8" spans="1:8">
      <c r="A8" t="s">
        <v>849</v>
      </c>
      <c r="B8">
        <v>2.9752766300000002</v>
      </c>
    </row>
    <row r="9" spans="1:8">
      <c r="A9" t="s">
        <v>850</v>
      </c>
      <c r="B9">
        <v>2.2038703000000002</v>
      </c>
    </row>
    <row r="10" spans="1:8">
      <c r="A10" t="s">
        <v>851</v>
      </c>
      <c r="B10">
        <v>1.60765201</v>
      </c>
    </row>
    <row r="11" spans="1:8">
      <c r="A11" t="s">
        <v>852</v>
      </c>
      <c r="B11">
        <v>2.3162026999999998</v>
      </c>
    </row>
    <row r="12" spans="1:8">
      <c r="A12" t="s">
        <v>853</v>
      </c>
      <c r="B12">
        <v>0.82386138399999997</v>
      </c>
    </row>
    <row r="13" spans="1:8">
      <c r="A13" t="s">
        <v>854</v>
      </c>
      <c r="B13">
        <v>0.90339559300000005</v>
      </c>
    </row>
    <row r="14" spans="1:8">
      <c r="A14" t="s">
        <v>855</v>
      </c>
      <c r="B14">
        <v>5.4788673099999997E-2</v>
      </c>
    </row>
    <row r="15" spans="1:8">
      <c r="A15" t="s">
        <v>856</v>
      </c>
      <c r="B15">
        <v>1.1464446500000001</v>
      </c>
    </row>
    <row r="16" spans="1:8">
      <c r="A16" t="s">
        <v>857</v>
      </c>
      <c r="B16">
        <v>1.40379348</v>
      </c>
    </row>
    <row r="17" spans="1:8">
      <c r="A17" t="s">
        <v>858</v>
      </c>
      <c r="B17">
        <v>2.2411289600000002</v>
      </c>
    </row>
    <row r="18" spans="1:8">
      <c r="A18" t="s">
        <v>859</v>
      </c>
      <c r="B18">
        <v>5.1845234600000003</v>
      </c>
    </row>
    <row r="19" spans="1:8">
      <c r="A19" t="s">
        <v>860</v>
      </c>
      <c r="B19">
        <v>6.03225605</v>
      </c>
    </row>
    <row r="20" spans="1:8">
      <c r="A20" t="s">
        <v>861</v>
      </c>
      <c r="B20">
        <v>8.1368181899999996</v>
      </c>
    </row>
    <row r="21" spans="1:8">
      <c r="A21" t="s">
        <v>862</v>
      </c>
      <c r="B21">
        <v>8.3500761099999998</v>
      </c>
    </row>
    <row r="22" spans="1:8">
      <c r="A22" t="s">
        <v>863</v>
      </c>
      <c r="B22">
        <v>6.9107822199999998</v>
      </c>
    </row>
    <row r="23" spans="1:8">
      <c r="A23" t="s">
        <v>817</v>
      </c>
      <c r="B23">
        <v>8.8759245900000003</v>
      </c>
    </row>
    <row r="24" spans="1:8">
      <c r="A24" t="s">
        <v>810</v>
      </c>
      <c r="B24">
        <v>8.9368552599999997</v>
      </c>
    </row>
    <row r="25" spans="1:8">
      <c r="A25" t="s">
        <v>811</v>
      </c>
      <c r="B25">
        <v>8.4286022200000001</v>
      </c>
    </row>
    <row r="26" spans="1:8">
      <c r="A26" t="s">
        <v>812</v>
      </c>
      <c r="B26">
        <v>6.99501287</v>
      </c>
    </row>
    <row r="27" spans="1:8">
      <c r="A27" t="s">
        <v>813</v>
      </c>
      <c r="B27">
        <v>1.41215198</v>
      </c>
    </row>
    <row r="28" spans="1:8">
      <c r="A28" t="s">
        <v>814</v>
      </c>
      <c r="B28">
        <v>-0.11600551100000001</v>
      </c>
    </row>
    <row r="29" spans="1:8">
      <c r="A29" t="s">
        <v>815</v>
      </c>
      <c r="B29">
        <v>-0.42664080199999999</v>
      </c>
    </row>
    <row r="30" spans="1:8">
      <c r="A30" t="s">
        <v>816</v>
      </c>
      <c r="B30">
        <v>-0.80146929200000006</v>
      </c>
      <c r="C30">
        <f>B30</f>
        <v>-0.80146929200000006</v>
      </c>
      <c r="D30">
        <f>C30</f>
        <v>-0.80146929200000006</v>
      </c>
    </row>
    <row r="31" spans="1:8">
      <c r="A31" s="77" t="s">
        <v>927</v>
      </c>
      <c r="B31" s="77"/>
      <c r="C31" s="1">
        <v>1.177501495</v>
      </c>
      <c r="D31" s="1">
        <v>-1</v>
      </c>
      <c r="E31" s="1">
        <v>5.9</v>
      </c>
      <c r="F31" s="1"/>
      <c r="G31" s="1"/>
      <c r="H31" s="1"/>
    </row>
    <row r="32" spans="1:8">
      <c r="A32" s="77" t="s">
        <v>928</v>
      </c>
      <c r="B32" s="77"/>
      <c r="C32" s="1">
        <v>1.65</v>
      </c>
      <c r="D32" s="1">
        <v>0.5</v>
      </c>
      <c r="E32" s="1">
        <v>4.4000000000000004</v>
      </c>
      <c r="F32" s="1"/>
      <c r="G32" s="1"/>
      <c r="H32" s="1"/>
    </row>
    <row r="33" spans="1:8">
      <c r="A33" s="77" t="s">
        <v>929</v>
      </c>
      <c r="B33" s="77"/>
      <c r="C33" s="1">
        <v>2.25</v>
      </c>
      <c r="D33" s="1">
        <v>0.5</v>
      </c>
      <c r="E33" s="1">
        <v>4.3</v>
      </c>
      <c r="F33" s="1">
        <v>3.1</v>
      </c>
      <c r="G33" s="1">
        <v>2.6</v>
      </c>
      <c r="H33" s="1"/>
    </row>
    <row r="34" spans="1:8">
      <c r="A34" s="77" t="s">
        <v>930</v>
      </c>
      <c r="B34" s="77"/>
      <c r="C34" s="1">
        <v>3</v>
      </c>
      <c r="D34" s="1">
        <v>0.75</v>
      </c>
      <c r="E34" s="1">
        <v>4.05</v>
      </c>
      <c r="F34" s="1"/>
      <c r="G34" s="1"/>
      <c r="H34" s="1"/>
    </row>
    <row r="35" spans="1:8">
      <c r="A35" s="77" t="s">
        <v>931</v>
      </c>
      <c r="B35" s="77"/>
      <c r="C35" s="1">
        <v>3.125</v>
      </c>
      <c r="D35" s="1">
        <v>0.75</v>
      </c>
      <c r="E35" s="1">
        <v>3.95</v>
      </c>
      <c r="F35" s="1"/>
      <c r="G35" s="1"/>
      <c r="H35" s="1"/>
    </row>
    <row r="36" spans="1:8">
      <c r="A36" s="77" t="s">
        <v>932</v>
      </c>
      <c r="B36" s="77"/>
      <c r="C36" s="1">
        <v>3.5</v>
      </c>
      <c r="D36" s="1">
        <v>1</v>
      </c>
      <c r="E36" s="1">
        <v>3.5999999999999996</v>
      </c>
      <c r="F36" s="1"/>
      <c r="G36" s="1"/>
      <c r="H36" s="1"/>
    </row>
    <row r="37" spans="1:8">
      <c r="A37" s="77" t="s">
        <v>933</v>
      </c>
      <c r="B37" s="77"/>
      <c r="C37" s="1">
        <v>3.9</v>
      </c>
      <c r="D37" s="1">
        <v>1.25</v>
      </c>
      <c r="E37" s="1">
        <v>3.3499999999999996</v>
      </c>
      <c r="F37" s="1">
        <v>3.7</v>
      </c>
      <c r="G37" s="1">
        <v>4.0999999999999996</v>
      </c>
      <c r="H37" s="1"/>
    </row>
    <row r="38" spans="1:8">
      <c r="A38" s="77" t="s">
        <v>934</v>
      </c>
      <c r="B38" s="77"/>
      <c r="C38" s="1">
        <v>4</v>
      </c>
      <c r="D38" s="1">
        <v>1.5</v>
      </c>
      <c r="E38" s="1">
        <v>3.2372889699999998</v>
      </c>
      <c r="F38" s="1"/>
      <c r="G38" s="1"/>
      <c r="H38" s="1"/>
    </row>
    <row r="39" spans="1:8">
      <c r="A39" s="77" t="s">
        <v>935</v>
      </c>
      <c r="B39" s="77"/>
      <c r="C39" s="1">
        <v>4</v>
      </c>
      <c r="D39" s="1">
        <v>1.75</v>
      </c>
      <c r="E39" s="1">
        <v>3.038456</v>
      </c>
      <c r="F39" s="1"/>
      <c r="G39" s="1"/>
      <c r="H39" s="1"/>
    </row>
    <row r="40" spans="1:8">
      <c r="A40" s="77" t="s">
        <v>936</v>
      </c>
      <c r="B40" s="77"/>
      <c r="C40" s="1">
        <v>4</v>
      </c>
      <c r="D40" s="1">
        <v>1.75</v>
      </c>
      <c r="E40" s="1">
        <v>2.9968284799999996</v>
      </c>
      <c r="F40" s="1"/>
      <c r="G40" s="1"/>
      <c r="H40" s="1"/>
    </row>
    <row r="41" spans="1:8">
      <c r="A41" s="77" t="s">
        <v>937</v>
      </c>
      <c r="B41" s="77"/>
      <c r="C41" s="1">
        <v>4</v>
      </c>
      <c r="D41" s="1">
        <v>2</v>
      </c>
      <c r="E41" s="1">
        <v>2.7</v>
      </c>
      <c r="F41" s="1">
        <v>4</v>
      </c>
      <c r="G41" s="1"/>
      <c r="H41" s="1"/>
    </row>
    <row r="42" spans="1:8">
      <c r="A42" s="77" t="s">
        <v>938</v>
      </c>
      <c r="B42" s="77"/>
      <c r="C42" s="1">
        <v>4</v>
      </c>
      <c r="D42" s="1">
        <v>2.5</v>
      </c>
      <c r="E42" s="1">
        <v>2.5</v>
      </c>
      <c r="F42" s="1"/>
      <c r="G42" s="1"/>
      <c r="H42" s="1"/>
    </row>
    <row r="43" spans="1:8">
      <c r="A43" s="9"/>
      <c r="B43" s="9"/>
      <c r="D43" s="1"/>
      <c r="E43" s="1"/>
      <c r="F43" s="1"/>
      <c r="G43" s="1"/>
      <c r="H43" s="1"/>
    </row>
    <row r="44" spans="1:8">
      <c r="A44" s="9"/>
      <c r="B44" s="9"/>
      <c r="D44" s="1"/>
      <c r="E44" s="1"/>
      <c r="F44" s="1"/>
      <c r="G44" s="1"/>
      <c r="H44" s="1"/>
    </row>
    <row r="45" spans="1:8">
      <c r="A45" s="9"/>
      <c r="B45" s="9"/>
      <c r="D45" s="1"/>
      <c r="E45" s="1"/>
      <c r="F45" s="1"/>
      <c r="G45" s="1"/>
      <c r="H45" s="1"/>
    </row>
    <row r="46" spans="1:8">
      <c r="A46" s="9"/>
      <c r="B46" s="9"/>
      <c r="D46" s="1"/>
      <c r="E46" s="1"/>
      <c r="F46" s="1"/>
      <c r="G46" s="1"/>
      <c r="H46" s="1"/>
    </row>
    <row r="47" spans="1:8">
      <c r="A47" s="9"/>
      <c r="B47" s="9"/>
      <c r="D47" s="1"/>
      <c r="E47" s="1"/>
      <c r="F47" s="1"/>
      <c r="G47" s="1"/>
      <c r="H47" s="1"/>
    </row>
    <row r="48" spans="1:8">
      <c r="A48" s="9"/>
      <c r="B48" s="9"/>
      <c r="D48" s="1"/>
      <c r="E48" s="1"/>
      <c r="F48" s="1"/>
      <c r="G48" s="1"/>
      <c r="H48" s="1"/>
    </row>
    <row r="49" spans="1:8">
      <c r="A49" s="9"/>
      <c r="B49" s="9"/>
      <c r="D49" s="1"/>
      <c r="E49" s="1"/>
      <c r="F49" s="1"/>
      <c r="G49" s="1"/>
      <c r="H49" s="1"/>
    </row>
    <row r="50" spans="1:8">
      <c r="A50" s="9"/>
      <c r="B50" s="9"/>
      <c r="D50" s="1"/>
      <c r="E50" s="1"/>
      <c r="F50" s="1"/>
      <c r="G50" s="1"/>
      <c r="H50" s="1"/>
    </row>
    <row r="51" spans="1:8">
      <c r="A51" s="9"/>
      <c r="B51" s="9"/>
      <c r="D51" s="1"/>
      <c r="E51" s="1"/>
      <c r="F51" s="1"/>
      <c r="G51" s="1"/>
      <c r="H51" s="1"/>
    </row>
    <row r="52" spans="1:8">
      <c r="A52" s="9"/>
      <c r="B52" s="9"/>
      <c r="D52" s="1"/>
      <c r="E52" s="1"/>
      <c r="F52" s="1"/>
      <c r="G52" s="1"/>
      <c r="H52" s="1"/>
    </row>
    <row r="53" spans="1:8">
      <c r="A53" s="9"/>
      <c r="B53" s="9"/>
      <c r="D53" s="1"/>
      <c r="E53" s="1"/>
      <c r="F53" s="1"/>
      <c r="G53" s="1"/>
      <c r="H53" s="1"/>
    </row>
    <row r="54" spans="1:8">
      <c r="A54" s="9"/>
      <c r="B54" s="9"/>
      <c r="D54" s="1"/>
      <c r="E54" s="1"/>
      <c r="F54" s="1"/>
      <c r="G54" s="1"/>
      <c r="H54" s="1"/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H54"/>
  <sheetViews>
    <sheetView topLeftCell="A37" workbookViewId="0">
      <selection activeCell="F43" sqref="F43"/>
    </sheetView>
  </sheetViews>
  <sheetFormatPr defaultRowHeight="15"/>
  <sheetData>
    <row r="1" spans="1:8">
      <c r="B1" t="s">
        <v>985</v>
      </c>
      <c r="C1" t="s">
        <v>982</v>
      </c>
      <c r="D1" s="1"/>
      <c r="E1" s="1"/>
      <c r="F1" s="1"/>
      <c r="G1" s="1"/>
      <c r="H1" s="1"/>
    </row>
    <row r="2" spans="1:8">
      <c r="A2" t="s">
        <v>843</v>
      </c>
      <c r="B2">
        <v>5.87</v>
      </c>
    </row>
    <row r="3" spans="1:8">
      <c r="A3" t="s">
        <v>844</v>
      </c>
      <c r="B3">
        <v>5.46</v>
      </c>
    </row>
    <row r="4" spans="1:8">
      <c r="A4" t="s">
        <v>845</v>
      </c>
      <c r="B4">
        <v>5.01</v>
      </c>
    </row>
    <row r="5" spans="1:8">
      <c r="A5" t="s">
        <v>846</v>
      </c>
      <c r="B5">
        <v>5.68</v>
      </c>
    </row>
    <row r="6" spans="1:8">
      <c r="A6" t="s">
        <v>847</v>
      </c>
      <c r="B6">
        <v>6</v>
      </c>
    </row>
    <row r="7" spans="1:8">
      <c r="A7" t="s">
        <v>848</v>
      </c>
      <c r="B7">
        <v>5.78</v>
      </c>
    </row>
    <row r="8" spans="1:8">
      <c r="A8" t="s">
        <v>849</v>
      </c>
      <c r="B8">
        <v>6.03</v>
      </c>
    </row>
    <row r="9" spans="1:8">
      <c r="A9" t="s">
        <v>850</v>
      </c>
      <c r="B9">
        <v>6.15</v>
      </c>
    </row>
    <row r="10" spans="1:8">
      <c r="A10" t="s">
        <v>851</v>
      </c>
      <c r="B10">
        <v>5.71</v>
      </c>
    </row>
    <row r="11" spans="1:8">
      <c r="A11" t="s">
        <v>852</v>
      </c>
      <c r="B11">
        <v>5.76</v>
      </c>
    </row>
    <row r="12" spans="1:8">
      <c r="A12" t="s">
        <v>853</v>
      </c>
      <c r="B12">
        <v>5.68</v>
      </c>
    </row>
    <row r="13" spans="1:8">
      <c r="A13" t="s">
        <v>854</v>
      </c>
      <c r="B13">
        <v>5.42</v>
      </c>
    </row>
    <row r="14" spans="1:8">
      <c r="A14" t="s">
        <v>855</v>
      </c>
      <c r="B14">
        <v>5.22</v>
      </c>
    </row>
    <row r="15" spans="1:8">
      <c r="A15" t="s">
        <v>856</v>
      </c>
      <c r="B15">
        <v>4.68</v>
      </c>
    </row>
    <row r="16" spans="1:8">
      <c r="A16" t="s">
        <v>857</v>
      </c>
      <c r="B16">
        <v>4.2</v>
      </c>
    </row>
    <row r="17" spans="1:8">
      <c r="A17" t="s">
        <v>858</v>
      </c>
      <c r="B17">
        <v>4.51</v>
      </c>
    </row>
    <row r="18" spans="1:8">
      <c r="A18" t="s">
        <v>859</v>
      </c>
      <c r="B18">
        <v>5.54</v>
      </c>
    </row>
    <row r="19" spans="1:8">
      <c r="A19" t="s">
        <v>860</v>
      </c>
      <c r="B19">
        <v>6.29</v>
      </c>
    </row>
    <row r="20" spans="1:8">
      <c r="A20" t="s">
        <v>861</v>
      </c>
      <c r="B20">
        <v>7.2</v>
      </c>
    </row>
    <row r="21" spans="1:8">
      <c r="A21" t="s">
        <v>862</v>
      </c>
      <c r="B21">
        <v>7.68</v>
      </c>
    </row>
    <row r="22" spans="1:8">
      <c r="A22" t="s">
        <v>863</v>
      </c>
      <c r="B22">
        <v>8.1300000000000008</v>
      </c>
    </row>
    <row r="23" spans="1:8">
      <c r="A23" t="s">
        <v>817</v>
      </c>
      <c r="B23">
        <v>9.43</v>
      </c>
    </row>
    <row r="24" spans="1:8">
      <c r="A24" t="s">
        <v>810</v>
      </c>
      <c r="B24">
        <v>9.7100000000000009</v>
      </c>
    </row>
    <row r="25" spans="1:8">
      <c r="A25" t="s">
        <v>811</v>
      </c>
      <c r="B25">
        <v>10.46</v>
      </c>
    </row>
    <row r="26" spans="1:8">
      <c r="A26" t="s">
        <v>812</v>
      </c>
      <c r="B26">
        <v>11.21</v>
      </c>
    </row>
    <row r="27" spans="1:8">
      <c r="A27" t="s">
        <v>813</v>
      </c>
      <c r="B27">
        <v>10.75</v>
      </c>
    </row>
    <row r="28" spans="1:8">
      <c r="A28" t="s">
        <v>814</v>
      </c>
      <c r="B28">
        <v>10.31</v>
      </c>
    </row>
    <row r="29" spans="1:8">
      <c r="A29" t="s">
        <v>815</v>
      </c>
      <c r="B29">
        <v>9.44</v>
      </c>
    </row>
    <row r="30" spans="1:8">
      <c r="A30" t="s">
        <v>816</v>
      </c>
      <c r="B30">
        <v>8.75</v>
      </c>
      <c r="C30">
        <f>B30</f>
        <v>8.75</v>
      </c>
      <c r="D30">
        <f>C30</f>
        <v>8.75</v>
      </c>
    </row>
    <row r="31" spans="1:8">
      <c r="A31" s="77" t="s">
        <v>927</v>
      </c>
      <c r="B31" s="9"/>
      <c r="C31" s="1">
        <v>8.375</v>
      </c>
      <c r="D31" s="1">
        <v>7.75</v>
      </c>
      <c r="E31" s="1">
        <v>1.5</v>
      </c>
      <c r="F31" s="1"/>
      <c r="G31" s="1"/>
      <c r="H31" s="1"/>
    </row>
    <row r="32" spans="1:8">
      <c r="A32" s="77" t="s">
        <v>928</v>
      </c>
      <c r="B32" s="9"/>
      <c r="C32" s="1">
        <v>8.125</v>
      </c>
      <c r="D32" s="1">
        <v>7.5</v>
      </c>
      <c r="E32" s="1">
        <v>1.75</v>
      </c>
      <c r="F32" s="1"/>
      <c r="G32" s="1"/>
      <c r="H32" s="1"/>
    </row>
    <row r="33" spans="1:8">
      <c r="A33" s="77" t="s">
        <v>929</v>
      </c>
      <c r="B33" s="9"/>
      <c r="C33" s="1">
        <v>8</v>
      </c>
      <c r="D33" s="1">
        <v>7.25</v>
      </c>
      <c r="E33" s="1">
        <v>1.25</v>
      </c>
      <c r="F33" s="1"/>
      <c r="G33" s="1"/>
      <c r="H33" s="1"/>
    </row>
    <row r="34" spans="1:8">
      <c r="A34" s="77" t="s">
        <v>930</v>
      </c>
      <c r="B34" s="9"/>
      <c r="C34" s="1">
        <v>7.75</v>
      </c>
      <c r="D34" s="1">
        <v>7</v>
      </c>
      <c r="E34" s="1">
        <v>1.5</v>
      </c>
      <c r="F34" s="1"/>
      <c r="G34" s="1"/>
      <c r="H34" s="1"/>
    </row>
    <row r="35" spans="1:8">
      <c r="A35" s="77" t="s">
        <v>931</v>
      </c>
      <c r="B35" s="9"/>
      <c r="C35" s="1">
        <v>7.75</v>
      </c>
      <c r="D35" s="1">
        <v>6.75</v>
      </c>
      <c r="E35" s="1">
        <v>1.75</v>
      </c>
      <c r="F35" s="1"/>
      <c r="G35" s="1"/>
      <c r="H35" s="1"/>
    </row>
    <row r="36" spans="1:8">
      <c r="A36" s="77" t="s">
        <v>932</v>
      </c>
      <c r="B36" s="9"/>
      <c r="C36" s="1">
        <v>7.5</v>
      </c>
      <c r="D36" s="1">
        <v>6.5</v>
      </c>
      <c r="E36" s="1">
        <v>1.75</v>
      </c>
      <c r="F36" s="1"/>
      <c r="G36" s="1"/>
      <c r="H36" s="1"/>
    </row>
    <row r="37" spans="1:8">
      <c r="A37" s="77" t="s">
        <v>933</v>
      </c>
      <c r="B37" s="9"/>
      <c r="C37" s="1">
        <v>7.5</v>
      </c>
      <c r="D37" s="1">
        <v>6.25</v>
      </c>
      <c r="E37" s="1">
        <v>2</v>
      </c>
      <c r="F37" s="1"/>
      <c r="G37" s="1"/>
      <c r="H37" s="1"/>
    </row>
    <row r="38" spans="1:8">
      <c r="A38" s="77" t="s">
        <v>934</v>
      </c>
      <c r="B38" s="9"/>
      <c r="C38" s="1">
        <v>7.25</v>
      </c>
      <c r="D38" s="1">
        <v>6.25</v>
      </c>
      <c r="E38" s="1">
        <v>1.75</v>
      </c>
      <c r="F38" s="1"/>
      <c r="G38" s="1"/>
      <c r="H38" s="1"/>
    </row>
    <row r="39" spans="1:8">
      <c r="A39" s="77" t="s">
        <v>935</v>
      </c>
      <c r="B39" s="9"/>
      <c r="C39" s="1">
        <v>7.125</v>
      </c>
      <c r="D39" s="1">
        <v>6</v>
      </c>
      <c r="E39" s="1">
        <v>2</v>
      </c>
      <c r="F39" s="1"/>
      <c r="G39" s="1"/>
      <c r="H39" s="1"/>
    </row>
    <row r="40" spans="1:8">
      <c r="A40" s="77" t="s">
        <v>936</v>
      </c>
      <c r="B40" s="9"/>
      <c r="C40" s="1">
        <v>7.125</v>
      </c>
      <c r="D40" s="1">
        <v>6</v>
      </c>
      <c r="E40" s="1">
        <v>2</v>
      </c>
      <c r="F40" s="1"/>
      <c r="G40" s="1"/>
      <c r="H40" s="1"/>
    </row>
    <row r="41" spans="1:8">
      <c r="A41" s="77" t="s">
        <v>937</v>
      </c>
      <c r="B41" s="9"/>
      <c r="C41" s="1">
        <v>7</v>
      </c>
      <c r="D41" s="1">
        <v>6</v>
      </c>
      <c r="E41" s="1">
        <v>2.5</v>
      </c>
      <c r="F41" s="1"/>
      <c r="G41" s="1"/>
      <c r="H41" s="1"/>
    </row>
    <row r="42" spans="1:8">
      <c r="A42" s="77" t="s">
        <v>938</v>
      </c>
      <c r="B42" s="9"/>
      <c r="C42" s="1">
        <v>7.125</v>
      </c>
      <c r="D42" s="1">
        <v>5.75</v>
      </c>
      <c r="E42" s="1">
        <v>2.75</v>
      </c>
      <c r="F42" s="1"/>
      <c r="G42" s="1"/>
    </row>
    <row r="43" spans="1:8">
      <c r="A43" s="1"/>
      <c r="B43" s="1"/>
      <c r="D43" s="1"/>
      <c r="E43" s="1"/>
      <c r="F43" s="1"/>
      <c r="G43" s="1"/>
      <c r="H43" s="1"/>
    </row>
    <row r="44" spans="1:8">
      <c r="A44" s="1"/>
      <c r="B44" s="1"/>
      <c r="D44" s="1"/>
      <c r="E44" s="1"/>
      <c r="F44" s="1"/>
      <c r="G44" s="1"/>
      <c r="H44" s="1"/>
    </row>
    <row r="45" spans="1:8">
      <c r="A45" s="1"/>
      <c r="B45" s="1"/>
      <c r="D45" s="1"/>
      <c r="E45" s="1"/>
      <c r="F45" s="1"/>
      <c r="G45" s="1"/>
      <c r="H45" s="1"/>
    </row>
    <row r="46" spans="1:8">
      <c r="A46" s="1"/>
      <c r="B46" s="1"/>
      <c r="D46" s="1"/>
      <c r="E46" s="1"/>
      <c r="F46" s="1"/>
      <c r="G46" s="1"/>
      <c r="H46" s="1"/>
    </row>
    <row r="47" spans="1:8">
      <c r="A47" s="1"/>
      <c r="B47" s="1"/>
      <c r="D47" s="1"/>
      <c r="E47" s="1"/>
      <c r="F47" s="1"/>
      <c r="G47" s="1"/>
      <c r="H47" s="1"/>
    </row>
    <row r="48" spans="1:8">
      <c r="A48" s="1"/>
      <c r="B48" s="1"/>
      <c r="D48" s="1"/>
      <c r="E48" s="1"/>
      <c r="F48" s="1"/>
      <c r="G48" s="1"/>
      <c r="H48" s="1"/>
    </row>
    <row r="49" spans="1:8">
      <c r="A49" s="1"/>
      <c r="B49" s="1"/>
      <c r="D49" s="1"/>
      <c r="E49" s="1"/>
      <c r="F49" s="1"/>
      <c r="G49" s="1"/>
      <c r="H49" s="1"/>
    </row>
    <row r="50" spans="1:8">
      <c r="A50" s="1"/>
      <c r="B50" s="1"/>
      <c r="D50" s="1"/>
      <c r="E50" s="1"/>
      <c r="F50" s="1"/>
      <c r="G50" s="1"/>
      <c r="H50" s="1"/>
    </row>
    <row r="51" spans="1:8">
      <c r="A51" s="1"/>
      <c r="B51" s="1"/>
      <c r="D51" s="1"/>
      <c r="E51" s="1"/>
      <c r="F51" s="1"/>
      <c r="G51" s="1"/>
      <c r="H51" s="1"/>
    </row>
    <row r="52" spans="1:8">
      <c r="A52" s="1"/>
      <c r="B52" s="1"/>
      <c r="D52" s="1"/>
      <c r="E52" s="1"/>
      <c r="F52" s="1"/>
      <c r="G52" s="1"/>
      <c r="H52" s="1"/>
    </row>
    <row r="53" spans="1:8">
      <c r="A53" s="1"/>
      <c r="B53" s="1"/>
      <c r="D53" s="1"/>
      <c r="E53" s="1"/>
      <c r="F53" s="1"/>
      <c r="G53" s="1"/>
      <c r="H53" s="1"/>
    </row>
    <row r="54" spans="1:8">
      <c r="A54" s="1"/>
      <c r="B54" s="1"/>
      <c r="D54" s="1"/>
      <c r="E54" s="1"/>
      <c r="F54" s="1"/>
      <c r="G54" s="1"/>
      <c r="H54" s="1"/>
    </row>
  </sheetData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54"/>
  <sheetViews>
    <sheetView topLeftCell="A13" zoomScale="55" zoomScaleNormal="55" workbookViewId="0">
      <selection activeCell="I55" sqref="I55"/>
    </sheetView>
  </sheetViews>
  <sheetFormatPr defaultRowHeight="15"/>
  <cols>
    <col min="1" max="1" width="10.5703125" bestFit="1" customWidth="1"/>
    <col min="2" max="2" width="10.5703125" customWidth="1"/>
  </cols>
  <sheetData>
    <row r="1" spans="1:7">
      <c r="B1" t="s">
        <v>981</v>
      </c>
      <c r="C1" t="s">
        <v>982</v>
      </c>
      <c r="D1" s="1"/>
      <c r="E1" s="1" t="s">
        <v>987</v>
      </c>
      <c r="F1" s="1" t="s">
        <v>983</v>
      </c>
      <c r="G1" s="1" t="s">
        <v>984</v>
      </c>
    </row>
    <row r="2" spans="1:7">
      <c r="A2" t="s">
        <v>843</v>
      </c>
      <c r="B2">
        <v>5.0222598300000003</v>
      </c>
    </row>
    <row r="3" spans="1:7">
      <c r="A3" t="s">
        <v>844</v>
      </c>
      <c r="B3">
        <v>6.0058555599999996</v>
      </c>
    </row>
    <row r="4" spans="1:7">
      <c r="A4" t="s">
        <v>845</v>
      </c>
      <c r="B4">
        <v>6.4189754399999996</v>
      </c>
    </row>
    <row r="5" spans="1:7">
      <c r="A5" t="s">
        <v>846</v>
      </c>
      <c r="B5">
        <v>10.7958394</v>
      </c>
    </row>
    <row r="6" spans="1:7">
      <c r="A6" t="s">
        <v>847</v>
      </c>
      <c r="B6">
        <v>7.5922350099999996</v>
      </c>
    </row>
    <row r="7" spans="1:7">
      <c r="A7" t="s">
        <v>848</v>
      </c>
      <c r="B7">
        <v>7.0843707199999999</v>
      </c>
    </row>
    <row r="8" spans="1:7">
      <c r="A8" t="s">
        <v>849</v>
      </c>
      <c r="B8">
        <v>4.6639777599999999</v>
      </c>
    </row>
    <row r="9" spans="1:7">
      <c r="A9" t="s">
        <v>850</v>
      </c>
      <c r="B9">
        <v>3.1699566199999998</v>
      </c>
    </row>
    <row r="10" spans="1:7">
      <c r="A10" t="s">
        <v>851</v>
      </c>
      <c r="B10">
        <v>5.3141710499999997</v>
      </c>
    </row>
    <row r="11" spans="1:7">
      <c r="A11" t="s">
        <v>852</v>
      </c>
      <c r="B11">
        <v>7.3308720000000003</v>
      </c>
    </row>
    <row r="12" spans="1:7">
      <c r="A12" t="s">
        <v>853</v>
      </c>
      <c r="B12">
        <v>9.4546944600000007</v>
      </c>
    </row>
    <row r="13" spans="1:7">
      <c r="A13" t="s">
        <v>854</v>
      </c>
      <c r="B13">
        <v>6.8031516600000002</v>
      </c>
    </row>
    <row r="14" spans="1:7">
      <c r="A14" t="s">
        <v>855</v>
      </c>
      <c r="B14">
        <v>2.4667621199999998</v>
      </c>
    </row>
    <row r="15" spans="1:7">
      <c r="A15" t="s">
        <v>856</v>
      </c>
      <c r="B15">
        <v>-14.1284233</v>
      </c>
    </row>
    <row r="16" spans="1:7">
      <c r="A16" t="s">
        <v>857</v>
      </c>
      <c r="B16">
        <v>-7.8887307699999996</v>
      </c>
    </row>
    <row r="17" spans="1:7">
      <c r="A17" t="s">
        <v>858</v>
      </c>
      <c r="B17">
        <v>-9.1283907499999994</v>
      </c>
    </row>
    <row r="18" spans="1:7">
      <c r="A18" t="s">
        <v>859</v>
      </c>
      <c r="B18">
        <v>-3.2042090600000002</v>
      </c>
    </row>
    <row r="19" spans="1:7">
      <c r="A19" t="s">
        <v>860</v>
      </c>
      <c r="B19">
        <v>9.5228860900000001</v>
      </c>
    </row>
    <row r="20" spans="1:7">
      <c r="A20" t="s">
        <v>861</v>
      </c>
      <c r="B20">
        <v>3.29978149</v>
      </c>
    </row>
    <row r="21" spans="1:7">
      <c r="A21" t="s">
        <v>862</v>
      </c>
      <c r="B21">
        <v>10.1930333</v>
      </c>
    </row>
    <row r="22" spans="1:7">
      <c r="A22" t="s">
        <v>863</v>
      </c>
      <c r="B22">
        <v>7.7682772399999998</v>
      </c>
    </row>
    <row r="23" spans="1:7">
      <c r="A23" t="s">
        <v>817</v>
      </c>
      <c r="B23">
        <v>12.788229400000001</v>
      </c>
    </row>
    <row r="24" spans="1:7">
      <c r="A24" t="s">
        <v>810</v>
      </c>
      <c r="B24">
        <v>14.1905777</v>
      </c>
    </row>
    <row r="25" spans="1:7">
      <c r="A25" t="s">
        <v>811</v>
      </c>
      <c r="B25">
        <v>11.4220837</v>
      </c>
    </row>
    <row r="26" spans="1:7">
      <c r="A26" t="s">
        <v>812</v>
      </c>
      <c r="B26">
        <v>11.1863413</v>
      </c>
    </row>
    <row r="27" spans="1:7">
      <c r="A27" t="s">
        <v>813</v>
      </c>
      <c r="B27">
        <v>8.7833616600000006</v>
      </c>
    </row>
    <row r="28" spans="1:7">
      <c r="A28" t="s">
        <v>814</v>
      </c>
      <c r="B28">
        <v>7.1076707700000004</v>
      </c>
    </row>
    <row r="29" spans="1:7">
      <c r="A29" t="s">
        <v>815</v>
      </c>
      <c r="B29">
        <v>7.4529421200000003</v>
      </c>
    </row>
    <row r="30" spans="1:7">
      <c r="A30" t="s">
        <v>816</v>
      </c>
      <c r="B30">
        <v>7.5326125800000003</v>
      </c>
      <c r="C30">
        <f>B30</f>
        <v>7.5326125800000003</v>
      </c>
      <c r="D30">
        <f>C30</f>
        <v>7.5326125800000003</v>
      </c>
    </row>
    <row r="31" spans="1:7">
      <c r="A31" s="77" t="s">
        <v>927</v>
      </c>
      <c r="B31" s="77"/>
      <c r="C31" s="1">
        <v>6.65</v>
      </c>
      <c r="D31" s="1">
        <v>3.1</v>
      </c>
      <c r="E31" s="1">
        <v>7.9</v>
      </c>
      <c r="F31" s="1"/>
      <c r="G31" s="1"/>
    </row>
    <row r="32" spans="1:7">
      <c r="A32" s="77" t="s">
        <v>928</v>
      </c>
      <c r="B32" s="77"/>
      <c r="C32" s="1">
        <v>6.5</v>
      </c>
      <c r="D32" s="1">
        <v>2.9162031599999998</v>
      </c>
      <c r="E32" s="1">
        <v>7.0837968399999998</v>
      </c>
      <c r="F32" s="1"/>
      <c r="G32" s="1"/>
    </row>
    <row r="33" spans="1:7">
      <c r="A33" s="77" t="s">
        <v>929</v>
      </c>
      <c r="B33" s="77"/>
      <c r="C33" s="1">
        <v>6</v>
      </c>
      <c r="D33" s="1">
        <v>1.5316761299999999</v>
      </c>
      <c r="E33" s="1">
        <v>7.4683238699999999</v>
      </c>
      <c r="F33" s="1">
        <v>6</v>
      </c>
      <c r="G33" s="1">
        <v>5.9</v>
      </c>
    </row>
    <row r="34" spans="1:7">
      <c r="A34" s="77" t="s">
        <v>930</v>
      </c>
      <c r="B34" s="77"/>
      <c r="C34" s="1">
        <v>5.75</v>
      </c>
      <c r="D34" s="1">
        <v>0.31375419300000001</v>
      </c>
      <c r="E34" s="1">
        <v>7.6862458069999997</v>
      </c>
      <c r="F34" s="1"/>
      <c r="G34" s="1"/>
    </row>
    <row r="35" spans="1:7">
      <c r="A35" s="77" t="s">
        <v>931</v>
      </c>
      <c r="B35" s="77"/>
      <c r="C35" s="1">
        <v>5.6</v>
      </c>
      <c r="D35" s="1">
        <v>1.5</v>
      </c>
      <c r="E35" s="1">
        <v>6.5</v>
      </c>
      <c r="F35" s="1"/>
      <c r="G35" s="1"/>
    </row>
    <row r="36" spans="1:7">
      <c r="A36" s="77" t="s">
        <v>932</v>
      </c>
      <c r="B36" s="77"/>
      <c r="C36" s="1">
        <v>5.6764721452663043</v>
      </c>
      <c r="D36" s="1">
        <v>2</v>
      </c>
      <c r="E36" s="1">
        <v>6</v>
      </c>
      <c r="F36" s="1"/>
      <c r="G36" s="1"/>
    </row>
    <row r="37" spans="1:7">
      <c r="A37" s="77" t="s">
        <v>933</v>
      </c>
      <c r="B37" s="77"/>
      <c r="C37" s="1">
        <v>5.6509376421247151</v>
      </c>
      <c r="D37" s="1">
        <v>2.5</v>
      </c>
      <c r="E37" s="1">
        <v>5.5</v>
      </c>
      <c r="F37" s="1">
        <v>5.2</v>
      </c>
      <c r="G37" s="1">
        <v>4.5</v>
      </c>
    </row>
    <row r="38" spans="1:7">
      <c r="A38" s="77" t="s">
        <v>934</v>
      </c>
      <c r="B38" s="77"/>
      <c r="C38" s="1">
        <v>5.5509376421247154</v>
      </c>
      <c r="D38" s="1">
        <v>3</v>
      </c>
      <c r="E38" s="1">
        <v>5</v>
      </c>
      <c r="F38" s="1"/>
      <c r="G38" s="1"/>
    </row>
    <row r="39" spans="1:7">
      <c r="A39" s="77" t="s">
        <v>935</v>
      </c>
      <c r="B39" s="77"/>
      <c r="C39" s="1">
        <v>5.5</v>
      </c>
      <c r="D39" s="1">
        <v>2.7315856900000002</v>
      </c>
      <c r="E39" s="1">
        <v>5.2684143099999998</v>
      </c>
      <c r="F39" s="1"/>
      <c r="G39" s="1"/>
    </row>
    <row r="40" spans="1:7">
      <c r="A40" s="77" t="s">
        <v>936</v>
      </c>
      <c r="B40" s="77"/>
      <c r="C40" s="1">
        <v>5.5</v>
      </c>
      <c r="D40" s="1">
        <v>2.6450505299999998</v>
      </c>
      <c r="E40" s="1">
        <v>5.3549494700000002</v>
      </c>
      <c r="F40" s="1"/>
      <c r="G40" s="1"/>
    </row>
    <row r="41" spans="1:7">
      <c r="A41" s="77" t="s">
        <v>937</v>
      </c>
      <c r="B41" s="77"/>
      <c r="C41" s="1">
        <v>5.5</v>
      </c>
      <c r="D41" s="1">
        <v>3.0397462000000002</v>
      </c>
      <c r="E41" s="1">
        <v>4.9602538000000003</v>
      </c>
      <c r="F41" s="1">
        <v>4.5</v>
      </c>
      <c r="G41" s="1"/>
    </row>
    <row r="42" spans="1:7">
      <c r="A42" s="77" t="s">
        <v>938</v>
      </c>
      <c r="B42" s="77"/>
      <c r="C42" s="1">
        <v>5.45</v>
      </c>
      <c r="D42" s="1">
        <v>3.4456237999999999</v>
      </c>
      <c r="E42" s="1">
        <v>4.5543762000000001</v>
      </c>
      <c r="F42" s="1"/>
      <c r="G42" s="1"/>
    </row>
    <row r="43" spans="1:7">
      <c r="A43" s="9"/>
      <c r="B43" s="9"/>
      <c r="D43" s="1"/>
      <c r="E43" s="1"/>
      <c r="F43" s="1"/>
      <c r="G43" s="1"/>
    </row>
    <row r="44" spans="1:7">
      <c r="A44" s="9"/>
      <c r="B44" s="9"/>
      <c r="D44" s="1"/>
      <c r="E44" s="1"/>
      <c r="F44" s="1"/>
      <c r="G44" s="1"/>
    </row>
    <row r="45" spans="1:7">
      <c r="A45" s="9"/>
      <c r="B45" s="9"/>
      <c r="D45" s="1"/>
      <c r="E45" s="1"/>
      <c r="F45" s="1"/>
      <c r="G45" s="1"/>
    </row>
    <row r="46" spans="1:7">
      <c r="A46" s="9"/>
      <c r="B46" s="9"/>
      <c r="D46" s="1"/>
      <c r="E46" s="1"/>
      <c r="F46" s="1"/>
      <c r="G46" s="1"/>
    </row>
    <row r="47" spans="1:7">
      <c r="A47" s="9"/>
      <c r="B47" s="9"/>
      <c r="D47" s="1"/>
      <c r="E47" s="1"/>
      <c r="F47" s="1"/>
      <c r="G47" s="1"/>
    </row>
    <row r="48" spans="1:7">
      <c r="A48" s="9"/>
      <c r="B48" s="9"/>
      <c r="D48" s="1"/>
      <c r="E48" s="1"/>
      <c r="F48" s="1"/>
      <c r="G48" s="1"/>
    </row>
    <row r="49" spans="1:7">
      <c r="A49" s="9"/>
      <c r="B49" s="9"/>
      <c r="D49" s="1"/>
      <c r="E49" s="1"/>
      <c r="F49" s="1"/>
      <c r="G49" s="1"/>
    </row>
    <row r="50" spans="1:7">
      <c r="A50" s="9"/>
      <c r="B50" s="9"/>
      <c r="D50" s="1"/>
      <c r="E50" s="1"/>
      <c r="F50" s="1"/>
      <c r="G50" s="1"/>
    </row>
    <row r="51" spans="1:7">
      <c r="A51" s="9"/>
      <c r="B51" s="9"/>
      <c r="D51" s="1"/>
      <c r="E51" s="1"/>
      <c r="F51" s="1"/>
      <c r="G51" s="1"/>
    </row>
    <row r="52" spans="1:7">
      <c r="A52" s="9"/>
      <c r="B52" s="9"/>
      <c r="D52" s="1"/>
      <c r="E52" s="1"/>
      <c r="F52" s="1"/>
      <c r="G52" s="1"/>
    </row>
    <row r="53" spans="1:7">
      <c r="A53" s="9"/>
      <c r="B53" s="9"/>
      <c r="D53" s="1"/>
      <c r="E53" s="1"/>
      <c r="F53" s="1"/>
      <c r="G53" s="1"/>
    </row>
    <row r="54" spans="1:7">
      <c r="A54" s="9"/>
      <c r="B54" s="9"/>
      <c r="D54" s="1"/>
      <c r="E54" s="1"/>
      <c r="F54" s="1"/>
      <c r="G54" s="1"/>
    </row>
  </sheetData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H54"/>
  <sheetViews>
    <sheetView topLeftCell="A29" workbookViewId="0">
      <selection activeCell="G41" sqref="G41"/>
    </sheetView>
  </sheetViews>
  <sheetFormatPr defaultRowHeight="15"/>
  <sheetData>
    <row r="1" spans="1:8">
      <c r="B1" t="s">
        <v>986</v>
      </c>
      <c r="C1" t="s">
        <v>982</v>
      </c>
      <c r="D1" s="1"/>
      <c r="E1" s="1"/>
      <c r="F1" s="1"/>
      <c r="G1" s="1"/>
      <c r="H1" s="1"/>
    </row>
    <row r="2" spans="1:8">
      <c r="A2" t="s">
        <v>843</v>
      </c>
      <c r="B2">
        <v>485.7833333333333</v>
      </c>
    </row>
    <row r="3" spans="1:8">
      <c r="A3" t="s">
        <v>844</v>
      </c>
      <c r="B3">
        <v>483.35999999999996</v>
      </c>
    </row>
    <row r="4" spans="1:8">
      <c r="A4" t="s">
        <v>845</v>
      </c>
      <c r="B4">
        <v>478.63000000000005</v>
      </c>
    </row>
    <row r="5" spans="1:8">
      <c r="A5" t="s">
        <v>846</v>
      </c>
      <c r="B5">
        <v>483.09333333333331</v>
      </c>
    </row>
    <row r="6" spans="1:8">
      <c r="A6" t="s">
        <v>847</v>
      </c>
      <c r="B6">
        <v>481.39333333333337</v>
      </c>
    </row>
    <row r="7" spans="1:8">
      <c r="A7" t="s">
        <v>848</v>
      </c>
      <c r="B7">
        <v>482.68666666666667</v>
      </c>
    </row>
    <row r="8" spans="1:8">
      <c r="A8" t="s">
        <v>849</v>
      </c>
      <c r="B8">
        <v>482.56</v>
      </c>
    </row>
    <row r="9" spans="1:8">
      <c r="A9" t="s">
        <v>850</v>
      </c>
      <c r="B9">
        <v>485.31</v>
      </c>
    </row>
    <row r="10" spans="1:8">
      <c r="A10" t="s">
        <v>851</v>
      </c>
      <c r="B10">
        <v>487.22666666666669</v>
      </c>
    </row>
    <row r="11" spans="1:8">
      <c r="A11" t="s">
        <v>852</v>
      </c>
      <c r="B11">
        <v>481.1033333333333</v>
      </c>
    </row>
    <row r="12" spans="1:8">
      <c r="A12" t="s">
        <v>853</v>
      </c>
      <c r="B12">
        <v>476.24333333333334</v>
      </c>
    </row>
    <row r="13" spans="1:8">
      <c r="A13" t="s">
        <v>854</v>
      </c>
      <c r="B13">
        <v>477.20666666666665</v>
      </c>
    </row>
    <row r="14" spans="1:8">
      <c r="A14" t="s">
        <v>855</v>
      </c>
      <c r="B14">
        <v>482.32</v>
      </c>
    </row>
    <row r="15" spans="1:8">
      <c r="A15" t="s">
        <v>856</v>
      </c>
      <c r="B15">
        <v>484.68333333333334</v>
      </c>
    </row>
    <row r="16" spans="1:8">
      <c r="A16" t="s">
        <v>857</v>
      </c>
      <c r="B16">
        <v>485.60999999999996</v>
      </c>
    </row>
    <row r="17" spans="1:8">
      <c r="A17" t="s">
        <v>858</v>
      </c>
      <c r="B17">
        <v>503.42333333333335</v>
      </c>
    </row>
    <row r="18" spans="1:8">
      <c r="A18" t="s">
        <v>859</v>
      </c>
      <c r="B18">
        <v>524.13666666666666</v>
      </c>
    </row>
    <row r="19" spans="1:8">
      <c r="A19" t="s">
        <v>860</v>
      </c>
      <c r="B19">
        <v>520.02</v>
      </c>
    </row>
    <row r="20" spans="1:8">
      <c r="A20" t="s">
        <v>861</v>
      </c>
      <c r="B20">
        <v>490.24</v>
      </c>
    </row>
    <row r="21" spans="1:8">
      <c r="A21" t="s">
        <v>862</v>
      </c>
      <c r="B21">
        <v>480.68333333333339</v>
      </c>
    </row>
    <row r="22" spans="1:8">
      <c r="A22" t="s">
        <v>863</v>
      </c>
      <c r="B22">
        <v>486.3966666666667</v>
      </c>
    </row>
    <row r="23" spans="1:8">
      <c r="A23" t="s">
        <v>817</v>
      </c>
      <c r="B23">
        <v>450.07333333333332</v>
      </c>
    </row>
    <row r="24" spans="1:8">
      <c r="A24" t="s">
        <v>810</v>
      </c>
      <c r="B24">
        <v>408.64333333333326</v>
      </c>
    </row>
    <row r="25" spans="1:8">
      <c r="A25" t="s">
        <v>811</v>
      </c>
      <c r="B25">
        <v>397.55</v>
      </c>
    </row>
    <row r="26" spans="1:8">
      <c r="A26" t="s">
        <v>812</v>
      </c>
      <c r="B26">
        <v>392.59333333333331</v>
      </c>
    </row>
    <row r="27" spans="1:8">
      <c r="A27" t="s">
        <v>813</v>
      </c>
      <c r="B27">
        <v>386.99</v>
      </c>
    </row>
    <row r="28" spans="1:8">
      <c r="A28" t="s">
        <v>814</v>
      </c>
      <c r="B28">
        <v>386.55</v>
      </c>
    </row>
    <row r="29" spans="1:8">
      <c r="A29" t="s">
        <v>815</v>
      </c>
      <c r="B29">
        <v>403.77333333333331</v>
      </c>
    </row>
    <row r="30" spans="1:8">
      <c r="A30" t="s">
        <v>816</v>
      </c>
      <c r="B30">
        <v>403.2166666666667</v>
      </c>
      <c r="C30">
        <f>B30</f>
        <v>403.2166666666667</v>
      </c>
      <c r="D30">
        <f>C30</f>
        <v>403.2166666666667</v>
      </c>
    </row>
    <row r="31" spans="1:8">
      <c r="A31" s="77" t="s">
        <v>927</v>
      </c>
      <c r="B31" s="9"/>
      <c r="C31" s="1">
        <v>395</v>
      </c>
      <c r="D31" s="1">
        <v>388</v>
      </c>
      <c r="E31" s="1">
        <v>27</v>
      </c>
      <c r="F31" s="1">
        <v>410</v>
      </c>
      <c r="G31" s="1"/>
      <c r="H31" s="1"/>
    </row>
    <row r="32" spans="1:8">
      <c r="A32" s="77" t="s">
        <v>928</v>
      </c>
      <c r="B32" s="9"/>
      <c r="C32" s="1">
        <v>400</v>
      </c>
      <c r="D32" s="1">
        <v>390</v>
      </c>
      <c r="E32" s="1">
        <v>34</v>
      </c>
      <c r="F32" s="1">
        <v>410.25</v>
      </c>
      <c r="G32" s="1"/>
      <c r="H32" s="1"/>
    </row>
    <row r="33" spans="1:8">
      <c r="A33" s="77" t="s">
        <v>929</v>
      </c>
      <c r="B33" s="9"/>
      <c r="C33" s="1">
        <v>404</v>
      </c>
      <c r="D33" s="1">
        <v>392</v>
      </c>
      <c r="E33" s="1">
        <v>34</v>
      </c>
      <c r="F33" s="1">
        <v>415</v>
      </c>
      <c r="G33" s="1"/>
      <c r="H33" s="1"/>
    </row>
    <row r="34" spans="1:8">
      <c r="A34" s="77" t="s">
        <v>930</v>
      </c>
      <c r="B34" s="9"/>
      <c r="C34" s="1">
        <v>403.75</v>
      </c>
      <c r="D34" s="1">
        <v>390</v>
      </c>
      <c r="E34" s="1">
        <v>40</v>
      </c>
      <c r="F34" s="1">
        <v>420</v>
      </c>
      <c r="G34" s="1"/>
      <c r="H34" s="1"/>
    </row>
    <row r="35" spans="1:8">
      <c r="A35" s="77" t="s">
        <v>931</v>
      </c>
      <c r="B35" s="9"/>
      <c r="C35" s="1">
        <v>408.5</v>
      </c>
      <c r="D35" s="1">
        <v>390</v>
      </c>
      <c r="E35" s="1">
        <v>50</v>
      </c>
      <c r="F35" s="1">
        <v>420</v>
      </c>
      <c r="G35" s="1"/>
      <c r="H35" s="1"/>
    </row>
    <row r="36" spans="1:8">
      <c r="A36" s="77" t="s">
        <v>932</v>
      </c>
      <c r="B36" s="9"/>
      <c r="C36" s="1">
        <v>410</v>
      </c>
      <c r="D36" s="1">
        <v>385</v>
      </c>
      <c r="E36" s="1">
        <v>65</v>
      </c>
      <c r="F36" s="1">
        <v>422.5</v>
      </c>
      <c r="G36" s="1"/>
      <c r="H36" s="1"/>
    </row>
    <row r="37" spans="1:8">
      <c r="A37" s="77" t="s">
        <v>933</v>
      </c>
      <c r="B37" s="9"/>
      <c r="C37" s="1">
        <v>410</v>
      </c>
      <c r="D37" s="1">
        <v>380</v>
      </c>
      <c r="E37" s="1">
        <v>90</v>
      </c>
      <c r="F37" s="1">
        <v>420</v>
      </c>
      <c r="G37" s="1"/>
      <c r="H37" s="1"/>
    </row>
    <row r="38" spans="1:8">
      <c r="A38" s="77" t="s">
        <v>934</v>
      </c>
      <c r="B38" s="9"/>
      <c r="C38" s="1">
        <v>411</v>
      </c>
      <c r="D38" s="1">
        <v>385</v>
      </c>
      <c r="E38" s="1">
        <v>95</v>
      </c>
      <c r="F38" s="1">
        <v>422.5</v>
      </c>
      <c r="G38" s="1"/>
      <c r="H38" s="1"/>
    </row>
    <row r="39" spans="1:8">
      <c r="A39" s="77" t="s">
        <v>935</v>
      </c>
      <c r="B39" s="9"/>
      <c r="C39" s="1">
        <v>412</v>
      </c>
      <c r="D39" s="1">
        <v>390</v>
      </c>
      <c r="E39" s="1">
        <v>90</v>
      </c>
      <c r="F39" s="1">
        <v>425</v>
      </c>
      <c r="G39" s="1"/>
      <c r="H39" s="1"/>
    </row>
    <row r="40" spans="1:8">
      <c r="A40" s="77" t="s">
        <v>936</v>
      </c>
      <c r="B40" s="9"/>
      <c r="C40" s="1">
        <v>415</v>
      </c>
      <c r="D40" s="1">
        <v>390</v>
      </c>
      <c r="E40" s="1">
        <v>90</v>
      </c>
      <c r="F40" s="1">
        <v>425</v>
      </c>
      <c r="G40" s="1"/>
      <c r="H40" s="1"/>
    </row>
    <row r="41" spans="1:8">
      <c r="A41" s="77" t="s">
        <v>937</v>
      </c>
      <c r="B41" s="9"/>
      <c r="C41" s="1">
        <v>416</v>
      </c>
      <c r="D41" s="1">
        <v>395</v>
      </c>
      <c r="E41" s="1">
        <v>85</v>
      </c>
      <c r="F41" s="1">
        <v>427.5</v>
      </c>
      <c r="G41" s="1"/>
      <c r="H41" s="1"/>
    </row>
    <row r="42" spans="1:8">
      <c r="A42" s="77" t="s">
        <v>938</v>
      </c>
      <c r="B42" s="9"/>
      <c r="C42" s="1">
        <v>415</v>
      </c>
      <c r="D42" s="1">
        <v>399.5</v>
      </c>
      <c r="E42" s="1">
        <v>80.5</v>
      </c>
      <c r="F42" s="1"/>
      <c r="G42" s="1"/>
    </row>
    <row r="43" spans="1:8">
      <c r="A43" s="1"/>
      <c r="B43" s="1"/>
      <c r="D43" s="1"/>
      <c r="E43" s="1"/>
      <c r="F43" s="1"/>
      <c r="G43" s="1"/>
      <c r="H43" s="1"/>
    </row>
    <row r="44" spans="1:8">
      <c r="A44" s="1"/>
      <c r="B44" s="1"/>
      <c r="D44" s="1"/>
      <c r="E44" s="1"/>
      <c r="F44" s="1"/>
      <c r="G44" s="1"/>
      <c r="H44" s="1"/>
    </row>
    <row r="45" spans="1:8">
      <c r="A45" s="1"/>
      <c r="B45" s="1"/>
      <c r="D45" s="1"/>
      <c r="E45" s="1"/>
      <c r="F45" s="1"/>
      <c r="G45" s="1"/>
      <c r="H45" s="1"/>
    </row>
    <row r="46" spans="1:8">
      <c r="A46" s="1"/>
      <c r="B46" s="1"/>
      <c r="D46" s="1"/>
      <c r="E46" s="1"/>
      <c r="F46" s="1"/>
      <c r="G46" s="1"/>
      <c r="H46" s="1"/>
    </row>
    <row r="47" spans="1:8">
      <c r="A47" s="1"/>
      <c r="B47" s="1"/>
      <c r="D47" s="1"/>
      <c r="E47" s="1"/>
      <c r="F47" s="1"/>
      <c r="G47" s="1"/>
      <c r="H47" s="1"/>
    </row>
    <row r="48" spans="1:8">
      <c r="A48" s="1"/>
      <c r="B48" s="1"/>
      <c r="D48" s="1"/>
      <c r="E48" s="1"/>
      <c r="F48" s="1"/>
      <c r="G48" s="1"/>
      <c r="H48" s="1"/>
    </row>
    <row r="49" spans="1:8">
      <c r="A49" s="1"/>
      <c r="B49" s="1"/>
      <c r="D49" s="1"/>
      <c r="E49" s="1"/>
      <c r="F49" s="1"/>
      <c r="G49" s="1"/>
      <c r="H49" s="1"/>
    </row>
    <row r="50" spans="1:8">
      <c r="A50" s="1"/>
      <c r="B50" s="1"/>
      <c r="D50" s="1"/>
      <c r="E50" s="1"/>
      <c r="F50" s="1"/>
      <c r="G50" s="1"/>
      <c r="H50" s="1"/>
    </row>
    <row r="51" spans="1:8">
      <c r="A51" s="1"/>
      <c r="B51" s="1"/>
      <c r="D51" s="1"/>
      <c r="E51" s="1"/>
      <c r="F51" s="1"/>
      <c r="G51" s="1"/>
      <c r="H51" s="1"/>
    </row>
    <row r="52" spans="1:8">
      <c r="A52" s="1"/>
      <c r="B52" s="1"/>
      <c r="D52" s="1"/>
      <c r="E52" s="1"/>
      <c r="F52" s="1"/>
      <c r="G52" s="1"/>
      <c r="H52" s="1"/>
    </row>
    <row r="53" spans="1:8">
      <c r="A53" s="1"/>
      <c r="B53" s="1"/>
      <c r="D53" s="1"/>
      <c r="E53" s="1"/>
      <c r="F53" s="1"/>
      <c r="G53" s="1"/>
      <c r="H53" s="1"/>
    </row>
    <row r="54" spans="1:8">
      <c r="A54" s="1"/>
      <c r="B54" s="1"/>
      <c r="D54" s="1"/>
      <c r="E54" s="1"/>
      <c r="F54" s="1"/>
      <c r="G54" s="1"/>
      <c r="H54" s="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072C3BB68CC341B4A96A1F1E3BC689" ma:contentTypeVersion="4" ma:contentTypeDescription="Create a new document." ma:contentTypeScope="" ma:versionID="afc4f458a665bbe41040ab79e3d5a061">
  <xsd:schema xmlns:xsd="http://www.w3.org/2001/XMLSchema" xmlns:xs="http://www.w3.org/2001/XMLSchema" xmlns:p="http://schemas.microsoft.com/office/2006/metadata/properties" xmlns:ns2="711f7c7e-a85b-448c-afc6-cc8a7a917032" xmlns:ns3="93c97f6a-6dd7-40cf-acc4-d04ae7cd9f1f" targetNamespace="http://schemas.microsoft.com/office/2006/metadata/properties" ma:root="true" ma:fieldsID="ca8840c59d8926cbb1ff6c902cb7378d" ns2:_="" ns3:_="">
    <xsd:import namespace="711f7c7e-a85b-448c-afc6-cc8a7a917032"/>
    <xsd:import namespace="93c97f6a-6dd7-40cf-acc4-d04ae7cd9f1f"/>
    <xsd:element name="properties">
      <xsd:complexType>
        <xsd:sequence>
          <xsd:element name="documentManagement">
            <xsd:complexType>
              <xsd:all>
                <xsd:element ref="ns2:Publication_x0020_Date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7c7e-a85b-448c-afc6-cc8a7a917032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8" nillable="true" ma:displayName="Publication Date" ma:internalName="Publication_x0020_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97f6a-6dd7-40cf-acc4-d04ae7cd9f1f" elementFormDefault="qualified">
    <xsd:import namespace="http://schemas.microsoft.com/office/2006/documentManagement/types"/>
    <xsd:import namespace="http://schemas.microsoft.com/office/infopath/2007/PartnerControls"/>
    <xsd:element name="Category" ma:index="9" nillable="true" ma:displayName="Category" ma:list="{db9e8f34-59d9-4a9f-8f13-d133293fce66}" ma:internalName="Category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Date xmlns="711f7c7e-a85b-448c-afc6-cc8a7a917032">2024.03.12</Publication_x0020_Date>
    <Category xmlns="93c97f6a-6dd7-40cf-acc4-d04ae7cd9f1f">3</Category>
  </documentManagement>
</p:properties>
</file>

<file path=customXml/itemProps1.xml><?xml version="1.0" encoding="utf-8"?>
<ds:datastoreItem xmlns:ds="http://schemas.openxmlformats.org/officeDocument/2006/customXml" ds:itemID="{45E321E3-B2A8-4FDF-B1E1-00686FED45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2B8BB1-82AF-435C-BA6B-CA9348A299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1f7c7e-a85b-448c-afc6-cc8a7a917032"/>
    <ds:schemaRef ds:uri="93c97f6a-6dd7-40cf-acc4-d04ae7cd9f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DD1E25-5FB0-44D9-B286-072ED80FE78C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93c97f6a-6dd7-40cf-acc4-d04ae7cd9f1f"/>
    <ds:schemaRef ds:uri="711f7c7e-a85b-448c-afc6-cc8a7a91703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56</vt:i4>
      </vt:variant>
    </vt:vector>
  </HeadingPairs>
  <TitlesOfParts>
    <vt:vector size="56" baseType="lpstr">
      <vt:lpstr>Գծապատկեր 2.1</vt:lpstr>
      <vt:lpstr>Գծապատկեր 3.Ա.1</vt:lpstr>
      <vt:lpstr>Գծապատկեր 3.Ա.2</vt:lpstr>
      <vt:lpstr>Գծապատկեր 3.Ա.3</vt:lpstr>
      <vt:lpstr>Գծապատկեր 3.Ա.4</vt:lpstr>
      <vt:lpstr>Գծապատկեր 3.Ա.5</vt:lpstr>
      <vt:lpstr>Գծապատկեր 3.Ա.6</vt:lpstr>
      <vt:lpstr>Գծապատկեր 3.Ա.7</vt:lpstr>
      <vt:lpstr>Գծապատկեր 3.Ա.8</vt:lpstr>
      <vt:lpstr>Գծապատկեր 3.Ա.9</vt:lpstr>
      <vt:lpstr>Գծապատկեր 3.Ա.10</vt:lpstr>
      <vt:lpstr>Գծապատկեր 3.Ա.11</vt:lpstr>
      <vt:lpstr>Գծապատկեր 3.Ա.12</vt:lpstr>
      <vt:lpstr>Գծապատկեր 3.Բ.1</vt:lpstr>
      <vt:lpstr>Գծապատկեր 3.Բ.2</vt:lpstr>
      <vt:lpstr>Գծապատկեր 3.Բ.3</vt:lpstr>
      <vt:lpstr>Գծապատկեր 3.Բ.4</vt:lpstr>
      <vt:lpstr>Գծապատկեր 3.Բ.5</vt:lpstr>
      <vt:lpstr>Գծապատկեր 3.Բ.6</vt:lpstr>
      <vt:lpstr>Գծապատկեր 3.Բ.7</vt:lpstr>
      <vt:lpstr>Գծապատկեր 3.Բ.8</vt:lpstr>
      <vt:lpstr>Գծապատկեր 3.Բ.9</vt:lpstr>
      <vt:lpstr>Գծապատկեր 3.Գ.1</vt:lpstr>
      <vt:lpstr>Գծապատկեչ 3.Գ.2</vt:lpstr>
      <vt:lpstr>Գծապատկեր 3.Գ.3</vt:lpstr>
      <vt:lpstr>Գծապատկեր 3.Գ.4</vt:lpstr>
      <vt:lpstr>Գծապատկեր 3.Գ.5</vt:lpstr>
      <vt:lpstr>Գծապատկեր 3.Գ.6</vt:lpstr>
      <vt:lpstr>Գծապատկեր 3.Գ.7</vt:lpstr>
      <vt:lpstr>Գծապատկեր 3.Դ.1</vt:lpstr>
      <vt:lpstr>Գծապատկեր 3.Դ.2</vt:lpstr>
      <vt:lpstr>Գծապատկեր 3.Դ.3</vt:lpstr>
      <vt:lpstr>Գծապատկեր 3.Դ.4</vt:lpstr>
      <vt:lpstr>Գծապատկեր 3.Դ.5</vt:lpstr>
      <vt:lpstr>Գծապատկեր 3.Դ.6</vt:lpstr>
      <vt:lpstr>Գծապատկեր 3.Զ.1</vt:lpstr>
      <vt:lpstr>Գծապատկեր 3.Զ.2</vt:lpstr>
      <vt:lpstr>Գծապատկեր 3.Զ.3</vt:lpstr>
      <vt:lpstr>Գծապատկեր 3.Զ.4</vt:lpstr>
      <vt:lpstr>Գծապատկեր 3.Զ.5</vt:lpstr>
      <vt:lpstr>Գծապատկեր 3.Զ.6</vt:lpstr>
      <vt:lpstr>DNU Գծապատկեր 3.Զ.7</vt:lpstr>
      <vt:lpstr>Գծապատկեր 3.Զ.7</vt:lpstr>
      <vt:lpstr>Գծապատկեր 3.Զ.8</vt:lpstr>
      <vt:lpstr>Գծապատկեր 3.Զ.9</vt:lpstr>
      <vt:lpstr>Գծապատկեր 3.Զ.10</vt:lpstr>
      <vt:lpstr>Գծապատկեր 3.Զ.11</vt:lpstr>
      <vt:lpstr>Գծապատկեր Ն.2.1</vt:lpstr>
      <vt:lpstr>Գծապատկեր Ն.2.2</vt:lpstr>
      <vt:lpstr>Գծապատկեր Ն.2.3</vt:lpstr>
      <vt:lpstr>Գծապատկեր Ն.2.4</vt:lpstr>
      <vt:lpstr>Գծապատկեր Ն.4.1</vt:lpstr>
      <vt:lpstr>Գծապատկեր Ն.5.1</vt:lpstr>
      <vt:lpstr>Գծապատկեր Ն.5.2</vt:lpstr>
      <vt:lpstr>Գծապատկեր Ն.5.3</vt:lpstr>
      <vt:lpstr>Գծապատկեր Ն.5.4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Գրաֆիկներ և աղյուսակներ (2024թ. 1-ին եռամսյակ)</dc:title>
  <dc:creator>Vahe Avagyan</dc:creator>
  <cp:lastModifiedBy>Սուսաննա Քարտաշյան</cp:lastModifiedBy>
  <dcterms:created xsi:type="dcterms:W3CDTF">2024-02-23T08:25:40Z</dcterms:created>
  <dcterms:modified xsi:type="dcterms:W3CDTF">2024-06-11T13:39:02Z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0x01010058072C3BB68CC341B4A96A1F1E3BC689</vt:lpwstr>
  </property>
</Properties>
</file>